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Σ.15!$A$3:$L$104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Σ17_ΤΡΟΠ!$A$3:$K$199</definedName>
  </definedNames>
  <calcPr calcId="125725"/>
</workbook>
</file>

<file path=xl/calcChain.xml><?xml version="1.0" encoding="utf-8"?>
<calcChain xmlns="http://schemas.openxmlformats.org/spreadsheetml/2006/main">
  <c r="S18" i="15"/>
  <c r="T18"/>
  <c r="N22" i="29"/>
  <c r="O22"/>
  <c r="J22"/>
  <c r="K22"/>
  <c r="F22"/>
  <c r="G22"/>
  <c r="C22"/>
  <c r="B22"/>
  <c r="F86" i="7"/>
  <c r="G86"/>
  <c r="H86"/>
  <c r="I86"/>
  <c r="J86"/>
  <c r="E86"/>
  <c r="C36" i="6"/>
  <c r="C26"/>
  <c r="C14"/>
  <c r="D14"/>
  <c r="E14"/>
  <c r="F14"/>
  <c r="C27" i="13"/>
  <c r="C63" i="14"/>
  <c r="B63"/>
  <c r="F59" i="10"/>
  <c r="E59"/>
  <c r="D59"/>
  <c r="D86" i="7"/>
  <c r="C121" i="4"/>
  <c r="F36" i="3"/>
  <c r="D36"/>
  <c r="B36"/>
  <c r="B24"/>
  <c r="D24"/>
  <c r="F24"/>
  <c r="H12"/>
  <c r="F12"/>
  <c r="D12"/>
  <c r="B12"/>
  <c r="C10" i="2"/>
  <c r="B10"/>
  <c r="B28" i="1"/>
  <c r="L63" i="14"/>
  <c r="K63"/>
  <c r="I63"/>
  <c r="H63"/>
  <c r="F63"/>
  <c r="E63"/>
  <c r="G59" i="10"/>
  <c r="G56" i="9"/>
  <c r="F56"/>
  <c r="E56"/>
  <c r="D56"/>
  <c r="C56"/>
  <c r="F93" i="30"/>
  <c r="C22" i="11" l="1"/>
  <c r="B22"/>
  <c r="C11"/>
  <c r="B11"/>
  <c r="C21" i="2" l="1"/>
  <c r="B21"/>
  <c r="C10" i="23" l="1"/>
  <c r="B10"/>
  <c r="F10" i="26"/>
  <c r="E10"/>
  <c r="C10"/>
  <c r="B10"/>
  <c r="K23" i="14"/>
  <c r="H23"/>
  <c r="E23"/>
  <c r="B23"/>
  <c r="C12" i="24" l="1"/>
  <c r="B12"/>
  <c r="B4" i="1" l="1"/>
  <c r="C17" l="1"/>
  <c r="C11"/>
  <c r="C4"/>
  <c r="B17"/>
  <c r="B11"/>
  <c r="H56" i="9"/>
  <c r="C28" i="1" l="1"/>
  <c r="C33" i="11" l="1"/>
  <c r="B33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<sst xmlns="http://schemas.openxmlformats.org/spreadsheetml/2006/main" count="4370" uniqueCount="822">
  <si>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</si>
  <si>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</si>
  <si>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</si>
  <si>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</si>
  <si>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</si>
  <si>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</si>
  <si>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</si>
  <si>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</si>
  <si>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</si>
  <si>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</si>
  <si>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</si>
  <si>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</si>
  <si>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</si>
  <si>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</si>
  <si>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</si>
  <si>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</si>
  <si>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</si>
  <si>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</si>
  <si>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</si>
  <si>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</si>
  <si>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</si>
  <si>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</si>
  <si>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</si>
  <si>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</si>
  <si>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</si>
  <si>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</si>
  <si>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</si>
  <si>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</si>
  <si>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</si>
  <si>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</si>
  <si>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</si>
  <si>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</si>
  <si>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</si>
  <si>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</si>
  <si>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</si>
  <si>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</si>
  <si>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</si>
  <si>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</si>
  <si>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</si>
  <si>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</si>
  <si>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</si>
  <si>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</si>
  <si>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</si>
  <si>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</si>
  <si>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</si>
  <si>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</si>
  <si>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</si>
  <si>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</si>
  <si>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</si>
  <si>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</si>
  <si>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</si>
  <si>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</si>
  <si>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</si>
  <si>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</si>
  <si>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</si>
  <si>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</si>
  <si>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</si>
  <si>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</si>
  <si>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</si>
  <si>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</si>
  <si>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</si>
  <si>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</si>
  <si>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</si>
  <si>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</si>
  <si>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</si>
  <si>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</si>
  <si>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</si>
  <si>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</si>
  <si>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</si>
  <si>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</si>
  <si>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</si>
  <si>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</si>
  <si>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</si>
  <si>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</si>
  <si>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</si>
  <si>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</si>
  <si>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</si>
  <si>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</si>
  <si>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</si>
  <si>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</si>
  <si>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</si>
  <si>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</si>
  <si>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</si>
  <si>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</si>
  <si>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</si>
  <si>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</si>
  <si>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</si>
  <si>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</si>
  <si>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</si>
  <si>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</si>
  <si>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</si>
  <si>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</si>
  <si>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</si>
  <si>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</si>
  <si>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</si>
  <si>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</si>
  <si>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</si>
  <si>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</si>
  <si>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</si>
  <si>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</si>
  <si>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</si>
  <si>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</si>
  <si>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</si>
  <si>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</si>
  <si>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</si>
  <si>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</si>
  <si>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</si>
  <si>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</si>
  <si>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</si>
  <si>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</si>
  <si>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</si>
  <si>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</si>
  <si>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</si>
  <si>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</si>
  <si>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</si>
  <si>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</si>
  <si>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</si>
  <si>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</si>
  <si>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</si>
  <si>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</si>
  <si>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</si>
  <si>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</si>
  <si>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</si>
  <si>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</si>
  <si>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</si>
  <si>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</si>
  <si>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</si>
  <si>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</si>
  <si>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</si>
  <si>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</si>
  <si>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</si>
  <si>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</si>
  <si>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</si>
  <si>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</si>
  <si>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</si>
  <si>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</si>
  <si>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</si>
  <si>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</si>
  <si>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</si>
  <si>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</si>
  <si>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</si>
  <si>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</si>
  <si>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</si>
  <si>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</si>
  <si>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</si>
  <si>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</si>
  <si>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</si>
  <si>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</si>
  <si>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</si>
  <si>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</si>
  <si>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</si>
  <si>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</si>
  <si>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</si>
  <si>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</si>
  <si>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</si>
  <si>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</si>
  <si>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</si>
  <si>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</si>
  <si>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</si>
  <si>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</si>
  <si>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</si>
  <si>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</si>
  <si>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</si>
  <si>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</si>
  <si>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</si>
  <si>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</si>
  <si>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</si>
  <si>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</si>
  <si>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</si>
  <si>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</si>
  <si>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</si>
  <si>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</si>
  <si>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</si>
  <si>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</si>
  <si>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</si>
  <si>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</si>
  <si>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</si>
  <si>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</si>
  <si>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</si>
  <si>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</si>
  <si>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</si>
  <si>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</si>
  <si>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</si>
  <si>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</si>
  <si>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</si>
  <si>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</si>
  <si>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</si>
  <si>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</si>
  <si>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</si>
  <si>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</si>
  <si>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</si>
  <si>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</si>
  <si>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</si>
  <si>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</si>
  <si>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</si>
  <si>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</si>
  <si>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</si>
  <si>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</si>
  <si>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</si>
  <si>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</si>
  <si>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</si>
  <si>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</si>
  <si>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</si>
  <si>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</si>
  <si>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</si>
  <si>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</si>
  <si>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</si>
  <si>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</si>
  <si>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</si>
  <si>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</si>
  <si>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</si>
  <si>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</si>
  <si>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</si>
  <si>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</si>
  <si>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</si>
  <si>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</si>
  <si>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</si>
  <si>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</si>
  <si>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</si>
  <si>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</si>
  <si>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</si>
  <si>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</si>
  <si>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</si>
  <si>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</si>
  <si>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</si>
  <si>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</si>
  <si>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</si>
  <si>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</si>
  <si>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</si>
  <si>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</si>
  <si>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</si>
  <si>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</si>
  <si>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</si>
  <si>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</si>
  <si>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</si>
  <si>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</si>
  <si>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</si>
  <si>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</si>
  <si>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</si>
  <si>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</si>
  <si>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</si>
  <si>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</si>
  <si>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</si>
  <si>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</si>
  <si>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</si>
  <si>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</si>
  <si>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</si>
  <si>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</si>
  <si>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</si>
  <si>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</si>
  <si>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</si>
  <si>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</si>
  <si>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</si>
  <si>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</si>
  <si>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</si>
  <si>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</si>
  <si>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</si>
  <si>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</si>
  <si>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</si>
  <si>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</si>
  <si>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</si>
  <si>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</si>
  <si>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</si>
  <si>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</si>
  <si>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</si>
  <si>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</si>
  <si>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</si>
  <si>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</si>
  <si>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</si>
  <si>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</si>
  <si>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</si>
  <si>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</si>
  <si>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</si>
  <si>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</si>
  <si>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</si>
  <si>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</si>
  <si>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</si>
  <si>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</si>
  <si>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</si>
  <si>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</si>
  <si>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</si>
  <si>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</si>
  <si>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</si>
  <si>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</si>
  <si>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</si>
  <si>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</si>
  <si>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</si>
  <si>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</si>
  <si>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</si>
  <si>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</si>
  <si>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</si>
  <si>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</si>
  <si>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</si>
  <si>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</si>
  <si>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</si>
  <si>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</si>
  <si>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</si>
  <si>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</si>
  <si>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</si>
  <si>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</si>
  <si>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</si>
  <si>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</si>
  <si>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</si>
  <si>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</si>
  <si>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</si>
  <si>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</si>
  <si>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</si>
  <si>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</si>
  <si>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</si>
  <si>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</si>
  <si>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</si>
  <si>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</si>
  <si>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</si>
  <si>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</si>
  <si>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</si>
  <si>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</si>
  <si>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</si>
  <si>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</si>
  <si>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</si>
  <si>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</si>
  <si>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</si>
  <si>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</si>
  <si>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</si>
  <si>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</si>
  <si>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</si>
  <si>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</si>
  <si>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</si>
  <si>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</si>
  <si>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</si>
  <si>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</si>
  <si>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</si>
  <si>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</si>
  <si>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</si>
  <si>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</si>
  <si>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</si>
  <si>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</si>
  <si>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</si>
  <si>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</si>
  <si>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</si>
  <si>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</si>
  <si>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</si>
  <si>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</si>
  <si>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</si>
  <si>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</si>
  <si>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</si>
  <si>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</si>
  <si>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</si>
  <si>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</si>
  <si>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</si>
  <si>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</si>
  <si>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</si>
  <si>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</si>
  <si>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</si>
  <si>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</si>
  <si>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</si>
  <si>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</si>
  <si>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</si>
  <si>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</si>
  <si>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</si>
  <si>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</si>
  <si>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</si>
  <si>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</si>
  <si>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</si>
  <si>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</si>
  <si>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</si>
  <si>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</si>
  <si>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</si>
  <si>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</si>
  <si>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</si>
  <si>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</si>
  <si>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</si>
  <si>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</si>
  <si>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</si>
  <si>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</si>
  <si>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</si>
  <si>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</si>
  <si>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</si>
  <si>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</si>
  <si>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</si>
  <si>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</si>
  <si>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</si>
  <si>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</si>
  <si>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</si>
  <si>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</si>
  <si>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</si>
  <si>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</si>
  <si>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</si>
  <si>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</si>
  <si>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</si>
  <si>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</si>
  <si>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</si>
  <si>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</si>
  <si>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</si>
  <si>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</si>
  <si>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</si>
  <si>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</si>
  <si>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</si>
  <si>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</si>
  <si>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</si>
  <si>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</si>
  <si>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</si>
  <si>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</si>
  <si>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</si>
  <si>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</si>
  <si>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</si>
  <si>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</si>
  <si>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</si>
  <si>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</si>
  <si>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</si>
  <si>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</si>
  <si>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</si>
  <si>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</si>
  <si>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</si>
  <si>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</si>
  <si>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</si>
  <si>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</si>
  <si>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</si>
  <si>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</si>
  <si>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</si>
  <si>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</si>
  <si>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</si>
  <si>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</si>
  <si>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</si>
  <si>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</si>
  <si>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</si>
  <si>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</si>
  <si>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</si>
  <si>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</si>
  <si>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</si>
  <si>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</si>
  <si>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</si>
  <si>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</si>
  <si>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</si>
  <si>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</si>
  <si>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</si>
  <si>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</si>
  <si>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</si>
  <si>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</si>
  <si>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</si>
  <si>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</si>
  <si>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</si>
  <si>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</si>
  <si>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</si>
  <si>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</si>
  <si>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</si>
  <si>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</si>
  <si>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</si>
  <si>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</si>
  <si>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</si>
  <si>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</si>
  <si>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</si>
  <si>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</si>
  <si>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</si>
  <si>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</si>
  <si>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</si>
  <si>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</si>
  <si>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</si>
  <si>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</si>
  <si>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</si>
  <si>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</si>
  <si>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</si>
  <si>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</si>
  <si>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</si>
  <si>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</si>
  <si>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</si>
  <si>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</si>
  <si>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</si>
  <si>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</si>
  <si>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</si>
  <si>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</si>
  <si>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</si>
  <si>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</si>
  <si>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</si>
  <si>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</si>
  <si>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</si>
  <si>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</si>
  <si>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</si>
  <si>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</si>
  <si>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</si>
  <si>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</si>
  <si>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</si>
  <si>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</si>
  <si>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</si>
  <si>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</si>
  <si>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</si>
  <si>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</si>
  <si>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</si>
  <si>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</si>
  <si>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</si>
  <si>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</si>
  <si>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</si>
  <si>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</si>
  <si>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</si>
  <si>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</si>
  <si>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</si>
  <si>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</si>
  <si>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</si>
  <si>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</si>
  <si>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</si>
  <si>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</si>
  <si>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</si>
  <si>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</si>
  <si>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</si>
  <si>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</si>
  <si>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</si>
  <si>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</si>
  <si>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</si>
  <si>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</si>
  <si>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</si>
  <si>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</si>
  <si>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</si>
  <si>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</si>
  <si>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</si>
  <si>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</si>
  <si>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</si>
  <si>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</si>
  <si>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</si>
  <si>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</si>
  <si>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</si>
  <si>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</si>
  <si>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</si>
  <si>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</si>
  <si>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</si>
  <si>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</si>
  <si>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</si>
  <si>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</si>
  <si>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</si>
  <si>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</si>
  <si>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</si>
  <si>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</si>
  <si>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</si>
  <si>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</si>
  <si>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</si>
  <si>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</si>
  <si>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</si>
  <si>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</si>
  <si>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</si>
  <si>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</si>
  <si>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</si>
  <si>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</si>
  <si>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</si>
  <si>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</si>
  <si>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</si>
  <si>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</si>
  <si>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</si>
  <si>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</si>
  <si>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</si>
  <si>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</si>
  <si>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</si>
  <si>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</si>
  <si>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</si>
  <si>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</si>
  <si>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</si>
  <si>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</si>
  <si>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</si>
  <si>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</si>
  <si>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</si>
  <si>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</si>
  <si>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</si>
  <si>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</si>
  <si>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</si>
  <si>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</si>
  <si>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</si>
  <si>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</si>
  <si>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</si>
  <si>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</si>
  <si>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</si>
  <si>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</si>
  <si>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</si>
  <si>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</si>
  <si>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</si>
  <si>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</si>
  <si>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</si>
  <si>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</si>
  <si>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</si>
  <si>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</si>
  <si>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</si>
  <si>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</si>
  <si>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</si>
  <si>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</si>
  <si>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</si>
  <si>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</si>
  <si>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</si>
  <si>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</si>
  <si>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</si>
  <si>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</si>
  <si>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</si>
  <si>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</si>
  <si>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</si>
  <si>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</si>
  <si>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</si>
  <si>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</si>
  <si>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</si>
  <si>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</si>
  <si>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</si>
  <si>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</si>
  <si>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</si>
  <si>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</si>
  <si>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</si>
  <si>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</si>
  <si>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</si>
  <si>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</si>
  <si>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</si>
  <si>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</si>
  <si>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</si>
  <si>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</si>
  <si>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</si>
  <si>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</si>
  <si>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</si>
  <si>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</si>
  <si>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</si>
  <si>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</si>
  <si>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</si>
  <si>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</si>
  <si>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</si>
  <si>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</si>
  <si>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</si>
  <si>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</si>
  <si>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</si>
  <si>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</si>
  <si>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</si>
  <si>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</si>
  <si>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</si>
  <si>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</si>
  <si>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</si>
  <si>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</si>
  <si>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</si>
  <si>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</si>
  <si>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</si>
  <si>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</si>
  <si>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</si>
  <si>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</si>
  <si>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</si>
  <si>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</si>
  <si>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</si>
  <si>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</si>
  <si>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</si>
  <si>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</si>
  <si>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</si>
  <si>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</si>
  <si>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</si>
  <si>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</si>
  <si>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</si>
  <si>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</si>
  <si>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</si>
  <si>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</si>
  <si>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</si>
  <si>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</si>
  <si>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</si>
  <si>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</si>
  <si>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</si>
  <si>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</si>
  <si>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</si>
  <si>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</si>
  <si>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</si>
  <si>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</si>
  <si>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</si>
  <si>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ΟΓΑ-ΧΗΡ.(Ν4387)</t>
  </si>
  <si>
    <t xml:space="preserve">ΜΤΣ-ΣΥ (ΕΦΚΑ)  </t>
  </si>
  <si>
    <t>32012</t>
  </si>
  <si>
    <t>ΜΤΣ-ΣΥ (ΕΦΚΑ)</t>
  </si>
  <si>
    <t>21327</t>
  </si>
  <si>
    <t>ΑΛΓΕΡΙΑ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</si>
  <si>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</si>
  <si>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</si>
  <si>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</si>
  <si>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</si>
  <si>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</si>
  <si>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</si>
  <si>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</si>
  <si>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</si>
  <si>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</si>
  <si>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</si>
  <si>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19</t>
  </si>
  <si>
    <t>18</t>
  </si>
  <si>
    <t xml:space="preserve">ΕΤΕΑ-ΤΑΥΕΒΖ    </t>
  </si>
  <si>
    <t>22210</t>
  </si>
  <si>
    <t>ΕΤΕΑ-ΤΑΥΕΒΖ</t>
  </si>
  <si>
    <t>Πλήθος Νέων Συντάξεων ανά κατηγορία (με ή χωρίς αναδρομικά) - Οριστική Απόφαση (08/2018)</t>
  </si>
  <si>
    <t>Μέσο Μηνιαίο Εισόδημα από Συντάξεις προ Φόρων (09/2018)</t>
  </si>
  <si>
    <t>Μέσο Μηνιαίο Εισόδημα από Συντάξεις προ Φόρων (08/2018)</t>
  </si>
  <si>
    <t>Μέσο Μηνιαίο Εισόδημα από Συντάξεις προ Φόρων (Με Εκας και περίθαλψη) (09/2018)</t>
  </si>
  <si>
    <t>Μέσο Μηνιαίο Εισόδημα από Συντάξεις προ Φόρων (Με Εκας και περίθαλψη) (08/2018)</t>
  </si>
  <si>
    <t>21</t>
  </si>
  <si>
    <t>4.999,43</t>
  </si>
  <si>
    <t>238,07</t>
  </si>
  <si>
    <t>86</t>
  </si>
  <si>
    <t>13</t>
  </si>
  <si>
    <t>23</t>
  </si>
  <si>
    <t>4.205,50</t>
  </si>
  <si>
    <t>182,85</t>
  </si>
  <si>
    <t>307</t>
  </si>
  <si>
    <t>114.872,68</t>
  </si>
  <si>
    <t>374,18</t>
  </si>
  <si>
    <t>1.069,65</t>
  </si>
  <si>
    <t>178,28</t>
  </si>
  <si>
    <t>6.293,19</t>
  </si>
  <si>
    <t>484,09</t>
  </si>
  <si>
    <t>1.337,63</t>
  </si>
  <si>
    <t>334,41</t>
  </si>
  <si>
    <t>Στοιχεία Νέων Συντάξεων με αναδρομικά ποσά ανά κατηγορία - Οριστική Απόφαση (09/2018)</t>
  </si>
  <si>
    <t>Πλήθος Νέων Συντάξεων ανά κατηγορία (με ή χωρίς αναδρομικά) - Οριστική Απόφαση (09/2018)</t>
  </si>
  <si>
    <t>Κατανομή Συντάξεων ανά Κατηγορία Σύνταξης (10/2018)</t>
  </si>
  <si>
    <t>Μέσο Μηνιαίο Εισόδημα από Συντάξεις προ Φόρων (10/2018)</t>
  </si>
  <si>
    <t>Μέσο Μηνιαίο Εισόδημα από Συντάξεις προ Φόρων (Με Εκας και περίθαλψη) (10/2018)</t>
  </si>
  <si>
    <t>Μέσο Μηνιαίο Εισόδημα από Συντάξεις προ Φόρων, Κρατήσεις Περίθαλψης και Μνημονιακών Περικοπών (Μικτό Ποσό) (10/2018)</t>
  </si>
  <si>
    <t>Διαστρωμάτωση Συντάξεων (10/2018)</t>
  </si>
  <si>
    <t>Κατανομή Συντάξεων ανά Υπηκοότητα  (10/2018)</t>
  </si>
  <si>
    <t>Κατανομή Συντάξεων (Κύριων και Επικουρικών) ανά Νομό (10/2018)</t>
  </si>
  <si>
    <t>Κατανομή Κατά Αριθμό Καταβαλλόμενων Συντάξεων (10/2018)</t>
  </si>
  <si>
    <t>Κατανομή Συντάξεων ανά Ταμείο και Κατηγορία (10/2018)</t>
  </si>
  <si>
    <t>Αριθμός Συνταξιούχων μόνο με ΕΚΑΣ (10/2018)</t>
  </si>
  <si>
    <t>Κατανομή Συντάξεων  ανά Νομό και κατηγορία (Γήρατος/Θανάτου/Αναπηρίας) (10/2018)</t>
  </si>
  <si>
    <t>Κατανομή συντάξεων ανά ταμείο για ασφαλισμένους που λαμβάνουν 10, 9,8 ή 7 Συντάξεις (10/2018)</t>
  </si>
  <si>
    <t>Μέσο Μηνιαίο Εισόδημα από Συντάξεις προ Φόρων ανά Φύλο Συνταξιούχου (10/2018)</t>
  </si>
  <si>
    <t>Αναλυτική Κατανομή Κατά Αριθμό Καταβαλλόμενων Συντάξεων (10/2018)</t>
  </si>
  <si>
    <t>336.791</t>
  </si>
  <si>
    <t>34.983.852,62</t>
  </si>
  <si>
    <t>838,56</t>
  </si>
  <si>
    <t>67.692</t>
  </si>
  <si>
    <t>4.586.806,53</t>
  </si>
  <si>
    <t>600,34</t>
  </si>
  <si>
    <t>404.504</t>
  </si>
  <si>
    <t>39.575.658,58</t>
  </si>
  <si>
    <t>Συνταξιοδοτική Δαπάνη ΜΕΡΙΣΜΑΤΑ 10/2018</t>
  </si>
  <si>
    <t>92</t>
  </si>
  <si>
    <t>1.383</t>
  </si>
  <si>
    <t>368</t>
  </si>
  <si>
    <t>211.631,67</t>
  </si>
  <si>
    <t>575,09</t>
  </si>
  <si>
    <t>15.649</t>
  </si>
  <si>
    <t>5.870.141,45</t>
  </si>
  <si>
    <t>375,11</t>
  </si>
  <si>
    <t>5.081</t>
  </si>
  <si>
    <t>2.606.763,13</t>
  </si>
  <si>
    <t>513,04</t>
  </si>
  <si>
    <t>3.270</t>
  </si>
  <si>
    <t>4.783.933,93</t>
  </si>
  <si>
    <t>1.462,98</t>
  </si>
  <si>
    <t>1.141</t>
  </si>
  <si>
    <t>890.087,66</t>
  </si>
  <si>
    <t>780,09</t>
  </si>
  <si>
    <t>143</t>
  </si>
  <si>
    <t>153.777,81</t>
  </si>
  <si>
    <t>1.075,37</t>
  </si>
  <si>
    <t>25.352</t>
  </si>
  <si>
    <t>9.129.807,53</t>
  </si>
  <si>
    <t>360,12</t>
  </si>
  <si>
    <t>8.048</t>
  </si>
  <si>
    <t>1.417.753,84</t>
  </si>
  <si>
    <t>176,16</t>
  </si>
  <si>
    <t>19.079,66</t>
  </si>
  <si>
    <t>1.004,19</t>
  </si>
  <si>
    <t>4.285,97</t>
  </si>
  <si>
    <t>857,19</t>
  </si>
  <si>
    <t>5.870,09</t>
  </si>
  <si>
    <t>1.174,02</t>
  </si>
  <si>
    <t>1.551,55</t>
  </si>
  <si>
    <t>775,78</t>
  </si>
  <si>
    <t>656</t>
  </si>
  <si>
    <t>296.744,38</t>
  </si>
  <si>
    <t>452,35</t>
  </si>
  <si>
    <t>93.305,07</t>
  </si>
  <si>
    <t>1.014,19</t>
  </si>
  <si>
    <t>33.195,51</t>
  </si>
  <si>
    <t>626,33</t>
  </si>
  <si>
    <t>1.938.033</t>
  </si>
  <si>
    <t>1.588.559.826,78</t>
  </si>
  <si>
    <t>819,68</t>
  </si>
  <si>
    <t>577.546</t>
  </si>
  <si>
    <t>289.523.404,63</t>
  </si>
  <si>
    <t>501,30</t>
  </si>
  <si>
    <t>244.534</t>
  </si>
  <si>
    <t>139.402.569,66</t>
  </si>
  <si>
    <t>570,07</t>
  </si>
  <si>
    <t>4.799</t>
  </si>
  <si>
    <t>3.662.150,26</t>
  </si>
  <si>
    <t>763,11</t>
  </si>
  <si>
    <t>Συνταξιοδοτική Δαπάνη ΚΥΡΙΩΝ Συντάξεων 10/2018</t>
  </si>
  <si>
    <t>3.718</t>
  </si>
  <si>
    <t>2.087.641,29</t>
  </si>
  <si>
    <t>561,50</t>
  </si>
  <si>
    <t>12.033,12</t>
  </si>
  <si>
    <t>139,92</t>
  </si>
  <si>
    <t>722.342,59</t>
  </si>
  <si>
    <t>522,30</t>
  </si>
  <si>
    <t>3.317,41</t>
  </si>
  <si>
    <t>184,30</t>
  </si>
  <si>
    <t>897.367</t>
  </si>
  <si>
    <t>168.068.781,88</t>
  </si>
  <si>
    <t>187,29</t>
  </si>
  <si>
    <t>250.457</t>
  </si>
  <si>
    <t>29.567.458,58</t>
  </si>
  <si>
    <t>118,05</t>
  </si>
  <si>
    <t>72.157</t>
  </si>
  <si>
    <t>10.684.073,24</t>
  </si>
  <si>
    <t>148,07</t>
  </si>
  <si>
    <t>Συνταξιοδοτική Δαπάνη ΕΠΙΚΟΥΡΙΚΩΝ Συντάξεων  10/2018</t>
  </si>
  <si>
    <t>Διαστρωμάτωση Συνταξιούχων (Εισόδημα από όλες τις Συντάξεις) (10/2018)</t>
  </si>
  <si>
    <t>Διαστρωμάτωση Συνταξιούχων - Ολοι  (Εισόδημα από όλες τις Συντάξεις) 10/2018</t>
  </si>
  <si>
    <t>Διαστρωμάτωση Συνταξιούχων - Άνδρες  (Εισόδημα από όλες τις Συντάξεις) 10/2018</t>
  </si>
  <si>
    <t>Διαστρωμάτωση Συνταξιούχων - Γυναίκες  (Εισόδημα από όλες τις Συντάξεις) 10/2018</t>
  </si>
  <si>
    <t>Κατανομή Ηλικιών Συνταξιούχων (10/2018)</t>
  </si>
  <si>
    <t>Κατανομή Συνταξιούχων ανά Ηλικία και Κατηγορία Σύνταξης (10/2018)</t>
  </si>
  <si>
    <t>Κατανομή Συνταξιούχων ανά Ηλικία και Κατηγορία Σύνταξης _ Άνδρες (10/2018)</t>
  </si>
  <si>
    <t>Κατανομή Συνταξιούχων ανά Ηλικία και Κατηγορία Σύνταξης _ Γυναίκες (10/2018)</t>
  </si>
  <si>
    <t>Κατανομή Συντάξεων ανά Ταμείο και Κατηγορία - Ομαδοποίηση με Εποπτεύοντα Φορέα (10/2018)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</si>
  <si>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_201810</t>
  </si>
  <si>
    <t xml:space="preserve"> Κατανομή Νέων Συνταξιούχων ανά Ηλικία, Κατηγορία Σύνταξης και Κύριο Φορέα με ΠΡΟΣΩΡΙΝΗ απόφαση(Ποσά αναδρομικών-Μηνιαία) _201810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</si>
  <si>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_201810</t>
  </si>
  <si>
    <t xml:space="preserve"> Κατανομή δικαιούχων ΕΚΑΣ (10/2018)</t>
  </si>
  <si>
    <t>Στοιχεία Νέων Συντάξεων με αναδρομικά ποσά ανά κατηγορία - Οριστική Απόφαση (10/2018)</t>
  </si>
  <si>
    <t xml:space="preserve">              Στοιχεία Νέων Συντάξεων με αναδρομικά ποσά ανά κατηγορία - Οριστική Απόφαση (08/2018)</t>
  </si>
  <si>
    <t>Στοιχεία Νέων Συντάξεων με αναδρομικά ποσά ανά κατηγορία - Προσωρινή Απόφαση (10/2018)</t>
  </si>
  <si>
    <t>Στοιχεία Νέων Συντάξεων με αναδρομικά ποσά ανά κατηγορία - Τροποποιητική Απόφαση (10/2018)</t>
  </si>
  <si>
    <t>Πλήθος Νέων Συντάξεων ανά κατηγορία (με ή χωρίς αναδρομικά) - Οριστική Απόφαση (10/2018)</t>
  </si>
  <si>
    <t>Πλήθος Νέων Συντάξεων ανά κατηγορία (με ή χωρίς αναδρομικά) - Προσωρινή Απόφαση (10/2018)</t>
  </si>
  <si>
    <t>Πλήθος Νέων Συντάξεων ανά κατηγορία (με ή χωρίς αναδρομικά) - Τροποποιητική Απόφαση (10/2018)</t>
  </si>
  <si>
    <t xml:space="preserve">Αναστολές Συντάξεων Λόγω Γάμου -  Καθαρό Πληρωτέο (10/2018) </t>
  </si>
  <si>
    <t xml:space="preserve">Αναστολές Συντάξεων Λόγω Θανάτου - Καθαρό Πληρωτέο (10/2018) </t>
  </si>
  <si>
    <t>11</t>
  </si>
  <si>
    <t>12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</si>
</sst>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549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5" xfId="75" applyFont="1" applyBorder="1" applyAlignment="1" applyProtection="1">
      <alignment horizontal="center" vertical="center"/>
    </xf>
    <xf numFmtId="3" fontId="5" fillId="0" borderId="55" xfId="75" applyNumberFormat="1" applyFont="1" applyBorder="1" applyAlignment="1" applyProtection="1">
      <alignment vertical="center"/>
    </xf>
    <xf numFmtId="4" fontId="5" fillId="0" borderId="55" xfId="75" applyNumberFormat="1" applyFont="1" applyBorder="1" applyAlignment="1" applyProtection="1">
      <alignment vertical="center"/>
    </xf>
    <xf numFmtId="0" fontId="5" fillId="0" borderId="55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8" xfId="0" applyNumberFormat="1" applyFont="1" applyFill="1" applyBorder="1" applyAlignment="1">
      <alignment horizontal="center"/>
    </xf>
    <xf numFmtId="0" fontId="33" fillId="0" borderId="59" xfId="71" applyFont="1" applyBorder="1" applyAlignment="1" applyProtection="1">
      <alignment vertical="center"/>
    </xf>
    <xf numFmtId="4" fontId="33" fillId="0" borderId="59" xfId="71" applyNumberFormat="1" applyFont="1" applyBorder="1" applyAlignment="1" applyProtection="1">
      <alignment vertical="center"/>
    </xf>
    <xf numFmtId="3" fontId="33" fillId="0" borderId="59" xfId="71" applyNumberFormat="1" applyFont="1" applyBorder="1" applyAlignment="1" applyProtection="1">
      <alignment vertical="center"/>
    </xf>
    <xf numFmtId="164" fontId="33" fillId="0" borderId="59" xfId="71" applyNumberFormat="1" applyFont="1" applyBorder="1" applyAlignment="1" applyProtection="1">
      <alignment vertical="center"/>
    </xf>
    <xf numFmtId="0" fontId="33" fillId="0" borderId="60" xfId="7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5" xfId="0" applyFont="1" applyFill="1" applyBorder="1"/>
    <xf numFmtId="0" fontId="0" fillId="4" borderId="66" xfId="0" applyFont="1" applyFill="1" applyBorder="1"/>
    <xf numFmtId="3" fontId="12" fillId="4" borderId="67" xfId="0" applyNumberFormat="1" applyFont="1" applyFill="1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69" xfId="66" applyFont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3" fontId="33" fillId="0" borderId="60" xfId="66" applyNumberFormat="1" applyFont="1" applyBorder="1" applyAlignment="1" applyProtection="1">
      <alignment vertical="center"/>
    </xf>
    <xf numFmtId="4" fontId="33" fillId="0" borderId="60" xfId="66" applyNumberFormat="1" applyFont="1" applyBorder="1" applyAlignment="1" applyProtection="1">
      <alignment vertical="center"/>
    </xf>
    <xf numFmtId="0" fontId="33" fillId="0" borderId="60" xfId="66" applyFont="1" applyBorder="1" applyAlignment="1" applyProtection="1">
      <alignment vertical="center"/>
    </xf>
    <xf numFmtId="0" fontId="33" fillId="0" borderId="64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55" xfId="66" applyNumberFormat="1" applyFont="1" applyBorder="1" applyAlignment="1" applyProtection="1">
      <alignment vertical="center"/>
    </xf>
    <xf numFmtId="4" fontId="33" fillId="0" borderId="55" xfId="66" applyNumberFormat="1" applyFont="1" applyBorder="1" applyAlignment="1" applyProtection="1">
      <alignment vertical="center"/>
    </xf>
    <xf numFmtId="0" fontId="33" fillId="0" borderId="5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4" xfId="69" applyFont="1" applyBorder="1" applyAlignment="1" applyProtection="1">
      <alignment vertical="center"/>
    </xf>
    <xf numFmtId="3" fontId="33" fillId="0" borderId="59" xfId="69" applyNumberFormat="1" applyFont="1" applyBorder="1" applyAlignment="1" applyProtection="1">
      <alignment vertical="center"/>
    </xf>
    <xf numFmtId="4" fontId="33" fillId="0" borderId="59" xfId="69" applyNumberFormat="1" applyFont="1" applyBorder="1" applyAlignment="1" applyProtection="1">
      <alignment vertical="center"/>
    </xf>
    <xf numFmtId="0" fontId="33" fillId="0" borderId="59" xfId="69" applyFont="1" applyBorder="1" applyAlignment="1" applyProtection="1">
      <alignment vertical="center"/>
    </xf>
    <xf numFmtId="0" fontId="33" fillId="0" borderId="63" xfId="69" applyFont="1" applyBorder="1" applyAlignment="1" applyProtection="1">
      <alignment vertical="center"/>
    </xf>
    <xf numFmtId="0" fontId="33" fillId="0" borderId="69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4" fontId="0" fillId="0" borderId="15" xfId="0" applyNumberForma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0" fillId="0" borderId="59" xfId="0" applyFont="1" applyBorder="1" applyAlignment="1" applyProtection="1">
      <alignment vertical="center"/>
    </xf>
    <xf numFmtId="3" fontId="0" fillId="0" borderId="59" xfId="0" applyNumberFormat="1" applyFont="1" applyBorder="1" applyAlignment="1" applyProtection="1">
      <alignment vertical="center"/>
    </xf>
    <xf numFmtId="3" fontId="0" fillId="0" borderId="63" xfId="0" applyNumberFormat="1" applyFont="1" applyBorder="1" applyAlignment="1" applyProtection="1">
      <alignment vertical="center"/>
    </xf>
    <xf numFmtId="3" fontId="0" fillId="0" borderId="70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75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76" xfId="0" applyFont="1" applyBorder="1" applyAlignment="1" applyProtection="1">
      <alignment vertical="center"/>
    </xf>
    <xf numFmtId="0" fontId="12" fillId="0" borderId="2" xfId="0" applyFont="1" applyFill="1" applyBorder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/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left"/>
    </xf>
    <xf numFmtId="0" fontId="7" fillId="0" borderId="30" xfId="0" applyFont="1" applyFill="1" applyBorder="1"/>
    <xf numFmtId="0" fontId="0" fillId="0" borderId="30" xfId="0" applyNumberFormat="1" applyFill="1" applyBorder="1" applyAlignment="1">
      <alignment horizontal="right"/>
    </xf>
    <xf numFmtId="4" fontId="0" fillId="0" borderId="30" xfId="0" applyNumberForma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4" fontId="7" fillId="0" borderId="2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13" fillId="4" borderId="65" xfId="0" applyFont="1" applyFill="1" applyBorder="1"/>
    <xf numFmtId="0" fontId="12" fillId="4" borderId="66" xfId="0" applyFont="1" applyFill="1" applyBorder="1"/>
    <xf numFmtId="0" fontId="0" fillId="0" borderId="65" xfId="0" applyBorder="1" applyAlignment="1">
      <alignment horizontal="center"/>
    </xf>
    <xf numFmtId="0" fontId="0" fillId="0" borderId="66" xfId="0" applyBorder="1"/>
    <xf numFmtId="0" fontId="0" fillId="0" borderId="0" xfId="0" applyNumberFormat="1" applyFont="1" applyFill="1" applyBorder="1" applyAlignment="1" applyProtection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5" xfId="0" applyNumberFormat="1" applyFont="1" applyBorder="1"/>
    <xf numFmtId="0" fontId="0" fillId="0" borderId="5" xfId="0" applyFont="1" applyBorder="1"/>
    <xf numFmtId="4" fontId="0" fillId="0" borderId="5" xfId="0" applyNumberFormat="1" applyFont="1" applyBorder="1"/>
    <xf numFmtId="0" fontId="0" fillId="0" borderId="15" xfId="0" applyNumberFormat="1" applyFont="1" applyBorder="1"/>
    <xf numFmtId="0" fontId="12" fillId="0" borderId="0" xfId="0" applyFont="1" applyAlignment="1">
      <alignment horizontal="center" wrapText="1"/>
    </xf>
    <xf numFmtId="3" fontId="0" fillId="0" borderId="2" xfId="0" applyNumberFormat="1" applyFont="1" applyBorder="1"/>
    <xf numFmtId="4" fontId="0" fillId="0" borderId="8" xfId="0" applyNumberFormat="1" applyFont="1" applyBorder="1"/>
    <xf numFmtId="0" fontId="7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7" fillId="2" borderId="32" xfId="0" applyNumberFormat="1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3" fontId="0" fillId="0" borderId="7" xfId="0" applyNumberFormat="1" applyFont="1" applyBorder="1"/>
    <xf numFmtId="0" fontId="0" fillId="0" borderId="30" xfId="0" applyBorder="1" applyAlignment="1">
      <alignment horizontal="left"/>
    </xf>
    <xf numFmtId="0" fontId="0" fillId="0" borderId="29" xfId="0" applyNumberFormat="1" applyBorder="1"/>
    <xf numFmtId="0" fontId="0" fillId="0" borderId="15" xfId="0" applyBorder="1"/>
    <xf numFmtId="0" fontId="11" fillId="0" borderId="2" xfId="0" applyNumberFormat="1" applyFont="1" applyBorder="1" applyAlignment="1">
      <alignment horizontal="center" vertical="center"/>
    </xf>
    <xf numFmtId="3" fontId="0" fillId="0" borderId="48" xfId="0" applyNumberFormat="1" applyFont="1" applyBorder="1" applyAlignment="1" applyProtection="1">
      <alignment vertical="center"/>
    </xf>
    <xf numFmtId="166" fontId="0" fillId="0" borderId="2" xfId="0" applyNumberFormat="1" applyBorder="1"/>
    <xf numFmtId="0" fontId="0" fillId="0" borderId="2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12" fillId="0" borderId="0" xfId="0" applyNumberFormat="1" applyFont="1"/>
    <xf numFmtId="0" fontId="13" fillId="4" borderId="39" xfId="0" applyFont="1" applyFill="1" applyBorder="1"/>
    <xf numFmtId="0" fontId="12" fillId="4" borderId="12" xfId="0" applyFont="1" applyFill="1" applyBorder="1"/>
    <xf numFmtId="4" fontId="12" fillId="4" borderId="78" xfId="0" applyNumberFormat="1" applyFont="1" applyFill="1" applyBorder="1"/>
    <xf numFmtId="4" fontId="12" fillId="4" borderId="77" xfId="0" applyNumberFormat="1" applyFont="1" applyFill="1" applyBorder="1"/>
    <xf numFmtId="166" fontId="0" fillId="0" borderId="47" xfId="0" applyNumberFormat="1" applyFont="1" applyBorder="1" applyAlignment="1" applyProtection="1">
      <alignment vertical="center"/>
    </xf>
    <xf numFmtId="0" fontId="0" fillId="0" borderId="7" xfId="0" applyNumberFormat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4" fontId="0" fillId="0" borderId="47" xfId="0" applyNumberFormat="1" applyFont="1" applyBorder="1" applyAlignment="1" applyProtection="1">
      <alignment vertical="center"/>
    </xf>
    <xf numFmtId="0" fontId="0" fillId="0" borderId="47" xfId="0" applyFont="1" applyBorder="1" applyAlignment="1" applyProtection="1">
      <alignment horizontal="left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0" fillId="0" borderId="53" xfId="0" applyNumberFormat="1" applyFill="1" applyBorder="1" applyAlignment="1">
      <alignment horizontal="right"/>
    </xf>
    <xf numFmtId="4" fontId="0" fillId="0" borderId="53" xfId="0" applyNumberFormat="1" applyFill="1" applyBorder="1" applyAlignment="1">
      <alignment horizontal="right"/>
    </xf>
    <xf numFmtId="0" fontId="0" fillId="0" borderId="53" xfId="0" applyNumberFormat="1" applyFill="1" applyBorder="1" applyAlignment="1">
      <alignment horizontal="right"/>
    </xf>
    <xf numFmtId="0" fontId="0" fillId="0" borderId="53" xfId="0" applyFill="1" applyBorder="1" applyAlignment="1">
      <alignment horizontal="right"/>
    </xf>
    <xf numFmtId="3" fontId="7" fillId="0" borderId="53" xfId="0" applyNumberFormat="1" applyFont="1" applyFill="1" applyBorder="1" applyAlignment="1">
      <alignment horizontal="right"/>
    </xf>
    <xf numFmtId="4" fontId="7" fillId="0" borderId="13" xfId="0" applyNumberFormat="1" applyFont="1" applyFill="1" applyBorder="1" applyAlignment="1">
      <alignment horizontal="right"/>
    </xf>
    <xf numFmtId="0" fontId="7" fillId="0" borderId="53" xfId="0" applyFont="1" applyFill="1" applyBorder="1" applyAlignment="1">
      <alignment horizontal="left"/>
    </xf>
    <xf numFmtId="3" fontId="34" fillId="0" borderId="0" xfId="63" applyNumberFormat="1"/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3" fontId="13" fillId="0" borderId="2" xfId="0" applyNumberFormat="1" applyFont="1" applyBorder="1"/>
    <xf numFmtId="3" fontId="13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5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8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5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8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2" borderId="56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0" fillId="4" borderId="2" xfId="0" applyNumberFormat="1" applyFill="1" applyBorder="1" applyAlignment="1">
      <alignment horizontal="left"/>
    </xf>
    <xf numFmtId="166" fontId="0" fillId="0" borderId="0" xfId="0" applyNumberFormat="1"/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29" xfId="0" applyBorder="1"/>
    <xf numFmtId="0" fontId="11" fillId="0" borderId="2" xfId="0" applyNumberFormat="1" applyFont="1" applyBorder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tabSelected="1" zoomScaleNormal="100" workbookViewId="0">
      <selection sqref="A1:E1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487" t="s">
        <v>702</v>
      </c>
      <c r="B1" s="487"/>
      <c r="C1" s="487"/>
      <c r="D1" s="487"/>
      <c r="E1" s="487"/>
    </row>
    <row r="2" spans="1:5">
      <c r="A2" s="50"/>
    </row>
    <row r="3" spans="1:5" s="49" customFormat="1" ht="15.75">
      <c r="A3" s="91" t="s">
        <v>0</v>
      </c>
      <c r="B3" s="85" t="s">
        <v>1</v>
      </c>
      <c r="C3" s="85" t="s">
        <v>2</v>
      </c>
      <c r="D3" s="85" t="s">
        <v>3</v>
      </c>
      <c r="E3" s="104" t="s">
        <v>486</v>
      </c>
    </row>
    <row r="4" spans="1:5">
      <c r="A4" s="10" t="s">
        <v>4</v>
      </c>
      <c r="B4" s="30">
        <f>B5+B6+B7+B8+B9</f>
        <v>2824796</v>
      </c>
      <c r="C4" s="31">
        <f>C5+C6+C7+C8+C9</f>
        <v>2046665880.5799997</v>
      </c>
      <c r="D4" s="31">
        <f>C4/B4</f>
        <v>724.5358180130529</v>
      </c>
      <c r="E4" s="31"/>
    </row>
    <row r="5" spans="1:5">
      <c r="A5" s="19" t="s">
        <v>5</v>
      </c>
      <c r="B5" s="26">
        <v>1942443</v>
      </c>
      <c r="C5" s="27">
        <v>1593970391.5799999</v>
      </c>
      <c r="D5" s="27">
        <v>820.6</v>
      </c>
      <c r="E5" s="27">
        <v>672.67</v>
      </c>
    </row>
    <row r="6" spans="1:5">
      <c r="A6" s="19" t="s">
        <v>6</v>
      </c>
      <c r="B6" s="26">
        <v>594394</v>
      </c>
      <c r="C6" s="27">
        <v>296321115.22000003</v>
      </c>
      <c r="D6" s="27">
        <v>498.53</v>
      </c>
      <c r="E6" s="27">
        <v>438.16</v>
      </c>
    </row>
    <row r="7" spans="1:5">
      <c r="A7" s="19" t="s">
        <v>7</v>
      </c>
      <c r="B7" s="26">
        <v>249758</v>
      </c>
      <c r="C7" s="27">
        <v>142163110.59999999</v>
      </c>
      <c r="D7" s="27">
        <v>569.20000000000005</v>
      </c>
      <c r="E7" s="27">
        <v>486.84</v>
      </c>
    </row>
    <row r="8" spans="1:5">
      <c r="A8" s="19" t="s">
        <v>8</v>
      </c>
      <c r="B8" s="26">
        <v>4801</v>
      </c>
      <c r="C8" s="27">
        <v>3663701.81</v>
      </c>
      <c r="D8" s="27">
        <v>763.11</v>
      </c>
      <c r="E8" s="27">
        <v>783.3</v>
      </c>
    </row>
    <row r="9" spans="1:5">
      <c r="A9" s="19" t="s">
        <v>82</v>
      </c>
      <c r="B9" s="26">
        <v>33400</v>
      </c>
      <c r="C9" s="27">
        <v>10547561.369999999</v>
      </c>
      <c r="D9" s="27">
        <v>315.8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1225539</v>
      </c>
      <c r="C11" s="31">
        <f>C12+C13+C14+C15</f>
        <v>211273426.75999999</v>
      </c>
      <c r="D11" s="31">
        <f>C11/B11</f>
        <v>172.39225088716066</v>
      </c>
      <c r="E11" s="56"/>
    </row>
    <row r="12" spans="1:5">
      <c r="A12" s="19" t="s">
        <v>5</v>
      </c>
      <c r="B12" s="26">
        <v>902788</v>
      </c>
      <c r="C12" s="27">
        <v>170999931.63</v>
      </c>
      <c r="D12" s="27">
        <v>189.41</v>
      </c>
      <c r="E12" s="27">
        <v>186.78</v>
      </c>
    </row>
    <row r="13" spans="1:5">
      <c r="A13" s="19" t="s">
        <v>6</v>
      </c>
      <c r="B13" s="26">
        <v>250565</v>
      </c>
      <c r="C13" s="27">
        <v>29584146.739999998</v>
      </c>
      <c r="D13" s="27">
        <v>118.07</v>
      </c>
      <c r="E13" s="27">
        <v>107.29</v>
      </c>
    </row>
    <row r="14" spans="1:5">
      <c r="A14" s="19" t="s">
        <v>7</v>
      </c>
      <c r="B14" s="26">
        <v>72186</v>
      </c>
      <c r="C14" s="27">
        <v>10689348.390000001</v>
      </c>
      <c r="D14" s="27">
        <v>148.08000000000001</v>
      </c>
      <c r="E14" s="27">
        <v>142.11000000000001</v>
      </c>
    </row>
    <row r="15" spans="1:5">
      <c r="A15" s="19" t="s">
        <v>8</v>
      </c>
      <c r="B15" s="130">
        <v>0</v>
      </c>
      <c r="C15" s="27">
        <v>0</v>
      </c>
      <c r="D15" s="27">
        <v>0</v>
      </c>
      <c r="E15" s="27" t="s">
        <v>475</v>
      </c>
    </row>
    <row r="16" spans="1:5" s="62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</f>
        <v>404504</v>
      </c>
      <c r="C17" s="31">
        <f>C18+C19+C20</f>
        <v>39575658.579999998</v>
      </c>
      <c r="D17" s="31">
        <f>C17/B17</f>
        <v>97.837496242311573</v>
      </c>
      <c r="E17" s="56"/>
    </row>
    <row r="18" spans="1:5">
      <c r="A18" s="19" t="s">
        <v>5</v>
      </c>
      <c r="B18" s="26">
        <v>336791</v>
      </c>
      <c r="C18" s="27">
        <v>34983852.619999997</v>
      </c>
      <c r="D18" s="27">
        <v>103.87</v>
      </c>
      <c r="E18" s="27">
        <v>96.83</v>
      </c>
    </row>
    <row r="19" spans="1:5">
      <c r="A19" s="19" t="s">
        <v>6</v>
      </c>
      <c r="B19" s="26">
        <v>67692</v>
      </c>
      <c r="C19" s="27">
        <v>4586806.53</v>
      </c>
      <c r="D19" s="27">
        <v>67.760000000000005</v>
      </c>
      <c r="E19" s="27">
        <v>50.03</v>
      </c>
    </row>
    <row r="20" spans="1:5">
      <c r="A20" s="19" t="s">
        <v>7</v>
      </c>
      <c r="B20" s="26">
        <v>21</v>
      </c>
      <c r="C20" s="27">
        <v>4999.43</v>
      </c>
      <c r="D20" s="27">
        <v>238.07</v>
      </c>
      <c r="E20" s="27">
        <v>251.37</v>
      </c>
    </row>
    <row r="21" spans="1:5">
      <c r="A21" s="19" t="s">
        <v>8</v>
      </c>
      <c r="B21" s="129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27"/>
      <c r="C22" s="128"/>
      <c r="D22" s="128"/>
      <c r="E22" s="107"/>
    </row>
    <row r="23" spans="1:5" s="2" customFormat="1">
      <c r="A23" s="10" t="s">
        <v>10</v>
      </c>
      <c r="B23" s="30">
        <v>0</v>
      </c>
      <c r="C23" s="31">
        <v>0</v>
      </c>
      <c r="D23" s="31">
        <v>0</v>
      </c>
      <c r="E23" s="129" t="s">
        <v>475</v>
      </c>
    </row>
    <row r="24" spans="1:5">
      <c r="A24" s="19" t="s">
        <v>5</v>
      </c>
      <c r="B24" s="129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29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29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29">
        <v>0</v>
      </c>
      <c r="C27" s="130">
        <v>0</v>
      </c>
      <c r="D27" s="27">
        <v>0</v>
      </c>
      <c r="E27" s="27" t="s">
        <v>475</v>
      </c>
    </row>
    <row r="28" spans="1:5" ht="15.75">
      <c r="A28" s="92" t="s">
        <v>11</v>
      </c>
      <c r="B28" s="93">
        <f>B4+B11+B17</f>
        <v>4454839</v>
      </c>
      <c r="C28" s="94">
        <f>C4+C11+C17+C23</f>
        <v>2297514965.9199996</v>
      </c>
      <c r="D28" s="158"/>
      <c r="E28" s="158"/>
    </row>
    <row r="29" spans="1:5">
      <c r="E29" s="25"/>
    </row>
    <row r="30" spans="1:5">
      <c r="A30" s="9"/>
    </row>
    <row r="33" spans="3:3">
      <c r="C33" s="25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workbookViewId="0">
      <selection sqref="A1:F1"/>
    </sheetView>
  </sheetViews>
  <sheetFormatPr defaultRowHeight="15"/>
  <cols>
    <col min="1" max="1" width="38.7109375" style="195" customWidth="1"/>
    <col min="2" max="2" width="17.5703125" style="195" bestFit="1" customWidth="1"/>
    <col min="3" max="3" width="23.140625" style="195" bestFit="1" customWidth="1"/>
    <col min="4" max="4" width="24.5703125" style="195" customWidth="1"/>
    <col min="5" max="5" width="20.28515625" style="195" customWidth="1"/>
    <col min="6" max="6" width="18.5703125" style="195" customWidth="1"/>
    <col min="7" max="16384" width="9.140625" style="195"/>
  </cols>
  <sheetData>
    <row r="1" spans="1:6" s="49" customFormat="1" ht="15.75">
      <c r="A1" s="487" t="s">
        <v>715</v>
      </c>
      <c r="B1" s="487"/>
      <c r="C1" s="487"/>
      <c r="D1" s="487"/>
      <c r="E1" s="487"/>
      <c r="F1" s="487"/>
    </row>
    <row r="2" spans="1:6" ht="15.75" thickBot="1"/>
    <row r="3" spans="1:6" s="49" customFormat="1" ht="16.5" thickBot="1">
      <c r="A3" s="294" t="s">
        <v>37</v>
      </c>
      <c r="B3" s="295" t="s">
        <v>39</v>
      </c>
      <c r="C3" s="295" t="s">
        <v>40</v>
      </c>
      <c r="D3" s="295" t="s">
        <v>489</v>
      </c>
      <c r="E3" s="295" t="s">
        <v>41</v>
      </c>
      <c r="F3" s="296" t="s">
        <v>1</v>
      </c>
    </row>
    <row r="4" spans="1:6">
      <c r="A4" s="277">
        <v>10</v>
      </c>
      <c r="B4" s="278">
        <v>4</v>
      </c>
      <c r="C4" s="278">
        <v>4</v>
      </c>
      <c r="D4" s="278">
        <v>2</v>
      </c>
      <c r="E4" s="278">
        <v>0</v>
      </c>
      <c r="F4" s="279">
        <v>2</v>
      </c>
    </row>
    <row r="5" spans="1:6">
      <c r="A5" s="280">
        <v>10</v>
      </c>
      <c r="B5" s="39">
        <v>3</v>
      </c>
      <c r="C5" s="39">
        <v>3</v>
      </c>
      <c r="D5" s="39">
        <v>4</v>
      </c>
      <c r="E5" s="39">
        <v>0</v>
      </c>
      <c r="F5" s="281">
        <v>1</v>
      </c>
    </row>
    <row r="6" spans="1:6">
      <c r="A6" s="280">
        <v>9</v>
      </c>
      <c r="B6" s="39">
        <v>5</v>
      </c>
      <c r="C6" s="39">
        <v>2</v>
      </c>
      <c r="D6" s="39">
        <v>2</v>
      </c>
      <c r="E6" s="39">
        <v>0</v>
      </c>
      <c r="F6" s="281">
        <v>1</v>
      </c>
    </row>
    <row r="7" spans="1:6">
      <c r="A7" s="280">
        <v>9</v>
      </c>
      <c r="B7" s="39">
        <v>4</v>
      </c>
      <c r="C7" s="39">
        <v>1</v>
      </c>
      <c r="D7" s="39">
        <v>4</v>
      </c>
      <c r="E7" s="39">
        <v>0</v>
      </c>
      <c r="F7" s="281">
        <v>1</v>
      </c>
    </row>
    <row r="8" spans="1:6">
      <c r="A8" s="280">
        <v>9</v>
      </c>
      <c r="B8" s="39">
        <v>4</v>
      </c>
      <c r="C8" s="39">
        <v>2</v>
      </c>
      <c r="D8" s="39">
        <v>3</v>
      </c>
      <c r="E8" s="39">
        <v>0</v>
      </c>
      <c r="F8" s="281">
        <v>1</v>
      </c>
    </row>
    <row r="9" spans="1:6">
      <c r="A9" s="280">
        <v>9</v>
      </c>
      <c r="B9" s="39">
        <v>4</v>
      </c>
      <c r="C9" s="39">
        <v>3</v>
      </c>
      <c r="D9" s="39">
        <v>2</v>
      </c>
      <c r="E9" s="39">
        <v>0</v>
      </c>
      <c r="F9" s="281">
        <v>6</v>
      </c>
    </row>
    <row r="10" spans="1:6">
      <c r="A10" s="280">
        <v>9</v>
      </c>
      <c r="B10" s="39">
        <v>3</v>
      </c>
      <c r="C10" s="39">
        <v>2</v>
      </c>
      <c r="D10" s="39">
        <v>4</v>
      </c>
      <c r="E10" s="39">
        <v>0</v>
      </c>
      <c r="F10" s="281">
        <v>1</v>
      </c>
    </row>
    <row r="11" spans="1:6">
      <c r="A11" s="280">
        <v>8</v>
      </c>
      <c r="B11" s="39">
        <v>6</v>
      </c>
      <c r="C11" s="39">
        <v>2</v>
      </c>
      <c r="D11" s="39">
        <v>0</v>
      </c>
      <c r="E11" s="39">
        <v>0</v>
      </c>
      <c r="F11" s="281">
        <v>1</v>
      </c>
    </row>
    <row r="12" spans="1:6">
      <c r="A12" s="280">
        <v>8</v>
      </c>
      <c r="B12" s="39">
        <v>5</v>
      </c>
      <c r="C12" s="39">
        <v>2</v>
      </c>
      <c r="D12" s="39">
        <v>1</v>
      </c>
      <c r="E12" s="39">
        <v>0</v>
      </c>
      <c r="F12" s="281">
        <v>3</v>
      </c>
    </row>
    <row r="13" spans="1:6" s="53" customFormat="1">
      <c r="A13" s="280">
        <v>8</v>
      </c>
      <c r="B13" s="39">
        <v>5</v>
      </c>
      <c r="C13" s="39">
        <v>3</v>
      </c>
      <c r="D13" s="39">
        <v>0</v>
      </c>
      <c r="E13" s="39">
        <v>0</v>
      </c>
      <c r="F13" s="281">
        <v>1</v>
      </c>
    </row>
    <row r="14" spans="1:6">
      <c r="A14" s="280">
        <v>8</v>
      </c>
      <c r="B14" s="39">
        <v>4</v>
      </c>
      <c r="C14" s="39">
        <v>1</v>
      </c>
      <c r="D14" s="39">
        <v>3</v>
      </c>
      <c r="E14" s="39">
        <v>0</v>
      </c>
      <c r="F14" s="281">
        <v>1</v>
      </c>
    </row>
    <row r="15" spans="1:6">
      <c r="A15" s="280">
        <v>8</v>
      </c>
      <c r="B15" s="39">
        <v>4</v>
      </c>
      <c r="C15" s="39">
        <v>2</v>
      </c>
      <c r="D15" s="39">
        <v>2</v>
      </c>
      <c r="E15" s="39">
        <v>0</v>
      </c>
      <c r="F15" s="281">
        <v>28</v>
      </c>
    </row>
    <row r="16" spans="1:6">
      <c r="A16" s="280">
        <v>8</v>
      </c>
      <c r="B16" s="39">
        <v>4</v>
      </c>
      <c r="C16" s="39">
        <v>3</v>
      </c>
      <c r="D16" s="39">
        <v>1</v>
      </c>
      <c r="E16" s="39">
        <v>0</v>
      </c>
      <c r="F16" s="281">
        <v>7</v>
      </c>
    </row>
    <row r="17" spans="1:6">
      <c r="A17" s="280">
        <v>8</v>
      </c>
      <c r="B17" s="39">
        <v>3</v>
      </c>
      <c r="C17" s="39">
        <v>1</v>
      </c>
      <c r="D17" s="39">
        <v>4</v>
      </c>
      <c r="E17" s="39">
        <v>0</v>
      </c>
      <c r="F17" s="281">
        <v>2</v>
      </c>
    </row>
    <row r="18" spans="1:6">
      <c r="A18" s="280">
        <v>8</v>
      </c>
      <c r="B18" s="39">
        <v>3</v>
      </c>
      <c r="C18" s="39">
        <v>2</v>
      </c>
      <c r="D18" s="39">
        <v>3</v>
      </c>
      <c r="E18" s="39">
        <v>0</v>
      </c>
      <c r="F18" s="281">
        <v>4</v>
      </c>
    </row>
    <row r="19" spans="1:6">
      <c r="A19" s="280">
        <v>8</v>
      </c>
      <c r="B19" s="39">
        <v>3</v>
      </c>
      <c r="C19" s="39">
        <v>3</v>
      </c>
      <c r="D19" s="39">
        <v>2</v>
      </c>
      <c r="E19" s="39">
        <v>0</v>
      </c>
      <c r="F19" s="281">
        <v>13</v>
      </c>
    </row>
    <row r="20" spans="1:6">
      <c r="A20" s="280">
        <v>8</v>
      </c>
      <c r="B20" s="39">
        <v>2</v>
      </c>
      <c r="C20" s="39">
        <v>1</v>
      </c>
      <c r="D20" s="39">
        <v>5</v>
      </c>
      <c r="E20" s="39">
        <v>0</v>
      </c>
      <c r="F20" s="281">
        <v>1</v>
      </c>
    </row>
    <row r="21" spans="1:6">
      <c r="A21" s="280">
        <v>8</v>
      </c>
      <c r="B21" s="39">
        <v>2</v>
      </c>
      <c r="C21" s="39">
        <v>4</v>
      </c>
      <c r="D21" s="39">
        <v>2</v>
      </c>
      <c r="E21" s="39">
        <v>0</v>
      </c>
      <c r="F21" s="281">
        <v>3</v>
      </c>
    </row>
    <row r="22" spans="1:6">
      <c r="A22" s="280">
        <v>7</v>
      </c>
      <c r="B22" s="39">
        <v>5</v>
      </c>
      <c r="C22" s="39">
        <v>1</v>
      </c>
      <c r="D22" s="39">
        <v>1</v>
      </c>
      <c r="E22" s="39">
        <v>0</v>
      </c>
      <c r="F22" s="281">
        <v>1</v>
      </c>
    </row>
    <row r="23" spans="1:6">
      <c r="A23" s="280">
        <v>7</v>
      </c>
      <c r="B23" s="39">
        <v>5</v>
      </c>
      <c r="C23" s="39">
        <v>2</v>
      </c>
      <c r="D23" s="39">
        <v>0</v>
      </c>
      <c r="E23" s="39">
        <v>0</v>
      </c>
      <c r="F23" s="281">
        <v>2</v>
      </c>
    </row>
    <row r="24" spans="1:6">
      <c r="A24" s="280">
        <v>7</v>
      </c>
      <c r="B24" s="39">
        <v>4</v>
      </c>
      <c r="C24" s="39">
        <v>0</v>
      </c>
      <c r="D24" s="39">
        <v>3</v>
      </c>
      <c r="E24" s="39">
        <v>0</v>
      </c>
      <c r="F24" s="281">
        <v>1</v>
      </c>
    </row>
    <row r="25" spans="1:6">
      <c r="A25" s="280">
        <v>7</v>
      </c>
      <c r="B25" s="39">
        <v>4</v>
      </c>
      <c r="C25" s="39">
        <v>1</v>
      </c>
      <c r="D25" s="39">
        <v>2</v>
      </c>
      <c r="E25" s="39">
        <v>0</v>
      </c>
      <c r="F25" s="281">
        <v>43</v>
      </c>
    </row>
    <row r="26" spans="1:6">
      <c r="A26" s="280">
        <v>7</v>
      </c>
      <c r="B26" s="39">
        <v>4</v>
      </c>
      <c r="C26" s="39">
        <v>2</v>
      </c>
      <c r="D26" s="39">
        <v>1</v>
      </c>
      <c r="E26" s="39">
        <v>0</v>
      </c>
      <c r="F26" s="281">
        <v>69</v>
      </c>
    </row>
    <row r="27" spans="1:6">
      <c r="A27" s="280">
        <v>7</v>
      </c>
      <c r="B27" s="39">
        <v>4</v>
      </c>
      <c r="C27" s="39">
        <v>3</v>
      </c>
      <c r="D27" s="39">
        <v>0</v>
      </c>
      <c r="E27" s="39">
        <v>0</v>
      </c>
      <c r="F27" s="281">
        <v>4</v>
      </c>
    </row>
    <row r="28" spans="1:6">
      <c r="A28" s="280">
        <v>7</v>
      </c>
      <c r="B28" s="39">
        <v>3</v>
      </c>
      <c r="C28" s="39">
        <v>0</v>
      </c>
      <c r="D28" s="39">
        <v>4</v>
      </c>
      <c r="E28" s="39">
        <v>0</v>
      </c>
      <c r="F28" s="281">
        <v>5</v>
      </c>
    </row>
    <row r="29" spans="1:6">
      <c r="A29" s="280">
        <v>7</v>
      </c>
      <c r="B29" s="39">
        <v>3</v>
      </c>
      <c r="C29" s="39">
        <v>1</v>
      </c>
      <c r="D29" s="39">
        <v>3</v>
      </c>
      <c r="E29" s="39">
        <v>0</v>
      </c>
      <c r="F29" s="281">
        <v>47</v>
      </c>
    </row>
    <row r="30" spans="1:6">
      <c r="A30" s="280">
        <v>7</v>
      </c>
      <c r="B30" s="39">
        <v>3</v>
      </c>
      <c r="C30" s="39">
        <v>2</v>
      </c>
      <c r="D30" s="39">
        <v>2</v>
      </c>
      <c r="E30" s="39">
        <v>0</v>
      </c>
      <c r="F30" s="281">
        <v>191</v>
      </c>
    </row>
    <row r="31" spans="1:6">
      <c r="A31" s="280">
        <v>7</v>
      </c>
      <c r="B31" s="39">
        <v>3</v>
      </c>
      <c r="C31" s="39">
        <v>3</v>
      </c>
      <c r="D31" s="39">
        <v>1</v>
      </c>
      <c r="E31" s="39">
        <v>0</v>
      </c>
      <c r="F31" s="281">
        <v>50</v>
      </c>
    </row>
    <row r="32" spans="1:6">
      <c r="A32" s="280">
        <v>7</v>
      </c>
      <c r="B32" s="39">
        <v>3</v>
      </c>
      <c r="C32" s="39">
        <v>4</v>
      </c>
      <c r="D32" s="39">
        <v>0</v>
      </c>
      <c r="E32" s="39">
        <v>0</v>
      </c>
      <c r="F32" s="281">
        <v>3</v>
      </c>
    </row>
    <row r="33" spans="1:6">
      <c r="A33" s="280">
        <v>7</v>
      </c>
      <c r="B33" s="39">
        <v>2</v>
      </c>
      <c r="C33" s="39">
        <v>1</v>
      </c>
      <c r="D33" s="39">
        <v>4</v>
      </c>
      <c r="E33" s="39">
        <v>0</v>
      </c>
      <c r="F33" s="281">
        <v>4</v>
      </c>
    </row>
    <row r="34" spans="1:6">
      <c r="A34" s="280">
        <v>7</v>
      </c>
      <c r="B34" s="39">
        <v>2</v>
      </c>
      <c r="C34" s="39">
        <v>2</v>
      </c>
      <c r="D34" s="39">
        <v>3</v>
      </c>
      <c r="E34" s="39">
        <v>0</v>
      </c>
      <c r="F34" s="281">
        <v>2</v>
      </c>
    </row>
    <row r="35" spans="1:6">
      <c r="A35" s="280">
        <v>7</v>
      </c>
      <c r="B35" s="39">
        <v>2</v>
      </c>
      <c r="C35" s="39">
        <v>3</v>
      </c>
      <c r="D35" s="39">
        <v>2</v>
      </c>
      <c r="E35" s="39">
        <v>0</v>
      </c>
      <c r="F35" s="281">
        <v>9</v>
      </c>
    </row>
    <row r="36" spans="1:6">
      <c r="A36" s="280">
        <v>7</v>
      </c>
      <c r="B36" s="39">
        <v>2</v>
      </c>
      <c r="C36" s="39">
        <v>4</v>
      </c>
      <c r="D36" s="39">
        <v>1</v>
      </c>
      <c r="E36" s="39">
        <v>0</v>
      </c>
      <c r="F36" s="281">
        <v>1</v>
      </c>
    </row>
    <row r="37" spans="1:6">
      <c r="A37" s="280">
        <v>6</v>
      </c>
      <c r="B37" s="39">
        <v>5</v>
      </c>
      <c r="C37" s="39">
        <v>1</v>
      </c>
      <c r="D37" s="39">
        <v>0</v>
      </c>
      <c r="E37" s="39">
        <v>0</v>
      </c>
      <c r="F37" s="281">
        <v>2</v>
      </c>
    </row>
    <row r="38" spans="1:6">
      <c r="A38" s="280">
        <v>6</v>
      </c>
      <c r="B38" s="39">
        <v>4</v>
      </c>
      <c r="C38" s="39">
        <v>0</v>
      </c>
      <c r="D38" s="39">
        <v>2</v>
      </c>
      <c r="E38" s="39">
        <v>0</v>
      </c>
      <c r="F38" s="281">
        <v>22</v>
      </c>
    </row>
    <row r="39" spans="1:6">
      <c r="A39" s="280">
        <v>6</v>
      </c>
      <c r="B39" s="39">
        <v>4</v>
      </c>
      <c r="C39" s="39">
        <v>1</v>
      </c>
      <c r="D39" s="39">
        <v>1</v>
      </c>
      <c r="E39" s="39">
        <v>0</v>
      </c>
      <c r="F39" s="281">
        <v>87</v>
      </c>
    </row>
    <row r="40" spans="1:6">
      <c r="A40" s="280">
        <v>6</v>
      </c>
      <c r="B40" s="39">
        <v>4</v>
      </c>
      <c r="C40" s="39">
        <v>2</v>
      </c>
      <c r="D40" s="39">
        <v>0</v>
      </c>
      <c r="E40" s="39">
        <v>0</v>
      </c>
      <c r="F40" s="281">
        <v>122</v>
      </c>
    </row>
    <row r="41" spans="1:6">
      <c r="A41" s="280">
        <v>6</v>
      </c>
      <c r="B41" s="39">
        <v>3</v>
      </c>
      <c r="C41" s="39">
        <v>0</v>
      </c>
      <c r="D41" s="39">
        <v>3</v>
      </c>
      <c r="E41" s="39">
        <v>0</v>
      </c>
      <c r="F41" s="281">
        <v>22</v>
      </c>
    </row>
    <row r="42" spans="1:6">
      <c r="A42" s="280">
        <v>6</v>
      </c>
      <c r="B42" s="39">
        <v>3</v>
      </c>
      <c r="C42" s="39">
        <v>1</v>
      </c>
      <c r="D42" s="39">
        <v>2</v>
      </c>
      <c r="E42" s="39">
        <v>0</v>
      </c>
      <c r="F42" s="281">
        <v>378</v>
      </c>
    </row>
    <row r="43" spans="1:6">
      <c r="A43" s="280">
        <v>6</v>
      </c>
      <c r="B43" s="39">
        <v>3</v>
      </c>
      <c r="C43" s="39">
        <v>2</v>
      </c>
      <c r="D43" s="39">
        <v>1</v>
      </c>
      <c r="E43" s="39">
        <v>0</v>
      </c>
      <c r="F43" s="281">
        <v>751</v>
      </c>
    </row>
    <row r="44" spans="1:6">
      <c r="A44" s="280">
        <v>6</v>
      </c>
      <c r="B44" s="39">
        <v>3</v>
      </c>
      <c r="C44" s="39">
        <v>3</v>
      </c>
      <c r="D44" s="39">
        <v>0</v>
      </c>
      <c r="E44" s="39">
        <v>0</v>
      </c>
      <c r="F44" s="281">
        <v>61</v>
      </c>
    </row>
    <row r="45" spans="1:6">
      <c r="A45" s="280">
        <v>6</v>
      </c>
      <c r="B45" s="39">
        <v>2</v>
      </c>
      <c r="C45" s="39">
        <v>0</v>
      </c>
      <c r="D45" s="39">
        <v>4</v>
      </c>
      <c r="E45" s="39">
        <v>0</v>
      </c>
      <c r="F45" s="281">
        <v>18</v>
      </c>
    </row>
    <row r="46" spans="1:6">
      <c r="A46" s="280">
        <v>6</v>
      </c>
      <c r="B46" s="39">
        <v>2</v>
      </c>
      <c r="C46" s="39">
        <v>1</v>
      </c>
      <c r="D46" s="39">
        <v>3</v>
      </c>
      <c r="E46" s="39">
        <v>0</v>
      </c>
      <c r="F46" s="281">
        <v>384</v>
      </c>
    </row>
    <row r="47" spans="1:6">
      <c r="A47" s="280">
        <v>6</v>
      </c>
      <c r="B47" s="39">
        <v>2</v>
      </c>
      <c r="C47" s="39">
        <v>2</v>
      </c>
      <c r="D47" s="39">
        <v>2</v>
      </c>
      <c r="E47" s="39">
        <v>0</v>
      </c>
      <c r="F47" s="281">
        <v>3745</v>
      </c>
    </row>
    <row r="48" spans="1:6">
      <c r="A48" s="280">
        <v>6</v>
      </c>
      <c r="B48" s="39">
        <v>2</v>
      </c>
      <c r="C48" s="39">
        <v>3</v>
      </c>
      <c r="D48" s="39">
        <v>1</v>
      </c>
      <c r="E48" s="39">
        <v>0</v>
      </c>
      <c r="F48" s="281">
        <v>61</v>
      </c>
    </row>
    <row r="49" spans="1:6">
      <c r="A49" s="280">
        <v>6</v>
      </c>
      <c r="B49" s="39">
        <v>2</v>
      </c>
      <c r="C49" s="39">
        <v>4</v>
      </c>
      <c r="D49" s="39">
        <v>0</v>
      </c>
      <c r="E49" s="39">
        <v>0</v>
      </c>
      <c r="F49" s="281">
        <v>3</v>
      </c>
    </row>
    <row r="50" spans="1:6">
      <c r="A50" s="280">
        <v>6</v>
      </c>
      <c r="B50" s="39">
        <v>1</v>
      </c>
      <c r="C50" s="39">
        <v>3</v>
      </c>
      <c r="D50" s="39">
        <v>2</v>
      </c>
      <c r="E50" s="39">
        <v>0</v>
      </c>
      <c r="F50" s="281">
        <v>2</v>
      </c>
    </row>
    <row r="51" spans="1:6">
      <c r="A51" s="280">
        <v>5</v>
      </c>
      <c r="B51" s="39">
        <v>5</v>
      </c>
      <c r="C51" s="39">
        <v>0</v>
      </c>
      <c r="D51" s="39">
        <v>0</v>
      </c>
      <c r="E51" s="39">
        <v>0</v>
      </c>
      <c r="F51" s="281">
        <v>1</v>
      </c>
    </row>
    <row r="52" spans="1:6">
      <c r="A52" s="280">
        <v>5</v>
      </c>
      <c r="B52" s="39">
        <v>4</v>
      </c>
      <c r="C52" s="39">
        <v>0</v>
      </c>
      <c r="D52" s="39">
        <v>1</v>
      </c>
      <c r="E52" s="39">
        <v>0</v>
      </c>
      <c r="F52" s="281">
        <v>23</v>
      </c>
    </row>
    <row r="53" spans="1:6">
      <c r="A53" s="280">
        <v>5</v>
      </c>
      <c r="B53" s="39">
        <v>4</v>
      </c>
      <c r="C53" s="39">
        <v>1</v>
      </c>
      <c r="D53" s="39">
        <v>0</v>
      </c>
      <c r="E53" s="39">
        <v>0</v>
      </c>
      <c r="F53" s="281">
        <v>166</v>
      </c>
    </row>
    <row r="54" spans="1:6">
      <c r="A54" s="280">
        <v>5</v>
      </c>
      <c r="B54" s="39">
        <v>3</v>
      </c>
      <c r="C54" s="39">
        <v>0</v>
      </c>
      <c r="D54" s="39">
        <v>2</v>
      </c>
      <c r="E54" s="39">
        <v>0</v>
      </c>
      <c r="F54" s="281">
        <v>158</v>
      </c>
    </row>
    <row r="55" spans="1:6">
      <c r="A55" s="280">
        <v>5</v>
      </c>
      <c r="B55" s="39">
        <v>3</v>
      </c>
      <c r="C55" s="39">
        <v>1</v>
      </c>
      <c r="D55" s="39">
        <v>1</v>
      </c>
      <c r="E55" s="39">
        <v>0</v>
      </c>
      <c r="F55" s="281">
        <v>1225</v>
      </c>
    </row>
    <row r="56" spans="1:6">
      <c r="A56" s="280">
        <v>5</v>
      </c>
      <c r="B56" s="39">
        <v>3</v>
      </c>
      <c r="C56" s="39">
        <v>2</v>
      </c>
      <c r="D56" s="39">
        <v>0</v>
      </c>
      <c r="E56" s="39">
        <v>0</v>
      </c>
      <c r="F56" s="281">
        <v>1494</v>
      </c>
    </row>
    <row r="57" spans="1:6">
      <c r="A57" s="280">
        <v>5</v>
      </c>
      <c r="B57" s="39">
        <v>2</v>
      </c>
      <c r="C57" s="39">
        <v>0</v>
      </c>
      <c r="D57" s="39">
        <v>3</v>
      </c>
      <c r="E57" s="39">
        <v>0</v>
      </c>
      <c r="F57" s="281">
        <v>127</v>
      </c>
    </row>
    <row r="58" spans="1:6">
      <c r="A58" s="280">
        <v>5</v>
      </c>
      <c r="B58" s="39">
        <v>2</v>
      </c>
      <c r="C58" s="39">
        <v>1</v>
      </c>
      <c r="D58" s="39">
        <v>2</v>
      </c>
      <c r="E58" s="39">
        <v>0</v>
      </c>
      <c r="F58" s="281">
        <v>3238</v>
      </c>
    </row>
    <row r="59" spans="1:6">
      <c r="A59" s="280">
        <v>5</v>
      </c>
      <c r="B59" s="39">
        <v>2</v>
      </c>
      <c r="C59" s="39">
        <v>2</v>
      </c>
      <c r="D59" s="39">
        <v>1</v>
      </c>
      <c r="E59" s="39">
        <v>0</v>
      </c>
      <c r="F59" s="281">
        <v>8131</v>
      </c>
    </row>
    <row r="60" spans="1:6">
      <c r="A60" s="280">
        <v>5</v>
      </c>
      <c r="B60" s="39">
        <v>2</v>
      </c>
      <c r="C60" s="39">
        <v>3</v>
      </c>
      <c r="D60" s="39">
        <v>0</v>
      </c>
      <c r="E60" s="39">
        <v>0</v>
      </c>
      <c r="F60" s="281">
        <v>118</v>
      </c>
    </row>
    <row r="61" spans="1:6">
      <c r="A61" s="280">
        <v>5</v>
      </c>
      <c r="B61" s="39">
        <v>1</v>
      </c>
      <c r="C61" s="39">
        <v>0</v>
      </c>
      <c r="D61" s="39">
        <v>4</v>
      </c>
      <c r="E61" s="39">
        <v>0</v>
      </c>
      <c r="F61" s="281">
        <v>13</v>
      </c>
    </row>
    <row r="62" spans="1:6">
      <c r="A62" s="280">
        <v>5</v>
      </c>
      <c r="B62" s="39">
        <v>1</v>
      </c>
      <c r="C62" s="39">
        <v>1</v>
      </c>
      <c r="D62" s="39">
        <v>3</v>
      </c>
      <c r="E62" s="39">
        <v>0</v>
      </c>
      <c r="F62" s="281">
        <v>128</v>
      </c>
    </row>
    <row r="63" spans="1:6">
      <c r="A63" s="280">
        <v>5</v>
      </c>
      <c r="B63" s="39">
        <v>1</v>
      </c>
      <c r="C63" s="39">
        <v>2</v>
      </c>
      <c r="D63" s="39">
        <v>2</v>
      </c>
      <c r="E63" s="39">
        <v>0</v>
      </c>
      <c r="F63" s="281">
        <v>77</v>
      </c>
    </row>
    <row r="64" spans="1:6">
      <c r="A64" s="280">
        <v>5</v>
      </c>
      <c r="B64" s="39">
        <v>1</v>
      </c>
      <c r="C64" s="39">
        <v>3</v>
      </c>
      <c r="D64" s="39">
        <v>1</v>
      </c>
      <c r="E64" s="39">
        <v>0</v>
      </c>
      <c r="F64" s="281">
        <v>4</v>
      </c>
    </row>
    <row r="65" spans="1:6">
      <c r="A65" s="280">
        <v>4</v>
      </c>
      <c r="B65" s="39">
        <v>4</v>
      </c>
      <c r="C65" s="39">
        <v>0</v>
      </c>
      <c r="D65" s="39">
        <v>0</v>
      </c>
      <c r="E65" s="39">
        <v>0</v>
      </c>
      <c r="F65" s="281">
        <v>74</v>
      </c>
    </row>
    <row r="66" spans="1:6">
      <c r="A66" s="280">
        <v>4</v>
      </c>
      <c r="B66" s="39">
        <v>3</v>
      </c>
      <c r="C66" s="39">
        <v>0</v>
      </c>
      <c r="D66" s="39">
        <v>1</v>
      </c>
      <c r="E66" s="39">
        <v>0</v>
      </c>
      <c r="F66" s="281">
        <v>368</v>
      </c>
    </row>
    <row r="67" spans="1:6">
      <c r="A67" s="280">
        <v>4</v>
      </c>
      <c r="B67" s="39">
        <v>3</v>
      </c>
      <c r="C67" s="39">
        <v>1</v>
      </c>
      <c r="D67" s="39">
        <v>0</v>
      </c>
      <c r="E67" s="39">
        <v>0</v>
      </c>
      <c r="F67" s="281">
        <v>3076</v>
      </c>
    </row>
    <row r="68" spans="1:6">
      <c r="A68" s="280">
        <v>4</v>
      </c>
      <c r="B68" s="39">
        <v>2</v>
      </c>
      <c r="C68" s="39">
        <v>0</v>
      </c>
      <c r="D68" s="39">
        <v>2</v>
      </c>
      <c r="E68" s="39">
        <v>0</v>
      </c>
      <c r="F68" s="281">
        <v>2325</v>
      </c>
    </row>
    <row r="69" spans="1:6" s="227" customFormat="1" ht="15.75">
      <c r="A69" s="229">
        <v>4</v>
      </c>
      <c r="B69" s="228">
        <v>2</v>
      </c>
      <c r="C69" s="228">
        <v>1</v>
      </c>
      <c r="D69" s="228">
        <v>1</v>
      </c>
      <c r="E69" s="228">
        <v>0</v>
      </c>
      <c r="F69" s="281">
        <v>22254</v>
      </c>
    </row>
    <row r="70" spans="1:6">
      <c r="A70" s="280">
        <v>4</v>
      </c>
      <c r="B70" s="257">
        <v>2</v>
      </c>
      <c r="C70" s="257">
        <v>2</v>
      </c>
      <c r="D70" s="257">
        <v>0</v>
      </c>
      <c r="E70" s="257">
        <v>0</v>
      </c>
      <c r="F70" s="282">
        <v>34156</v>
      </c>
    </row>
    <row r="71" spans="1:6">
      <c r="A71" s="280">
        <v>4</v>
      </c>
      <c r="B71" s="257">
        <v>1</v>
      </c>
      <c r="C71" s="257">
        <v>0</v>
      </c>
      <c r="D71" s="257">
        <v>3</v>
      </c>
      <c r="E71" s="257">
        <v>0</v>
      </c>
      <c r="F71" s="282">
        <v>109</v>
      </c>
    </row>
    <row r="72" spans="1:6">
      <c r="A72" s="280">
        <v>4</v>
      </c>
      <c r="B72" s="257">
        <v>1</v>
      </c>
      <c r="C72" s="257">
        <v>1</v>
      </c>
      <c r="D72" s="257">
        <v>2</v>
      </c>
      <c r="E72" s="257">
        <v>0</v>
      </c>
      <c r="F72" s="282">
        <v>1306</v>
      </c>
    </row>
    <row r="73" spans="1:6">
      <c r="A73" s="280">
        <v>4</v>
      </c>
      <c r="B73" s="257">
        <v>1</v>
      </c>
      <c r="C73" s="257">
        <v>2</v>
      </c>
      <c r="D73" s="257">
        <v>1</v>
      </c>
      <c r="E73" s="257">
        <v>0</v>
      </c>
      <c r="F73" s="282">
        <v>656</v>
      </c>
    </row>
    <row r="74" spans="1:6">
      <c r="A74" s="280">
        <v>4</v>
      </c>
      <c r="B74" s="257">
        <v>1</v>
      </c>
      <c r="C74" s="257">
        <v>3</v>
      </c>
      <c r="D74" s="257">
        <v>0</v>
      </c>
      <c r="E74" s="257">
        <v>0</v>
      </c>
      <c r="F74" s="282">
        <v>11</v>
      </c>
    </row>
    <row r="75" spans="1:6">
      <c r="A75" s="280">
        <v>4</v>
      </c>
      <c r="B75" s="257">
        <v>0</v>
      </c>
      <c r="C75" s="257">
        <v>2</v>
      </c>
      <c r="D75" s="257">
        <v>2</v>
      </c>
      <c r="E75" s="257">
        <v>0</v>
      </c>
      <c r="F75" s="282">
        <v>3</v>
      </c>
    </row>
    <row r="76" spans="1:6">
      <c r="A76" s="280">
        <v>3</v>
      </c>
      <c r="B76" s="257">
        <v>3</v>
      </c>
      <c r="C76" s="257">
        <v>0</v>
      </c>
      <c r="D76" s="257">
        <v>0</v>
      </c>
      <c r="E76" s="257">
        <v>0</v>
      </c>
      <c r="F76" s="282">
        <v>2317</v>
      </c>
    </row>
    <row r="77" spans="1:6">
      <c r="A77" s="280">
        <v>3</v>
      </c>
      <c r="B77" s="257">
        <v>2</v>
      </c>
      <c r="C77" s="257">
        <v>0</v>
      </c>
      <c r="D77" s="257">
        <v>1</v>
      </c>
      <c r="E77" s="257">
        <v>0</v>
      </c>
      <c r="F77" s="282">
        <v>6613</v>
      </c>
    </row>
    <row r="78" spans="1:6">
      <c r="A78" s="280">
        <v>3</v>
      </c>
      <c r="B78" s="257">
        <v>2</v>
      </c>
      <c r="C78" s="257">
        <v>1</v>
      </c>
      <c r="D78" s="257">
        <v>0</v>
      </c>
      <c r="E78" s="257">
        <v>0</v>
      </c>
      <c r="F78" s="282">
        <v>90308</v>
      </c>
    </row>
    <row r="79" spans="1:6">
      <c r="A79" s="280">
        <v>3</v>
      </c>
      <c r="B79" s="257">
        <v>1</v>
      </c>
      <c r="C79" s="257">
        <v>0</v>
      </c>
      <c r="D79" s="257">
        <v>2</v>
      </c>
      <c r="E79" s="257">
        <v>0</v>
      </c>
      <c r="F79" s="282">
        <v>35890</v>
      </c>
    </row>
    <row r="80" spans="1:6">
      <c r="A80" s="280">
        <v>3</v>
      </c>
      <c r="B80" s="257">
        <v>1</v>
      </c>
      <c r="C80" s="257">
        <v>1</v>
      </c>
      <c r="D80" s="257">
        <v>1</v>
      </c>
      <c r="E80" s="257">
        <v>0</v>
      </c>
      <c r="F80" s="282">
        <v>216029</v>
      </c>
    </row>
    <row r="81" spans="1:6">
      <c r="A81" s="280">
        <v>3</v>
      </c>
      <c r="B81" s="257">
        <v>1</v>
      </c>
      <c r="C81" s="257">
        <v>2</v>
      </c>
      <c r="D81" s="257">
        <v>0</v>
      </c>
      <c r="E81" s="257">
        <v>0</v>
      </c>
      <c r="F81" s="282">
        <v>2033</v>
      </c>
    </row>
    <row r="82" spans="1:6">
      <c r="A82" s="280">
        <v>3</v>
      </c>
      <c r="B82" s="257">
        <v>0</v>
      </c>
      <c r="C82" s="257">
        <v>1</v>
      </c>
      <c r="D82" s="257">
        <v>2</v>
      </c>
      <c r="E82" s="257">
        <v>0</v>
      </c>
      <c r="F82" s="282">
        <v>5</v>
      </c>
    </row>
    <row r="83" spans="1:6">
      <c r="A83" s="280">
        <v>3</v>
      </c>
      <c r="B83" s="257">
        <v>0</v>
      </c>
      <c r="C83" s="257">
        <v>2</v>
      </c>
      <c r="D83" s="257">
        <v>1</v>
      </c>
      <c r="E83" s="257">
        <v>0</v>
      </c>
      <c r="F83" s="282">
        <v>4</v>
      </c>
    </row>
    <row r="84" spans="1:6">
      <c r="A84" s="280">
        <v>2</v>
      </c>
      <c r="B84" s="257">
        <v>2</v>
      </c>
      <c r="C84" s="257">
        <v>0</v>
      </c>
      <c r="D84" s="257">
        <v>0</v>
      </c>
      <c r="E84" s="257">
        <v>0</v>
      </c>
      <c r="F84" s="282">
        <v>82493</v>
      </c>
    </row>
    <row r="85" spans="1:6">
      <c r="A85" s="280">
        <v>2</v>
      </c>
      <c r="B85" s="257">
        <v>1</v>
      </c>
      <c r="C85" s="257">
        <v>0</v>
      </c>
      <c r="D85" s="257">
        <v>1</v>
      </c>
      <c r="E85" s="257">
        <v>0</v>
      </c>
      <c r="F85" s="282">
        <v>47308</v>
      </c>
    </row>
    <row r="86" spans="1:6">
      <c r="A86" s="280">
        <v>2</v>
      </c>
      <c r="B86" s="257">
        <v>1</v>
      </c>
      <c r="C86" s="257">
        <v>1</v>
      </c>
      <c r="D86" s="257">
        <v>0</v>
      </c>
      <c r="E86" s="257">
        <v>0</v>
      </c>
      <c r="F86" s="282">
        <v>777781</v>
      </c>
    </row>
    <row r="87" spans="1:6">
      <c r="A87" s="280">
        <v>2</v>
      </c>
      <c r="B87" s="257">
        <v>0</v>
      </c>
      <c r="C87" s="257">
        <v>0</v>
      </c>
      <c r="D87" s="257">
        <v>2</v>
      </c>
      <c r="E87" s="257">
        <v>0</v>
      </c>
      <c r="F87" s="282">
        <v>569</v>
      </c>
    </row>
    <row r="88" spans="1:6">
      <c r="A88" s="280">
        <v>2</v>
      </c>
      <c r="B88" s="257">
        <v>0</v>
      </c>
      <c r="C88" s="257">
        <v>1</v>
      </c>
      <c r="D88" s="257">
        <v>1</v>
      </c>
      <c r="E88" s="257">
        <v>0</v>
      </c>
      <c r="F88" s="282">
        <v>213</v>
      </c>
    </row>
    <row r="89" spans="1:6">
      <c r="A89" s="280">
        <v>2</v>
      </c>
      <c r="B89" s="257">
        <v>0</v>
      </c>
      <c r="C89" s="257">
        <v>2</v>
      </c>
      <c r="D89" s="257">
        <v>0</v>
      </c>
      <c r="E89" s="257">
        <v>0</v>
      </c>
      <c r="F89" s="282">
        <v>99</v>
      </c>
    </row>
    <row r="90" spans="1:6">
      <c r="A90" s="280">
        <v>1</v>
      </c>
      <c r="B90" s="257">
        <v>1</v>
      </c>
      <c r="C90" s="257">
        <v>0</v>
      </c>
      <c r="D90" s="257">
        <v>0</v>
      </c>
      <c r="E90" s="257">
        <v>0</v>
      </c>
      <c r="F90" s="282">
        <v>1202271</v>
      </c>
    </row>
    <row r="91" spans="1:6">
      <c r="A91" s="280">
        <v>1</v>
      </c>
      <c r="B91" s="257">
        <v>0</v>
      </c>
      <c r="C91" s="257">
        <v>0</v>
      </c>
      <c r="D91" s="257">
        <v>1</v>
      </c>
      <c r="E91" s="257">
        <v>0</v>
      </c>
      <c r="F91" s="282">
        <v>1955</v>
      </c>
    </row>
    <row r="92" spans="1:6">
      <c r="A92" s="280">
        <v>1</v>
      </c>
      <c r="B92" s="257">
        <v>0</v>
      </c>
      <c r="C92" s="257">
        <v>1</v>
      </c>
      <c r="D92" s="257">
        <v>0</v>
      </c>
      <c r="E92" s="257">
        <v>0</v>
      </c>
      <c r="F92" s="282">
        <v>4619</v>
      </c>
    </row>
    <row r="93" spans="1:6" ht="16.5" thickBot="1">
      <c r="A93" s="297"/>
      <c r="B93" s="298"/>
      <c r="C93" s="298"/>
      <c r="D93" s="298"/>
      <c r="E93" s="298"/>
      <c r="F93" s="299">
        <f>SUM(F4:F92)</f>
        <v>2555915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O92"/>
  <sheetViews>
    <sheetView topLeftCell="A4" zoomScaleNormal="100" workbookViewId="0">
      <selection sqref="A1:L1"/>
    </sheetView>
  </sheetViews>
  <sheetFormatPr defaultRowHeight="15"/>
  <cols>
    <col min="1" max="1" width="6.1406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4.28515625" bestFit="1" customWidth="1"/>
    <col min="10" max="10" width="36.42578125" style="274" customWidth="1"/>
    <col min="11" max="11" width="25.7109375" style="18" customWidth="1"/>
    <col min="12" max="12" width="28" customWidth="1"/>
  </cols>
  <sheetData>
    <row r="1" spans="1:15" s="2" customFormat="1" ht="15.75">
      <c r="A1" s="487" t="s">
        <v>710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</row>
    <row r="2" spans="1:15">
      <c r="A2" s="50"/>
    </row>
    <row r="3" spans="1:15" s="49" customFormat="1" ht="47.25">
      <c r="A3" s="141" t="s">
        <v>18</v>
      </c>
      <c r="B3" s="141" t="s">
        <v>46</v>
      </c>
      <c r="C3" s="343" t="s">
        <v>47</v>
      </c>
      <c r="D3" s="141" t="s">
        <v>5</v>
      </c>
      <c r="E3" s="141" t="s">
        <v>48</v>
      </c>
      <c r="F3" s="141" t="s">
        <v>6</v>
      </c>
      <c r="G3" s="142" t="s">
        <v>54</v>
      </c>
      <c r="H3" s="142" t="s">
        <v>55</v>
      </c>
      <c r="I3" s="141" t="s">
        <v>49</v>
      </c>
      <c r="J3" s="250" t="s">
        <v>624</v>
      </c>
      <c r="K3" s="250" t="s">
        <v>623</v>
      </c>
      <c r="L3" s="250" t="s">
        <v>554</v>
      </c>
    </row>
    <row r="4" spans="1:15">
      <c r="A4" s="135">
        <v>1</v>
      </c>
      <c r="B4" s="134">
        <v>10000</v>
      </c>
      <c r="C4" s="132" t="s">
        <v>634</v>
      </c>
      <c r="D4" s="131">
        <v>368</v>
      </c>
      <c r="E4" s="131">
        <v>5081</v>
      </c>
      <c r="F4" s="131">
        <v>15649</v>
      </c>
      <c r="G4" s="131">
        <v>0</v>
      </c>
      <c r="H4" s="131">
        <v>0</v>
      </c>
      <c r="I4" s="131">
        <v>21098</v>
      </c>
      <c r="J4" s="133">
        <v>8688536.25</v>
      </c>
      <c r="K4" s="133">
        <v>2342.75</v>
      </c>
      <c r="L4" s="133">
        <v>447236.13</v>
      </c>
      <c r="N4" s="350"/>
      <c r="O4" s="350"/>
    </row>
    <row r="5" spans="1:15">
      <c r="A5" s="135">
        <v>2</v>
      </c>
      <c r="B5" s="134">
        <v>21000</v>
      </c>
      <c r="C5" s="132" t="s">
        <v>629</v>
      </c>
      <c r="D5" s="131">
        <v>343000</v>
      </c>
      <c r="E5" s="131">
        <v>8176</v>
      </c>
      <c r="F5" s="131">
        <v>93613</v>
      </c>
      <c r="G5" s="131">
        <v>0</v>
      </c>
      <c r="H5" s="131">
        <v>0</v>
      </c>
      <c r="I5" s="131">
        <v>444789</v>
      </c>
      <c r="J5" s="133">
        <v>485332382</v>
      </c>
      <c r="K5" s="133">
        <v>14664438.41</v>
      </c>
      <c r="L5" s="133">
        <v>28521295.879999999</v>
      </c>
      <c r="N5" s="350"/>
      <c r="O5" s="350"/>
    </row>
    <row r="6" spans="1:15">
      <c r="A6" s="135">
        <v>3</v>
      </c>
      <c r="B6" s="134">
        <v>21001</v>
      </c>
      <c r="C6" s="132" t="s">
        <v>340</v>
      </c>
      <c r="D6" s="131">
        <v>559937</v>
      </c>
      <c r="E6" s="131">
        <v>88067</v>
      </c>
      <c r="F6" s="131">
        <v>205979</v>
      </c>
      <c r="G6" s="131">
        <v>0</v>
      </c>
      <c r="H6" s="131">
        <v>0</v>
      </c>
      <c r="I6" s="131">
        <v>853983</v>
      </c>
      <c r="J6" s="133">
        <v>530111680.87</v>
      </c>
      <c r="K6" s="133">
        <v>6530978.2699999996</v>
      </c>
      <c r="L6" s="133">
        <v>31122125.539999999</v>
      </c>
      <c r="N6" s="350"/>
      <c r="O6" s="350"/>
    </row>
    <row r="7" spans="1:15">
      <c r="A7" s="135">
        <v>4</v>
      </c>
      <c r="B7" s="134">
        <v>21002</v>
      </c>
      <c r="C7" s="132" t="s">
        <v>341</v>
      </c>
      <c r="D7" s="131">
        <v>334</v>
      </c>
      <c r="E7" s="131">
        <v>2</v>
      </c>
      <c r="F7" s="131">
        <v>85</v>
      </c>
      <c r="G7" s="131">
        <v>0</v>
      </c>
      <c r="H7" s="131">
        <v>0</v>
      </c>
      <c r="I7" s="131">
        <v>421</v>
      </c>
      <c r="J7" s="133">
        <v>350307.33</v>
      </c>
      <c r="K7" s="133">
        <v>2673.61</v>
      </c>
      <c r="L7" s="133">
        <v>20858.009999999998</v>
      </c>
      <c r="N7" s="350"/>
      <c r="O7" s="350"/>
    </row>
    <row r="8" spans="1:15">
      <c r="A8" s="135">
        <v>5</v>
      </c>
      <c r="B8" s="134">
        <v>21003</v>
      </c>
      <c r="C8" s="132" t="s">
        <v>342</v>
      </c>
      <c r="D8" s="131">
        <v>9616</v>
      </c>
      <c r="E8" s="131">
        <v>777</v>
      </c>
      <c r="F8" s="131">
        <v>2340</v>
      </c>
      <c r="G8" s="131">
        <v>0</v>
      </c>
      <c r="H8" s="131">
        <v>0</v>
      </c>
      <c r="I8" s="131">
        <v>12733</v>
      </c>
      <c r="J8" s="133">
        <v>10482034.26</v>
      </c>
      <c r="K8" s="133">
        <v>45082.58</v>
      </c>
      <c r="L8" s="133">
        <v>623693.92000000004</v>
      </c>
      <c r="N8" s="350"/>
      <c r="O8" s="350"/>
    </row>
    <row r="9" spans="1:15">
      <c r="A9" s="135">
        <v>6</v>
      </c>
      <c r="B9" s="134">
        <v>21004</v>
      </c>
      <c r="C9" s="132" t="s">
        <v>343</v>
      </c>
      <c r="D9" s="131">
        <v>1228</v>
      </c>
      <c r="E9" s="131">
        <v>157</v>
      </c>
      <c r="F9" s="131">
        <v>589</v>
      </c>
      <c r="G9" s="131">
        <v>0</v>
      </c>
      <c r="H9" s="131">
        <v>0</v>
      </c>
      <c r="I9" s="131">
        <v>1974</v>
      </c>
      <c r="J9" s="133">
        <v>2677296.02</v>
      </c>
      <c r="K9" s="133">
        <v>217480.08</v>
      </c>
      <c r="L9" s="133">
        <v>147168.35</v>
      </c>
      <c r="N9" s="350"/>
      <c r="O9" s="350"/>
    </row>
    <row r="10" spans="1:15">
      <c r="A10" s="135">
        <v>7</v>
      </c>
      <c r="B10" s="134">
        <v>21006</v>
      </c>
      <c r="C10" s="132" t="s">
        <v>589</v>
      </c>
      <c r="D10" s="131">
        <v>1357</v>
      </c>
      <c r="E10" s="131">
        <v>38</v>
      </c>
      <c r="F10" s="131">
        <v>163</v>
      </c>
      <c r="G10" s="131">
        <v>13</v>
      </c>
      <c r="H10" s="131">
        <v>0</v>
      </c>
      <c r="I10" s="131">
        <v>1571</v>
      </c>
      <c r="J10" s="133">
        <v>2030175.2</v>
      </c>
      <c r="K10" s="133">
        <v>113836.84</v>
      </c>
      <c r="L10" s="133">
        <v>114390.85</v>
      </c>
      <c r="N10" s="350"/>
      <c r="O10" s="350"/>
    </row>
    <row r="11" spans="1:15">
      <c r="A11" s="135">
        <v>8</v>
      </c>
      <c r="B11" s="134">
        <v>21007</v>
      </c>
      <c r="C11" s="132" t="s">
        <v>344</v>
      </c>
      <c r="D11" s="131">
        <v>12918</v>
      </c>
      <c r="E11" s="131">
        <v>332</v>
      </c>
      <c r="F11" s="131">
        <v>2360</v>
      </c>
      <c r="G11" s="131">
        <v>0</v>
      </c>
      <c r="H11" s="131">
        <v>0</v>
      </c>
      <c r="I11" s="131">
        <v>15610</v>
      </c>
      <c r="J11" s="133">
        <v>17808866.859999999</v>
      </c>
      <c r="K11" s="133">
        <v>792351.67</v>
      </c>
      <c r="L11" s="133">
        <v>1089405.7</v>
      </c>
      <c r="N11" s="350"/>
      <c r="O11" s="350"/>
    </row>
    <row r="12" spans="1:15">
      <c r="A12" s="135">
        <v>9</v>
      </c>
      <c r="B12" s="134">
        <v>21008</v>
      </c>
      <c r="C12" s="132" t="s">
        <v>345</v>
      </c>
      <c r="D12" s="131">
        <v>3270</v>
      </c>
      <c r="E12" s="131">
        <v>143</v>
      </c>
      <c r="F12" s="131">
        <v>1141</v>
      </c>
      <c r="G12" s="131">
        <v>0</v>
      </c>
      <c r="H12" s="131">
        <v>0</v>
      </c>
      <c r="I12" s="131">
        <v>4554</v>
      </c>
      <c r="J12" s="133">
        <v>5827799.4000000004</v>
      </c>
      <c r="K12" s="133">
        <v>421346.05</v>
      </c>
      <c r="L12" s="133">
        <v>340291.14</v>
      </c>
      <c r="N12" s="350"/>
      <c r="O12" s="350"/>
    </row>
    <row r="13" spans="1:15">
      <c r="A13" s="135">
        <v>10</v>
      </c>
      <c r="B13" s="134">
        <v>21009</v>
      </c>
      <c r="C13" s="132" t="s">
        <v>346</v>
      </c>
      <c r="D13" s="131">
        <v>5474</v>
      </c>
      <c r="E13" s="131">
        <v>159</v>
      </c>
      <c r="F13" s="131">
        <v>1719</v>
      </c>
      <c r="G13" s="131">
        <v>58</v>
      </c>
      <c r="H13" s="131">
        <v>0</v>
      </c>
      <c r="I13" s="131">
        <v>7410</v>
      </c>
      <c r="J13" s="133">
        <v>8575407.3699999992</v>
      </c>
      <c r="K13" s="133">
        <v>462796.63</v>
      </c>
      <c r="L13" s="133">
        <v>485073.99</v>
      </c>
      <c r="N13" s="350"/>
      <c r="O13" s="350"/>
    </row>
    <row r="14" spans="1:15">
      <c r="A14" s="135">
        <v>11</v>
      </c>
      <c r="B14" s="134">
        <v>21010</v>
      </c>
      <c r="C14" s="132" t="s">
        <v>347</v>
      </c>
      <c r="D14" s="131">
        <v>2440</v>
      </c>
      <c r="E14" s="131">
        <v>128</v>
      </c>
      <c r="F14" s="131">
        <v>457</v>
      </c>
      <c r="G14" s="131">
        <v>0</v>
      </c>
      <c r="H14" s="131">
        <v>0</v>
      </c>
      <c r="I14" s="131">
        <v>3025</v>
      </c>
      <c r="J14" s="133">
        <v>3530970.97</v>
      </c>
      <c r="K14" s="133">
        <v>143678.39999999999</v>
      </c>
      <c r="L14" s="133">
        <v>201672.06</v>
      </c>
      <c r="N14" s="350"/>
      <c r="O14" s="350"/>
    </row>
    <row r="15" spans="1:15">
      <c r="A15" s="135">
        <v>12</v>
      </c>
      <c r="B15" s="134">
        <v>21011</v>
      </c>
      <c r="C15" s="132" t="s">
        <v>348</v>
      </c>
      <c r="D15" s="131">
        <v>620</v>
      </c>
      <c r="E15" s="131">
        <v>2</v>
      </c>
      <c r="F15" s="131">
        <v>152</v>
      </c>
      <c r="G15" s="131">
        <v>5</v>
      </c>
      <c r="H15" s="131">
        <v>0</v>
      </c>
      <c r="I15" s="131">
        <v>779</v>
      </c>
      <c r="J15" s="133">
        <v>942432.43</v>
      </c>
      <c r="K15" s="133">
        <v>62736.5</v>
      </c>
      <c r="L15" s="133">
        <v>52566.21</v>
      </c>
      <c r="N15" s="350"/>
      <c r="O15" s="350"/>
    </row>
    <row r="16" spans="1:15">
      <c r="A16" s="135">
        <v>13</v>
      </c>
      <c r="B16" s="134">
        <v>21012</v>
      </c>
      <c r="C16" s="132" t="s">
        <v>349</v>
      </c>
      <c r="D16" s="131">
        <v>43737</v>
      </c>
      <c r="E16" s="131">
        <v>1326</v>
      </c>
      <c r="F16" s="131">
        <v>9610</v>
      </c>
      <c r="G16" s="131">
        <v>372</v>
      </c>
      <c r="H16" s="131">
        <v>0</v>
      </c>
      <c r="I16" s="131">
        <v>55045</v>
      </c>
      <c r="J16" s="133">
        <v>72911513.579999998</v>
      </c>
      <c r="K16" s="133">
        <v>4806290.68</v>
      </c>
      <c r="L16" s="133">
        <v>4077700.74</v>
      </c>
      <c r="N16" s="350"/>
      <c r="O16" s="350"/>
    </row>
    <row r="17" spans="1:15">
      <c r="A17" s="135">
        <v>14</v>
      </c>
      <c r="B17" s="134">
        <v>21013</v>
      </c>
      <c r="C17" s="132" t="s">
        <v>350</v>
      </c>
      <c r="D17" s="131">
        <v>200655</v>
      </c>
      <c r="E17" s="131">
        <v>29018</v>
      </c>
      <c r="F17" s="131">
        <v>108189</v>
      </c>
      <c r="G17" s="131">
        <v>3113</v>
      </c>
      <c r="H17" s="131">
        <v>0</v>
      </c>
      <c r="I17" s="131">
        <v>340975</v>
      </c>
      <c r="J17" s="133">
        <v>257051428.72</v>
      </c>
      <c r="K17" s="133">
        <v>3814111.38</v>
      </c>
      <c r="L17" s="133">
        <v>15102724.310000001</v>
      </c>
      <c r="N17" s="350"/>
      <c r="O17" s="350"/>
    </row>
    <row r="18" spans="1:15">
      <c r="A18" s="135">
        <v>15</v>
      </c>
      <c r="B18" s="134">
        <v>21014</v>
      </c>
      <c r="C18" s="132" t="s">
        <v>351</v>
      </c>
      <c r="D18" s="131">
        <v>917</v>
      </c>
      <c r="E18" s="131">
        <v>306</v>
      </c>
      <c r="F18" s="131">
        <v>4276</v>
      </c>
      <c r="G18" s="131">
        <v>233</v>
      </c>
      <c r="H18" s="131">
        <v>0</v>
      </c>
      <c r="I18" s="131">
        <v>5732</v>
      </c>
      <c r="J18" s="133">
        <v>2869684.47</v>
      </c>
      <c r="K18" s="133">
        <v>12586.91</v>
      </c>
      <c r="L18" s="133">
        <v>164291.47</v>
      </c>
      <c r="N18" s="350"/>
      <c r="O18" s="350"/>
    </row>
    <row r="19" spans="1:15">
      <c r="A19" s="135">
        <v>16</v>
      </c>
      <c r="B19" s="134">
        <v>21015</v>
      </c>
      <c r="C19" s="132" t="s">
        <v>379</v>
      </c>
      <c r="D19" s="131">
        <v>1441</v>
      </c>
      <c r="E19" s="131">
        <v>63</v>
      </c>
      <c r="F19" s="131">
        <v>583</v>
      </c>
      <c r="G19" s="131">
        <v>6</v>
      </c>
      <c r="H19" s="131">
        <v>0</v>
      </c>
      <c r="I19" s="131">
        <v>2093</v>
      </c>
      <c r="J19" s="133">
        <v>1424341.07</v>
      </c>
      <c r="K19" s="133">
        <v>30530.03</v>
      </c>
      <c r="L19" s="133">
        <v>83465.22</v>
      </c>
      <c r="N19" s="350"/>
      <c r="O19" s="350"/>
    </row>
    <row r="20" spans="1:15">
      <c r="A20" s="135">
        <v>17</v>
      </c>
      <c r="B20" s="134">
        <v>21018</v>
      </c>
      <c r="C20" s="132" t="s">
        <v>380</v>
      </c>
      <c r="D20" s="131">
        <v>15116</v>
      </c>
      <c r="E20" s="131">
        <v>758</v>
      </c>
      <c r="F20" s="131">
        <v>6113</v>
      </c>
      <c r="G20" s="131">
        <v>0</v>
      </c>
      <c r="H20" s="131">
        <v>0</v>
      </c>
      <c r="I20" s="131">
        <v>21987</v>
      </c>
      <c r="J20" s="133">
        <v>14977748.41</v>
      </c>
      <c r="K20" s="133">
        <v>455204.85</v>
      </c>
      <c r="L20" s="133">
        <v>857483.65</v>
      </c>
      <c r="N20" s="350"/>
      <c r="O20" s="350"/>
    </row>
    <row r="21" spans="1:15">
      <c r="A21" s="135">
        <v>18</v>
      </c>
      <c r="B21" s="134">
        <v>21019</v>
      </c>
      <c r="C21" s="132" t="s">
        <v>352</v>
      </c>
      <c r="D21" s="131">
        <v>16439</v>
      </c>
      <c r="E21" s="131">
        <v>381</v>
      </c>
      <c r="F21" s="131">
        <v>7805</v>
      </c>
      <c r="G21" s="131">
        <v>138</v>
      </c>
      <c r="H21" s="131">
        <v>0</v>
      </c>
      <c r="I21" s="131">
        <v>24763</v>
      </c>
      <c r="J21" s="133">
        <v>27368273.190000001</v>
      </c>
      <c r="K21" s="133">
        <v>2639260.79</v>
      </c>
      <c r="L21" s="133">
        <v>1484300.71</v>
      </c>
      <c r="N21" s="350"/>
      <c r="O21" s="350"/>
    </row>
    <row r="22" spans="1:15">
      <c r="A22" s="135">
        <v>19</v>
      </c>
      <c r="B22" s="134">
        <v>21020</v>
      </c>
      <c r="C22" s="132" t="s">
        <v>353</v>
      </c>
      <c r="D22" s="131">
        <v>20773</v>
      </c>
      <c r="E22" s="131">
        <v>1278</v>
      </c>
      <c r="F22" s="131">
        <v>6592</v>
      </c>
      <c r="G22" s="131">
        <v>0</v>
      </c>
      <c r="H22" s="131">
        <v>0</v>
      </c>
      <c r="I22" s="131">
        <v>28643</v>
      </c>
      <c r="J22" s="133">
        <v>35266179.030000001</v>
      </c>
      <c r="K22" s="133">
        <v>2718524.7</v>
      </c>
      <c r="L22" s="133">
        <v>1938984.74</v>
      </c>
      <c r="N22" s="350"/>
      <c r="O22" s="350"/>
    </row>
    <row r="23" spans="1:15">
      <c r="A23" s="135">
        <v>20</v>
      </c>
      <c r="B23" s="134">
        <v>21021</v>
      </c>
      <c r="C23" s="132" t="s">
        <v>381</v>
      </c>
      <c r="D23" s="131">
        <v>2554</v>
      </c>
      <c r="E23" s="131">
        <v>235</v>
      </c>
      <c r="F23" s="131">
        <v>658</v>
      </c>
      <c r="G23" s="131">
        <v>0</v>
      </c>
      <c r="H23" s="131">
        <v>0</v>
      </c>
      <c r="I23" s="131">
        <v>3447</v>
      </c>
      <c r="J23" s="133">
        <v>4173987.69</v>
      </c>
      <c r="K23" s="133">
        <v>234557.03</v>
      </c>
      <c r="L23" s="133">
        <v>29060.74</v>
      </c>
      <c r="N23" s="350"/>
      <c r="O23" s="350"/>
    </row>
    <row r="24" spans="1:15">
      <c r="A24" s="135">
        <v>21</v>
      </c>
      <c r="B24" s="134">
        <v>21022</v>
      </c>
      <c r="C24" s="132" t="s">
        <v>382</v>
      </c>
      <c r="D24" s="131">
        <v>514</v>
      </c>
      <c r="E24" s="131">
        <v>55</v>
      </c>
      <c r="F24" s="131">
        <v>175</v>
      </c>
      <c r="G24" s="131">
        <v>0</v>
      </c>
      <c r="H24" s="131">
        <v>0</v>
      </c>
      <c r="I24" s="131">
        <v>744</v>
      </c>
      <c r="J24" s="133">
        <v>636826.52</v>
      </c>
      <c r="K24" s="133">
        <v>15660.18</v>
      </c>
      <c r="L24" s="133">
        <v>36726.75</v>
      </c>
      <c r="N24" s="350"/>
      <c r="O24" s="350"/>
    </row>
    <row r="25" spans="1:15">
      <c r="A25" s="135">
        <v>22</v>
      </c>
      <c r="B25" s="134">
        <v>21023</v>
      </c>
      <c r="C25" s="132" t="s">
        <v>383</v>
      </c>
      <c r="D25" s="131">
        <v>627</v>
      </c>
      <c r="E25" s="131">
        <v>46</v>
      </c>
      <c r="F25" s="131">
        <v>321</v>
      </c>
      <c r="G25" s="131">
        <v>0</v>
      </c>
      <c r="H25" s="131">
        <v>0</v>
      </c>
      <c r="I25" s="131">
        <v>994</v>
      </c>
      <c r="J25" s="133">
        <v>1070088.08</v>
      </c>
      <c r="K25" s="133">
        <v>32834.300000000003</v>
      </c>
      <c r="L25" s="133">
        <v>62235.42</v>
      </c>
      <c r="N25" s="350"/>
      <c r="O25" s="350"/>
    </row>
    <row r="26" spans="1:15">
      <c r="A26" s="135">
        <v>23</v>
      </c>
      <c r="B26" s="134">
        <v>21024</v>
      </c>
      <c r="C26" s="132" t="s">
        <v>384</v>
      </c>
      <c r="D26" s="131">
        <v>54</v>
      </c>
      <c r="E26" s="131">
        <v>7</v>
      </c>
      <c r="F26" s="131">
        <v>31</v>
      </c>
      <c r="G26" s="131">
        <v>0</v>
      </c>
      <c r="H26" s="131">
        <v>0</v>
      </c>
      <c r="I26" s="131">
        <v>92</v>
      </c>
      <c r="J26" s="133">
        <v>102358.05</v>
      </c>
      <c r="K26" s="133">
        <v>4375.68</v>
      </c>
      <c r="L26" s="133">
        <v>5831.97</v>
      </c>
      <c r="N26" s="350"/>
      <c r="O26" s="350"/>
    </row>
    <row r="27" spans="1:15">
      <c r="A27" s="135">
        <v>24</v>
      </c>
      <c r="B27" s="134">
        <v>21025</v>
      </c>
      <c r="C27" s="132" t="s">
        <v>385</v>
      </c>
      <c r="D27" s="131">
        <v>981</v>
      </c>
      <c r="E27" s="131">
        <v>62</v>
      </c>
      <c r="F27" s="131">
        <v>340</v>
      </c>
      <c r="G27" s="131">
        <v>0</v>
      </c>
      <c r="H27" s="131">
        <v>0</v>
      </c>
      <c r="I27" s="131">
        <v>1383</v>
      </c>
      <c r="J27" s="133">
        <v>1573869.72</v>
      </c>
      <c r="K27" s="133">
        <v>71745.820000000007</v>
      </c>
      <c r="L27" s="133">
        <v>90127.81</v>
      </c>
      <c r="N27" s="350"/>
      <c r="O27" s="350"/>
    </row>
    <row r="28" spans="1:15" s="48" customFormat="1">
      <c r="A28" s="135">
        <v>25</v>
      </c>
      <c r="B28" s="140">
        <v>21026</v>
      </c>
      <c r="C28" s="136" t="s">
        <v>386</v>
      </c>
      <c r="D28" s="131">
        <v>25600</v>
      </c>
      <c r="E28" s="131">
        <v>851</v>
      </c>
      <c r="F28" s="131">
        <v>8228</v>
      </c>
      <c r="G28" s="131">
        <v>0</v>
      </c>
      <c r="H28" s="131">
        <v>0</v>
      </c>
      <c r="I28" s="131">
        <v>34679</v>
      </c>
      <c r="J28" s="133">
        <v>52601229.420000002</v>
      </c>
      <c r="K28" s="133">
        <v>4693840.8</v>
      </c>
      <c r="L28" s="133">
        <v>3351647.28</v>
      </c>
      <c r="N28" s="350"/>
      <c r="O28" s="350"/>
    </row>
    <row r="29" spans="1:15">
      <c r="A29" s="135">
        <v>26</v>
      </c>
      <c r="B29" s="134">
        <v>21027</v>
      </c>
      <c r="C29" s="132" t="s">
        <v>354</v>
      </c>
      <c r="D29" s="131">
        <v>494066</v>
      </c>
      <c r="E29" s="131">
        <v>89532</v>
      </c>
      <c r="F29" s="131">
        <v>0</v>
      </c>
      <c r="G29" s="131">
        <v>8048</v>
      </c>
      <c r="H29" s="131">
        <v>0</v>
      </c>
      <c r="I29" s="131">
        <v>591646</v>
      </c>
      <c r="J29" s="133">
        <v>260791922.44</v>
      </c>
      <c r="K29" s="133">
        <v>11110.57</v>
      </c>
      <c r="L29" s="133">
        <v>15417393.92</v>
      </c>
      <c r="N29" s="350"/>
      <c r="O29" s="350"/>
    </row>
    <row r="30" spans="1:15">
      <c r="A30" s="135">
        <v>27</v>
      </c>
      <c r="B30" s="134">
        <v>21030</v>
      </c>
      <c r="C30" s="132" t="s">
        <v>387</v>
      </c>
      <c r="D30" s="131">
        <v>41</v>
      </c>
      <c r="E30" s="131">
        <v>7</v>
      </c>
      <c r="F30" s="131">
        <v>30</v>
      </c>
      <c r="G30" s="131">
        <v>0</v>
      </c>
      <c r="H30" s="131">
        <v>0</v>
      </c>
      <c r="I30" s="131">
        <v>78</v>
      </c>
      <c r="J30" s="133">
        <v>69027.7</v>
      </c>
      <c r="K30" s="133">
        <v>784.81</v>
      </c>
      <c r="L30" s="133">
        <v>4051.55</v>
      </c>
      <c r="N30" s="350"/>
      <c r="O30" s="350"/>
    </row>
    <row r="31" spans="1:15">
      <c r="A31" s="135">
        <v>28</v>
      </c>
      <c r="B31" s="134">
        <v>21031</v>
      </c>
      <c r="C31" s="132" t="s">
        <v>388</v>
      </c>
      <c r="D31" s="131">
        <v>36</v>
      </c>
      <c r="E31" s="131">
        <v>0</v>
      </c>
      <c r="F31" s="131">
        <v>10</v>
      </c>
      <c r="G31" s="131">
        <v>0</v>
      </c>
      <c r="H31" s="131">
        <v>0</v>
      </c>
      <c r="I31" s="131">
        <v>46</v>
      </c>
      <c r="J31" s="133">
        <v>54398.3</v>
      </c>
      <c r="K31" s="133">
        <v>2484.69</v>
      </c>
      <c r="L31" s="133">
        <v>3114.84</v>
      </c>
      <c r="N31" s="350"/>
      <c r="O31" s="350"/>
    </row>
    <row r="32" spans="1:15">
      <c r="A32" s="135">
        <v>29</v>
      </c>
      <c r="B32" s="134">
        <v>21032</v>
      </c>
      <c r="C32" s="132" t="s">
        <v>590</v>
      </c>
      <c r="D32" s="131">
        <v>19</v>
      </c>
      <c r="E32" s="131">
        <v>0</v>
      </c>
      <c r="F32" s="131">
        <v>5</v>
      </c>
      <c r="G32" s="131">
        <v>0</v>
      </c>
      <c r="H32" s="131">
        <v>0</v>
      </c>
      <c r="I32" s="131">
        <v>24</v>
      </c>
      <c r="J32" s="133">
        <v>23365.63</v>
      </c>
      <c r="K32" s="133">
        <v>352.39</v>
      </c>
      <c r="L32" s="133">
        <v>1509.02</v>
      </c>
      <c r="N32" s="350"/>
      <c r="O32" s="350"/>
    </row>
    <row r="33" spans="1:15">
      <c r="A33" s="135">
        <v>30</v>
      </c>
      <c r="B33" s="134">
        <v>21100</v>
      </c>
      <c r="C33" s="132" t="s">
        <v>355</v>
      </c>
      <c r="D33" s="131">
        <v>5</v>
      </c>
      <c r="E33" s="131">
        <v>0</v>
      </c>
      <c r="F33" s="131">
        <v>0</v>
      </c>
      <c r="G33" s="131">
        <v>2</v>
      </c>
      <c r="H33" s="131">
        <v>0</v>
      </c>
      <c r="I33" s="131">
        <v>7</v>
      </c>
      <c r="J33" s="133">
        <v>7421.64</v>
      </c>
      <c r="K33" s="133">
        <v>398.32</v>
      </c>
      <c r="L33" s="133">
        <v>466.58</v>
      </c>
      <c r="N33" s="350"/>
      <c r="O33" s="350"/>
    </row>
    <row r="34" spans="1:15">
      <c r="A34" s="135">
        <v>31</v>
      </c>
      <c r="B34" s="134">
        <v>21101</v>
      </c>
      <c r="C34" s="132" t="s">
        <v>356</v>
      </c>
      <c r="D34" s="131">
        <v>112790</v>
      </c>
      <c r="E34" s="131">
        <v>13477</v>
      </c>
      <c r="F34" s="131">
        <v>45084</v>
      </c>
      <c r="G34" s="131">
        <v>411</v>
      </c>
      <c r="H34" s="131">
        <v>0</v>
      </c>
      <c r="I34" s="131">
        <v>171762</v>
      </c>
      <c r="J34" s="133">
        <v>119654468.03</v>
      </c>
      <c r="K34" s="133">
        <v>1812442.55</v>
      </c>
      <c r="L34" s="133">
        <v>7046687.6500000004</v>
      </c>
      <c r="N34" s="350"/>
      <c r="O34" s="350"/>
    </row>
    <row r="35" spans="1:15">
      <c r="A35" s="258">
        <v>32</v>
      </c>
      <c r="B35" s="134">
        <v>21102</v>
      </c>
      <c r="C35" s="346" t="s">
        <v>639</v>
      </c>
      <c r="D35" s="254">
        <v>44397</v>
      </c>
      <c r="E35" s="254">
        <v>5814</v>
      </c>
      <c r="F35" s="254">
        <v>37625</v>
      </c>
      <c r="G35" s="254">
        <v>450</v>
      </c>
      <c r="H35" s="254">
        <v>0</v>
      </c>
      <c r="I35" s="254">
        <v>88286</v>
      </c>
      <c r="J35" s="133">
        <v>50023035.649999999</v>
      </c>
      <c r="K35" s="133">
        <v>383290.99</v>
      </c>
      <c r="L35" s="133">
        <v>2974484.26</v>
      </c>
      <c r="N35" s="350"/>
      <c r="O35" s="350"/>
    </row>
    <row r="36" spans="1:15">
      <c r="A36" s="135">
        <v>33</v>
      </c>
      <c r="B36" s="134">
        <v>21127</v>
      </c>
      <c r="C36" s="132" t="s">
        <v>445</v>
      </c>
      <c r="D36" s="131">
        <v>0</v>
      </c>
      <c r="E36" s="131">
        <v>0</v>
      </c>
      <c r="F36" s="131">
        <v>11428</v>
      </c>
      <c r="G36" s="131">
        <v>0</v>
      </c>
      <c r="H36" s="131">
        <v>0</v>
      </c>
      <c r="I36" s="131">
        <v>11428</v>
      </c>
      <c r="J36" s="133">
        <v>2124714.1</v>
      </c>
      <c r="K36" s="133">
        <v>0</v>
      </c>
      <c r="L36" s="133">
        <v>127479.61</v>
      </c>
      <c r="N36" s="350"/>
      <c r="O36" s="350"/>
    </row>
    <row r="37" spans="1:15">
      <c r="A37" s="135">
        <v>34</v>
      </c>
      <c r="B37" s="134">
        <v>21227</v>
      </c>
      <c r="C37" s="132" t="s">
        <v>357</v>
      </c>
      <c r="D37" s="131">
        <v>506</v>
      </c>
      <c r="E37" s="131">
        <v>6</v>
      </c>
      <c r="F37" s="131">
        <v>68</v>
      </c>
      <c r="G37" s="131">
        <v>0</v>
      </c>
      <c r="H37" s="131">
        <v>0</v>
      </c>
      <c r="I37" s="131">
        <v>580</v>
      </c>
      <c r="J37" s="133">
        <v>771053.07</v>
      </c>
      <c r="K37" s="133">
        <v>44035.62</v>
      </c>
      <c r="L37" s="133">
        <v>43585.66</v>
      </c>
      <c r="N37" s="350"/>
      <c r="O37" s="350"/>
    </row>
    <row r="38" spans="1:15">
      <c r="A38" s="135">
        <v>35</v>
      </c>
      <c r="B38" s="134">
        <v>21327</v>
      </c>
      <c r="C38" s="132" t="s">
        <v>657</v>
      </c>
      <c r="D38" s="131">
        <v>0</v>
      </c>
      <c r="E38" s="131">
        <v>0</v>
      </c>
      <c r="F38" s="131">
        <v>456</v>
      </c>
      <c r="G38" s="131">
        <v>0</v>
      </c>
      <c r="H38" s="131">
        <v>0</v>
      </c>
      <c r="I38" s="131">
        <v>456</v>
      </c>
      <c r="J38" s="133">
        <v>140411.72</v>
      </c>
      <c r="K38" s="133">
        <v>39.590000000000003</v>
      </c>
      <c r="L38" s="133">
        <v>8422.2800000000007</v>
      </c>
      <c r="N38" s="350"/>
      <c r="O38" s="350"/>
    </row>
    <row r="39" spans="1:15">
      <c r="A39" s="135">
        <v>36</v>
      </c>
      <c r="B39" s="134">
        <v>22003</v>
      </c>
      <c r="C39" s="132" t="s">
        <v>591</v>
      </c>
      <c r="D39" s="131">
        <v>4292</v>
      </c>
      <c r="E39" s="131">
        <v>350</v>
      </c>
      <c r="F39" s="131">
        <v>1077</v>
      </c>
      <c r="G39" s="131">
        <v>0</v>
      </c>
      <c r="H39" s="131">
        <v>0</v>
      </c>
      <c r="I39" s="131">
        <v>5719</v>
      </c>
      <c r="J39" s="133">
        <v>1795925.62</v>
      </c>
      <c r="K39" s="133">
        <v>56732.6</v>
      </c>
      <c r="L39" s="133">
        <v>104343.02</v>
      </c>
      <c r="N39" s="350"/>
      <c r="O39" s="350"/>
    </row>
    <row r="40" spans="1:15">
      <c r="A40" s="135">
        <v>37</v>
      </c>
      <c r="B40" s="134">
        <v>22004</v>
      </c>
      <c r="C40" s="132" t="s">
        <v>592</v>
      </c>
      <c r="D40" s="131">
        <v>24484</v>
      </c>
      <c r="E40" s="131">
        <v>2979</v>
      </c>
      <c r="F40" s="131">
        <v>6997</v>
      </c>
      <c r="G40" s="131">
        <v>0</v>
      </c>
      <c r="H40" s="131">
        <v>0</v>
      </c>
      <c r="I40" s="131">
        <v>34460</v>
      </c>
      <c r="J40" s="133">
        <v>7324198.4400000004</v>
      </c>
      <c r="K40" s="133">
        <v>32396.48</v>
      </c>
      <c r="L40" s="133">
        <v>437559.93</v>
      </c>
      <c r="N40" s="350"/>
      <c r="O40" s="350"/>
    </row>
    <row r="41" spans="1:15">
      <c r="A41" s="135">
        <v>38</v>
      </c>
      <c r="B41" s="134">
        <v>22009</v>
      </c>
      <c r="C41" s="132" t="s">
        <v>593</v>
      </c>
      <c r="D41" s="131">
        <v>3030</v>
      </c>
      <c r="E41" s="131">
        <v>350</v>
      </c>
      <c r="F41" s="131">
        <v>1161</v>
      </c>
      <c r="G41" s="131">
        <v>0</v>
      </c>
      <c r="H41" s="131">
        <v>0</v>
      </c>
      <c r="I41" s="131">
        <v>4541</v>
      </c>
      <c r="J41" s="133">
        <v>780782.5</v>
      </c>
      <c r="K41" s="133">
        <v>1211.58</v>
      </c>
      <c r="L41" s="133">
        <v>46777.64</v>
      </c>
      <c r="N41" s="350"/>
      <c r="O41" s="350"/>
    </row>
    <row r="42" spans="1:15">
      <c r="A42" s="135">
        <v>39</v>
      </c>
      <c r="B42" s="134">
        <v>22015</v>
      </c>
      <c r="C42" s="132" t="s">
        <v>594</v>
      </c>
      <c r="D42" s="131">
        <v>2026</v>
      </c>
      <c r="E42" s="131">
        <v>45</v>
      </c>
      <c r="F42" s="131">
        <v>672</v>
      </c>
      <c r="G42" s="131">
        <v>0</v>
      </c>
      <c r="H42" s="131">
        <v>0</v>
      </c>
      <c r="I42" s="131">
        <v>2743</v>
      </c>
      <c r="J42" s="133">
        <v>501882.13</v>
      </c>
      <c r="K42" s="133">
        <v>1290.1199999999999</v>
      </c>
      <c r="L42" s="133">
        <v>30039.17</v>
      </c>
      <c r="N42" s="350"/>
      <c r="O42" s="350"/>
    </row>
    <row r="43" spans="1:15">
      <c r="A43" s="135">
        <v>40</v>
      </c>
      <c r="B43" s="134">
        <v>22016</v>
      </c>
      <c r="C43" s="132" t="s">
        <v>595</v>
      </c>
      <c r="D43" s="131">
        <v>23657</v>
      </c>
      <c r="E43" s="131">
        <v>259</v>
      </c>
      <c r="F43" s="131">
        <v>4369</v>
      </c>
      <c r="G43" s="131">
        <v>0</v>
      </c>
      <c r="H43" s="131">
        <v>0</v>
      </c>
      <c r="I43" s="131">
        <v>28285</v>
      </c>
      <c r="J43" s="133">
        <v>7048336.46</v>
      </c>
      <c r="K43" s="133">
        <v>84872.19</v>
      </c>
      <c r="L43" s="133">
        <v>417873.55</v>
      </c>
      <c r="N43" s="350"/>
      <c r="O43" s="350"/>
    </row>
    <row r="44" spans="1:15">
      <c r="A44" s="135">
        <v>41</v>
      </c>
      <c r="B44" s="134">
        <v>22017</v>
      </c>
      <c r="C44" s="132" t="s">
        <v>596</v>
      </c>
      <c r="D44" s="131">
        <v>25013</v>
      </c>
      <c r="E44" s="131">
        <v>295</v>
      </c>
      <c r="F44" s="131">
        <v>5998</v>
      </c>
      <c r="G44" s="131">
        <v>0</v>
      </c>
      <c r="H44" s="131">
        <v>0</v>
      </c>
      <c r="I44" s="131">
        <v>31306</v>
      </c>
      <c r="J44" s="133">
        <v>6214682.1799999997</v>
      </c>
      <c r="K44" s="133">
        <v>2489.09</v>
      </c>
      <c r="L44" s="133">
        <v>372759.78</v>
      </c>
      <c r="N44" s="350"/>
      <c r="O44" s="350"/>
    </row>
    <row r="45" spans="1:15">
      <c r="A45" s="135">
        <v>42</v>
      </c>
      <c r="B45" s="134">
        <v>22020</v>
      </c>
      <c r="C45" s="132" t="s">
        <v>567</v>
      </c>
      <c r="D45" s="131">
        <v>4055</v>
      </c>
      <c r="E45" s="131">
        <v>65</v>
      </c>
      <c r="F45" s="131">
        <v>658</v>
      </c>
      <c r="G45" s="131">
        <v>0</v>
      </c>
      <c r="H45" s="131">
        <v>0</v>
      </c>
      <c r="I45" s="131">
        <v>4778</v>
      </c>
      <c r="J45" s="133">
        <v>1643835.06</v>
      </c>
      <c r="K45" s="133">
        <v>64126.31</v>
      </c>
      <c r="L45" s="133">
        <v>94789.21</v>
      </c>
      <c r="N45" s="350"/>
      <c r="O45" s="350"/>
    </row>
    <row r="46" spans="1:15">
      <c r="A46" s="135">
        <v>43</v>
      </c>
      <c r="B46" s="134">
        <v>22021</v>
      </c>
      <c r="C46" s="132" t="s">
        <v>597</v>
      </c>
      <c r="D46" s="131">
        <v>2241</v>
      </c>
      <c r="E46" s="131">
        <v>412</v>
      </c>
      <c r="F46" s="131">
        <v>901</v>
      </c>
      <c r="G46" s="131">
        <v>0</v>
      </c>
      <c r="H46" s="131">
        <v>0</v>
      </c>
      <c r="I46" s="131">
        <v>3554</v>
      </c>
      <c r="J46" s="133">
        <v>415358.4</v>
      </c>
      <c r="K46" s="133">
        <v>249.19</v>
      </c>
      <c r="L46" s="133">
        <v>24906</v>
      </c>
      <c r="N46" s="350"/>
      <c r="O46" s="350"/>
    </row>
    <row r="47" spans="1:15">
      <c r="A47" s="135">
        <v>44</v>
      </c>
      <c r="B47" s="134">
        <v>22022</v>
      </c>
      <c r="C47" s="132" t="s">
        <v>598</v>
      </c>
      <c r="D47" s="131">
        <v>953</v>
      </c>
      <c r="E47" s="131">
        <v>0</v>
      </c>
      <c r="F47" s="131">
        <v>522</v>
      </c>
      <c r="G47" s="131">
        <v>0</v>
      </c>
      <c r="H47" s="131">
        <v>0</v>
      </c>
      <c r="I47" s="131">
        <v>1475</v>
      </c>
      <c r="J47" s="133">
        <v>509870.65</v>
      </c>
      <c r="K47" s="133">
        <v>17511.09</v>
      </c>
      <c r="L47" s="133">
        <v>29544.21</v>
      </c>
      <c r="N47" s="350"/>
      <c r="O47" s="350"/>
    </row>
    <row r="48" spans="1:15">
      <c r="A48" s="135">
        <v>45</v>
      </c>
      <c r="B48" s="134">
        <v>22026</v>
      </c>
      <c r="C48" s="132" t="s">
        <v>599</v>
      </c>
      <c r="D48" s="131">
        <v>194262</v>
      </c>
      <c r="E48" s="131">
        <v>1405</v>
      </c>
      <c r="F48" s="131">
        <v>24737</v>
      </c>
      <c r="G48" s="131">
        <v>0</v>
      </c>
      <c r="H48" s="131">
        <v>0</v>
      </c>
      <c r="I48" s="131">
        <v>220404</v>
      </c>
      <c r="J48" s="133">
        <v>39643654.530000001</v>
      </c>
      <c r="K48" s="133">
        <v>6386.74</v>
      </c>
      <c r="L48" s="133">
        <v>2378293.15</v>
      </c>
      <c r="N48" s="350"/>
      <c r="O48" s="350"/>
    </row>
    <row r="49" spans="1:15">
      <c r="A49" s="135">
        <v>46</v>
      </c>
      <c r="B49" s="134">
        <v>22035</v>
      </c>
      <c r="C49" s="132" t="s">
        <v>600</v>
      </c>
      <c r="D49" s="131">
        <v>12041</v>
      </c>
      <c r="E49" s="131">
        <v>0</v>
      </c>
      <c r="F49" s="131">
        <v>3078</v>
      </c>
      <c r="G49" s="131">
        <v>0</v>
      </c>
      <c r="H49" s="131">
        <v>0</v>
      </c>
      <c r="I49" s="131">
        <v>15119</v>
      </c>
      <c r="J49" s="133">
        <v>1070778.6100000001</v>
      </c>
      <c r="K49" s="133">
        <v>20.12</v>
      </c>
      <c r="L49" s="133">
        <v>64251.65</v>
      </c>
      <c r="N49" s="350"/>
      <c r="O49" s="350"/>
    </row>
    <row r="50" spans="1:15">
      <c r="A50" s="135">
        <v>47</v>
      </c>
      <c r="B50" s="134">
        <v>22036</v>
      </c>
      <c r="C50" s="132" t="s">
        <v>601</v>
      </c>
      <c r="D50" s="131">
        <v>5663</v>
      </c>
      <c r="E50" s="131">
        <v>74</v>
      </c>
      <c r="F50" s="131">
        <v>1073</v>
      </c>
      <c r="G50" s="131">
        <v>0</v>
      </c>
      <c r="H50" s="131">
        <v>0</v>
      </c>
      <c r="I50" s="131">
        <v>6810</v>
      </c>
      <c r="J50" s="133">
        <v>672549.15</v>
      </c>
      <c r="K50" s="133">
        <v>65.13</v>
      </c>
      <c r="L50" s="133">
        <v>40345.85</v>
      </c>
      <c r="N50" s="350"/>
      <c r="O50" s="350"/>
    </row>
    <row r="51" spans="1:15">
      <c r="A51" s="135">
        <v>48</v>
      </c>
      <c r="B51" s="134">
        <v>22037</v>
      </c>
      <c r="C51" s="132" t="s">
        <v>602</v>
      </c>
      <c r="D51" s="131">
        <v>26026</v>
      </c>
      <c r="E51" s="131">
        <v>860</v>
      </c>
      <c r="F51" s="131">
        <v>8801</v>
      </c>
      <c r="G51" s="131">
        <v>0</v>
      </c>
      <c r="H51" s="131">
        <v>0</v>
      </c>
      <c r="I51" s="131">
        <v>35687</v>
      </c>
      <c r="J51" s="133">
        <v>3644189.02</v>
      </c>
      <c r="K51" s="133">
        <v>0</v>
      </c>
      <c r="L51" s="133">
        <v>218677.09</v>
      </c>
      <c r="N51" s="350"/>
      <c r="O51" s="350"/>
    </row>
    <row r="52" spans="1:15">
      <c r="A52" s="135">
        <v>49</v>
      </c>
      <c r="B52" s="134">
        <v>22041</v>
      </c>
      <c r="C52" s="132" t="s">
        <v>603</v>
      </c>
      <c r="D52" s="131">
        <v>1416</v>
      </c>
      <c r="E52" s="131">
        <v>22</v>
      </c>
      <c r="F52" s="131">
        <v>210</v>
      </c>
      <c r="G52" s="131">
        <v>0</v>
      </c>
      <c r="H52" s="131">
        <v>0</v>
      </c>
      <c r="I52" s="131">
        <v>1648</v>
      </c>
      <c r="J52" s="133">
        <v>359968.41</v>
      </c>
      <c r="K52" s="133">
        <v>3155.1</v>
      </c>
      <c r="L52" s="133">
        <v>21409.01</v>
      </c>
      <c r="N52" s="350"/>
      <c r="O52" s="350"/>
    </row>
    <row r="53" spans="1:15">
      <c r="A53" s="135">
        <v>50</v>
      </c>
      <c r="B53" s="134">
        <v>22045</v>
      </c>
      <c r="C53" s="132" t="s">
        <v>652</v>
      </c>
      <c r="D53" s="131">
        <v>6590</v>
      </c>
      <c r="E53" s="131">
        <v>23</v>
      </c>
      <c r="F53" s="131">
        <v>86</v>
      </c>
      <c r="G53" s="131">
        <v>0</v>
      </c>
      <c r="H53" s="131">
        <v>0</v>
      </c>
      <c r="I53" s="131">
        <v>6699</v>
      </c>
      <c r="J53" s="133">
        <v>3928993.16</v>
      </c>
      <c r="K53" s="133">
        <v>171933.83</v>
      </c>
      <c r="L53" s="133">
        <v>219651.46</v>
      </c>
      <c r="N53" s="350"/>
      <c r="O53" s="350"/>
    </row>
    <row r="54" spans="1:15">
      <c r="A54" s="135">
        <v>51</v>
      </c>
      <c r="B54" s="134">
        <v>22046</v>
      </c>
      <c r="C54" s="132" t="s">
        <v>358</v>
      </c>
      <c r="D54" s="131">
        <v>2766</v>
      </c>
      <c r="E54" s="131">
        <v>0</v>
      </c>
      <c r="F54" s="131">
        <v>0</v>
      </c>
      <c r="G54" s="131">
        <v>0</v>
      </c>
      <c r="H54" s="131">
        <v>0</v>
      </c>
      <c r="I54" s="131">
        <v>2766</v>
      </c>
      <c r="J54" s="133">
        <v>1444698.02</v>
      </c>
      <c r="K54" s="133">
        <v>54012.82</v>
      </c>
      <c r="L54" s="133">
        <v>83283.05</v>
      </c>
      <c r="N54" s="350"/>
      <c r="O54" s="350"/>
    </row>
    <row r="55" spans="1:15">
      <c r="A55" s="135">
        <v>52</v>
      </c>
      <c r="B55" s="134">
        <v>22047</v>
      </c>
      <c r="C55" s="132" t="s">
        <v>604</v>
      </c>
      <c r="D55" s="131">
        <v>4484</v>
      </c>
      <c r="E55" s="131">
        <v>106</v>
      </c>
      <c r="F55" s="131">
        <v>747</v>
      </c>
      <c r="G55" s="131">
        <v>0</v>
      </c>
      <c r="H55" s="131">
        <v>0</v>
      </c>
      <c r="I55" s="131">
        <v>5337</v>
      </c>
      <c r="J55" s="133">
        <v>2495904.1800000002</v>
      </c>
      <c r="K55" s="133">
        <v>159194</v>
      </c>
      <c r="L55" s="133">
        <v>140232.56</v>
      </c>
      <c r="N55" s="350"/>
      <c r="O55" s="350"/>
    </row>
    <row r="56" spans="1:15">
      <c r="A56" s="135">
        <v>53</v>
      </c>
      <c r="B56" s="134">
        <v>22054</v>
      </c>
      <c r="C56" s="132" t="s">
        <v>605</v>
      </c>
      <c r="D56" s="131">
        <v>6836</v>
      </c>
      <c r="E56" s="131">
        <v>396</v>
      </c>
      <c r="F56" s="131">
        <v>3203</v>
      </c>
      <c r="G56" s="131">
        <v>0</v>
      </c>
      <c r="H56" s="131">
        <v>0</v>
      </c>
      <c r="I56" s="131">
        <v>10435</v>
      </c>
      <c r="J56" s="133">
        <v>2255529.2599999998</v>
      </c>
      <c r="K56" s="133">
        <v>15537.33</v>
      </c>
      <c r="L56" s="133">
        <v>130299.04</v>
      </c>
      <c r="N56" s="350"/>
      <c r="O56" s="350"/>
    </row>
    <row r="57" spans="1:15">
      <c r="A57" s="135">
        <v>54</v>
      </c>
      <c r="B57" s="134">
        <v>22060</v>
      </c>
      <c r="C57" s="132" t="s">
        <v>606</v>
      </c>
      <c r="D57" s="131">
        <v>386222</v>
      </c>
      <c r="E57" s="131">
        <v>53090</v>
      </c>
      <c r="F57" s="131">
        <v>130276</v>
      </c>
      <c r="G57" s="131">
        <v>0</v>
      </c>
      <c r="H57" s="131">
        <v>0</v>
      </c>
      <c r="I57" s="131">
        <v>569588</v>
      </c>
      <c r="J57" s="133">
        <v>86169730.629999995</v>
      </c>
      <c r="K57" s="133">
        <v>16157.26</v>
      </c>
      <c r="L57" s="133">
        <v>5164432</v>
      </c>
      <c r="N57" s="350"/>
      <c r="O57" s="350"/>
    </row>
    <row r="58" spans="1:15">
      <c r="A58" s="135">
        <v>55</v>
      </c>
      <c r="B58" s="134">
        <v>22070</v>
      </c>
      <c r="C58" s="132" t="s">
        <v>607</v>
      </c>
      <c r="D58" s="131">
        <v>32748</v>
      </c>
      <c r="E58" s="131">
        <v>210</v>
      </c>
      <c r="F58" s="131">
        <v>6032</v>
      </c>
      <c r="G58" s="131">
        <v>0</v>
      </c>
      <c r="H58" s="131">
        <v>0</v>
      </c>
      <c r="I58" s="131">
        <v>38990</v>
      </c>
      <c r="J58" s="133">
        <v>8769048.6199999992</v>
      </c>
      <c r="K58" s="133">
        <v>52495.85</v>
      </c>
      <c r="L58" s="133">
        <v>522991.99</v>
      </c>
      <c r="N58" s="350"/>
      <c r="O58" s="350"/>
    </row>
    <row r="59" spans="1:15">
      <c r="A59" s="135">
        <v>56</v>
      </c>
      <c r="B59" s="134">
        <v>22071</v>
      </c>
      <c r="C59" s="132" t="s">
        <v>608</v>
      </c>
      <c r="D59" s="131">
        <v>474</v>
      </c>
      <c r="E59" s="131">
        <v>0</v>
      </c>
      <c r="F59" s="131">
        <v>44</v>
      </c>
      <c r="G59" s="131">
        <v>0</v>
      </c>
      <c r="H59" s="131">
        <v>0</v>
      </c>
      <c r="I59" s="131">
        <v>518</v>
      </c>
      <c r="J59" s="133">
        <v>108594.38</v>
      </c>
      <c r="K59" s="133">
        <v>592.96</v>
      </c>
      <c r="L59" s="133">
        <v>6480.05</v>
      </c>
      <c r="N59" s="350"/>
      <c r="O59" s="350"/>
    </row>
    <row r="60" spans="1:15">
      <c r="A60" s="135">
        <v>57</v>
      </c>
      <c r="B60" s="134">
        <v>22072</v>
      </c>
      <c r="C60" s="132" t="s">
        <v>609</v>
      </c>
      <c r="D60" s="131">
        <v>812</v>
      </c>
      <c r="E60" s="131">
        <v>34</v>
      </c>
      <c r="F60" s="131">
        <v>206</v>
      </c>
      <c r="G60" s="131">
        <v>0</v>
      </c>
      <c r="H60" s="131">
        <v>0</v>
      </c>
      <c r="I60" s="131">
        <v>1052</v>
      </c>
      <c r="J60" s="133">
        <v>191065.04</v>
      </c>
      <c r="K60" s="133">
        <v>849.89</v>
      </c>
      <c r="L60" s="133">
        <v>11412.43</v>
      </c>
      <c r="N60" s="350"/>
      <c r="O60" s="350"/>
    </row>
    <row r="61" spans="1:15">
      <c r="A61" s="135">
        <v>58</v>
      </c>
      <c r="B61" s="134">
        <v>22073</v>
      </c>
      <c r="C61" s="132" t="s">
        <v>389</v>
      </c>
      <c r="D61" s="131">
        <v>14</v>
      </c>
      <c r="E61" s="131">
        <v>0</v>
      </c>
      <c r="F61" s="131">
        <v>7</v>
      </c>
      <c r="G61" s="131">
        <v>0</v>
      </c>
      <c r="H61" s="131">
        <v>0</v>
      </c>
      <c r="I61" s="131">
        <v>21</v>
      </c>
      <c r="J61" s="133">
        <v>38446.85</v>
      </c>
      <c r="K61" s="133">
        <v>3175.93</v>
      </c>
      <c r="L61" s="133">
        <v>1711.3</v>
      </c>
      <c r="N61" s="350"/>
      <c r="O61" s="350"/>
    </row>
    <row r="62" spans="1:15">
      <c r="A62" s="135">
        <v>59</v>
      </c>
      <c r="B62" s="134">
        <v>22075</v>
      </c>
      <c r="C62" s="132" t="s">
        <v>472</v>
      </c>
      <c r="D62" s="131">
        <v>460</v>
      </c>
      <c r="E62" s="131">
        <v>6</v>
      </c>
      <c r="F62" s="131">
        <v>18</v>
      </c>
      <c r="G62" s="131">
        <v>0</v>
      </c>
      <c r="H62" s="131">
        <v>0</v>
      </c>
      <c r="I62" s="131">
        <v>484</v>
      </c>
      <c r="J62" s="133">
        <v>184476.03</v>
      </c>
      <c r="K62" s="133">
        <v>6114.87</v>
      </c>
      <c r="L62" s="133">
        <v>11763.19</v>
      </c>
      <c r="N62" s="350"/>
      <c r="O62" s="350"/>
    </row>
    <row r="63" spans="1:15">
      <c r="A63" s="135">
        <v>60</v>
      </c>
      <c r="B63" s="134">
        <v>22076</v>
      </c>
      <c r="C63" s="132" t="s">
        <v>359</v>
      </c>
      <c r="D63" s="131">
        <v>586</v>
      </c>
      <c r="E63" s="131">
        <v>3</v>
      </c>
      <c r="F63" s="131">
        <v>157</v>
      </c>
      <c r="G63" s="131">
        <v>0</v>
      </c>
      <c r="H63" s="131">
        <v>0</v>
      </c>
      <c r="I63" s="131">
        <v>746</v>
      </c>
      <c r="J63" s="133">
        <v>229616.5</v>
      </c>
      <c r="K63" s="133">
        <v>6583.21</v>
      </c>
      <c r="L63" s="133">
        <v>13405.23</v>
      </c>
      <c r="N63" s="350"/>
      <c r="O63" s="350"/>
    </row>
    <row r="64" spans="1:15">
      <c r="A64" s="135">
        <v>61</v>
      </c>
      <c r="B64" s="134">
        <v>22077</v>
      </c>
      <c r="C64" s="132" t="s">
        <v>579</v>
      </c>
      <c r="D64" s="131">
        <v>6991</v>
      </c>
      <c r="E64" s="131">
        <v>618</v>
      </c>
      <c r="F64" s="131">
        <v>1743</v>
      </c>
      <c r="G64" s="131">
        <v>0</v>
      </c>
      <c r="H64" s="131">
        <v>0</v>
      </c>
      <c r="I64" s="131">
        <v>9352</v>
      </c>
      <c r="J64" s="133">
        <v>1472699.83</v>
      </c>
      <c r="K64" s="133">
        <v>0</v>
      </c>
      <c r="L64" s="133">
        <v>88364.9</v>
      </c>
      <c r="N64" s="350"/>
      <c r="O64" s="350"/>
    </row>
    <row r="65" spans="1:15">
      <c r="A65" s="135">
        <v>62</v>
      </c>
      <c r="B65" s="134">
        <v>22078</v>
      </c>
      <c r="C65" s="132" t="s">
        <v>610</v>
      </c>
      <c r="D65" s="131">
        <v>4435</v>
      </c>
      <c r="E65" s="131">
        <v>74</v>
      </c>
      <c r="F65" s="131">
        <v>620</v>
      </c>
      <c r="G65" s="131">
        <v>0</v>
      </c>
      <c r="H65" s="131">
        <v>0</v>
      </c>
      <c r="I65" s="131">
        <v>5129</v>
      </c>
      <c r="J65" s="133">
        <v>2020221.02</v>
      </c>
      <c r="K65" s="133">
        <v>87382.77</v>
      </c>
      <c r="L65" s="133">
        <v>115984.81</v>
      </c>
      <c r="N65" s="350"/>
      <c r="O65" s="350"/>
    </row>
    <row r="66" spans="1:15">
      <c r="A66" s="135">
        <v>63</v>
      </c>
      <c r="B66" s="134">
        <v>22079</v>
      </c>
      <c r="C66" s="132" t="s">
        <v>581</v>
      </c>
      <c r="D66" s="131">
        <v>23452</v>
      </c>
      <c r="E66" s="131">
        <v>711</v>
      </c>
      <c r="F66" s="131">
        <v>6796</v>
      </c>
      <c r="G66" s="131">
        <v>0</v>
      </c>
      <c r="H66" s="131">
        <v>0</v>
      </c>
      <c r="I66" s="131">
        <v>30959</v>
      </c>
      <c r="J66" s="133">
        <v>8510256.5700000003</v>
      </c>
      <c r="K66" s="133">
        <v>156349.17000000001</v>
      </c>
      <c r="L66" s="133">
        <v>501304.45</v>
      </c>
      <c r="N66" s="350"/>
      <c r="O66" s="350"/>
    </row>
    <row r="67" spans="1:15">
      <c r="A67" s="135">
        <v>64</v>
      </c>
      <c r="B67" s="134">
        <v>22080</v>
      </c>
      <c r="C67" s="132" t="s">
        <v>582</v>
      </c>
      <c r="D67" s="131">
        <v>22486</v>
      </c>
      <c r="E67" s="131">
        <v>418</v>
      </c>
      <c r="F67" s="131">
        <v>3356</v>
      </c>
      <c r="G67" s="131">
        <v>0</v>
      </c>
      <c r="H67" s="131">
        <v>0</v>
      </c>
      <c r="I67" s="131">
        <v>26260</v>
      </c>
      <c r="J67" s="133">
        <v>5650079.5</v>
      </c>
      <c r="K67" s="133">
        <v>64912.22</v>
      </c>
      <c r="L67" s="133">
        <v>335114.28999999998</v>
      </c>
      <c r="N67" s="350"/>
      <c r="O67" s="350"/>
    </row>
    <row r="68" spans="1:15">
      <c r="A68" s="135">
        <v>65</v>
      </c>
      <c r="B68" s="134">
        <v>22081</v>
      </c>
      <c r="C68" s="132" t="s">
        <v>360</v>
      </c>
      <c r="D68" s="131">
        <v>7046</v>
      </c>
      <c r="E68" s="131">
        <v>259</v>
      </c>
      <c r="F68" s="131">
        <v>2166</v>
      </c>
      <c r="G68" s="131">
        <v>0</v>
      </c>
      <c r="H68" s="131">
        <v>0</v>
      </c>
      <c r="I68" s="131">
        <v>9471</v>
      </c>
      <c r="J68" s="133">
        <v>1324322.06</v>
      </c>
      <c r="K68" s="133">
        <v>583.41999999999996</v>
      </c>
      <c r="L68" s="133">
        <v>79431.47</v>
      </c>
      <c r="N68" s="350"/>
      <c r="O68" s="350"/>
    </row>
    <row r="69" spans="1:15">
      <c r="A69" s="135">
        <v>66</v>
      </c>
      <c r="B69" s="134">
        <v>22082</v>
      </c>
      <c r="C69" s="132" t="s">
        <v>611</v>
      </c>
      <c r="D69" s="131">
        <v>451</v>
      </c>
      <c r="E69" s="131">
        <v>45</v>
      </c>
      <c r="F69" s="131">
        <v>177</v>
      </c>
      <c r="G69" s="131">
        <v>0</v>
      </c>
      <c r="H69" s="131">
        <v>0</v>
      </c>
      <c r="I69" s="131">
        <v>673</v>
      </c>
      <c r="J69" s="133">
        <v>146152.88</v>
      </c>
      <c r="K69" s="133">
        <v>2237.1999999999998</v>
      </c>
      <c r="L69" s="133">
        <v>8639.33</v>
      </c>
      <c r="N69" s="350"/>
      <c r="O69" s="350"/>
    </row>
    <row r="70" spans="1:15">
      <c r="A70" s="135">
        <v>67</v>
      </c>
      <c r="B70" s="134">
        <v>22146</v>
      </c>
      <c r="C70" s="132" t="s">
        <v>612</v>
      </c>
      <c r="D70" s="131">
        <v>1404</v>
      </c>
      <c r="E70" s="131">
        <v>6</v>
      </c>
      <c r="F70" s="131">
        <v>340</v>
      </c>
      <c r="G70" s="131">
        <v>0</v>
      </c>
      <c r="H70" s="131">
        <v>0</v>
      </c>
      <c r="I70" s="131">
        <v>1750</v>
      </c>
      <c r="J70" s="133">
        <v>503010.49</v>
      </c>
      <c r="K70" s="133">
        <v>15673.03</v>
      </c>
      <c r="L70" s="133">
        <v>29240.76</v>
      </c>
      <c r="N70" s="350"/>
      <c r="O70" s="350"/>
    </row>
    <row r="71" spans="1:15">
      <c r="A71" s="135">
        <v>68</v>
      </c>
      <c r="B71" s="134">
        <v>22160</v>
      </c>
      <c r="C71" s="132" t="s">
        <v>361</v>
      </c>
      <c r="D71" s="131">
        <v>68719</v>
      </c>
      <c r="E71" s="131">
        <v>8901</v>
      </c>
      <c r="F71" s="131">
        <v>33729</v>
      </c>
      <c r="G71" s="131">
        <v>0</v>
      </c>
      <c r="H71" s="131">
        <v>0</v>
      </c>
      <c r="I71" s="131">
        <v>111349</v>
      </c>
      <c r="J71" s="133">
        <v>16822689.199999999</v>
      </c>
      <c r="K71" s="133">
        <v>2796.3</v>
      </c>
      <c r="L71" s="133">
        <v>1008460.2</v>
      </c>
      <c r="N71" s="350"/>
      <c r="O71" s="350"/>
    </row>
    <row r="72" spans="1:15">
      <c r="A72" s="135">
        <v>69</v>
      </c>
      <c r="B72" s="134">
        <v>22161</v>
      </c>
      <c r="C72" s="132" t="s">
        <v>613</v>
      </c>
      <c r="D72" s="131">
        <v>179</v>
      </c>
      <c r="E72" s="131">
        <v>115</v>
      </c>
      <c r="F72" s="131">
        <v>187</v>
      </c>
      <c r="G72" s="131">
        <v>0</v>
      </c>
      <c r="H72" s="131">
        <v>0</v>
      </c>
      <c r="I72" s="131">
        <v>481</v>
      </c>
      <c r="J72" s="133">
        <v>31470.1</v>
      </c>
      <c r="K72" s="133">
        <v>111.37</v>
      </c>
      <c r="L72" s="133">
        <v>1881.4</v>
      </c>
      <c r="N72" s="350"/>
      <c r="O72" s="350"/>
    </row>
    <row r="73" spans="1:15">
      <c r="A73" s="135">
        <v>70</v>
      </c>
      <c r="B73" s="134">
        <v>22200</v>
      </c>
      <c r="C73" s="132" t="s">
        <v>362</v>
      </c>
      <c r="D73" s="131">
        <v>13</v>
      </c>
      <c r="E73" s="131">
        <v>0</v>
      </c>
      <c r="F73" s="131">
        <v>4</v>
      </c>
      <c r="G73" s="131">
        <v>0</v>
      </c>
      <c r="H73" s="131">
        <v>0</v>
      </c>
      <c r="I73" s="131">
        <v>17</v>
      </c>
      <c r="J73" s="133">
        <v>7630.82</v>
      </c>
      <c r="K73" s="133">
        <v>579.15</v>
      </c>
      <c r="L73" s="133">
        <v>0</v>
      </c>
      <c r="N73" s="350"/>
      <c r="O73" s="350"/>
    </row>
    <row r="74" spans="1:15">
      <c r="A74" s="135">
        <v>71</v>
      </c>
      <c r="B74" s="134">
        <v>22210</v>
      </c>
      <c r="C74" s="132" t="s">
        <v>675</v>
      </c>
      <c r="D74" s="131">
        <v>875</v>
      </c>
      <c r="E74" s="131">
        <v>0</v>
      </c>
      <c r="F74" s="131">
        <v>228</v>
      </c>
      <c r="G74" s="131">
        <v>0</v>
      </c>
      <c r="H74" s="131">
        <v>0</v>
      </c>
      <c r="I74" s="131">
        <v>1103</v>
      </c>
      <c r="J74" s="133">
        <v>20425.86</v>
      </c>
      <c r="K74" s="133">
        <v>0</v>
      </c>
      <c r="L74" s="133">
        <v>1225.6300000000001</v>
      </c>
      <c r="N74" s="350"/>
      <c r="O74" s="350"/>
    </row>
    <row r="75" spans="1:15">
      <c r="A75" s="135">
        <v>72</v>
      </c>
      <c r="B75" s="134">
        <v>23005</v>
      </c>
      <c r="C75" s="132" t="s">
        <v>363</v>
      </c>
      <c r="D75" s="131">
        <v>86</v>
      </c>
      <c r="E75" s="131">
        <v>4</v>
      </c>
      <c r="F75" s="131">
        <v>3</v>
      </c>
      <c r="G75" s="131">
        <v>0</v>
      </c>
      <c r="H75" s="131">
        <v>0</v>
      </c>
      <c r="I75" s="131">
        <v>93</v>
      </c>
      <c r="J75" s="133">
        <v>88585.46</v>
      </c>
      <c r="K75" s="133">
        <v>1603.81</v>
      </c>
      <c r="L75" s="133">
        <v>5543.67</v>
      </c>
      <c r="N75" s="350"/>
      <c r="O75" s="350"/>
    </row>
    <row r="76" spans="1:15">
      <c r="A76" s="135">
        <v>73</v>
      </c>
      <c r="B76" s="134">
        <v>24005</v>
      </c>
      <c r="C76" s="132" t="s">
        <v>614</v>
      </c>
      <c r="D76" s="131">
        <v>664</v>
      </c>
      <c r="E76" s="131">
        <v>55</v>
      </c>
      <c r="F76" s="131">
        <v>196</v>
      </c>
      <c r="G76" s="131">
        <v>0</v>
      </c>
      <c r="H76" s="131">
        <v>0</v>
      </c>
      <c r="I76" s="131">
        <v>915</v>
      </c>
      <c r="J76" s="133">
        <v>270230.8</v>
      </c>
      <c r="K76" s="133">
        <v>13340.49</v>
      </c>
      <c r="L76" s="133">
        <v>15413.31</v>
      </c>
      <c r="N76" s="350"/>
      <c r="O76" s="350"/>
    </row>
    <row r="77" spans="1:15">
      <c r="A77" s="135">
        <v>74</v>
      </c>
      <c r="B77" s="134">
        <v>31001</v>
      </c>
      <c r="C77" s="132" t="s">
        <v>364</v>
      </c>
      <c r="D77" s="131">
        <v>40311</v>
      </c>
      <c r="E77" s="131">
        <v>3470</v>
      </c>
      <c r="F77" s="131">
        <v>22430</v>
      </c>
      <c r="G77" s="131">
        <v>0</v>
      </c>
      <c r="H77" s="131">
        <v>0</v>
      </c>
      <c r="I77" s="131">
        <v>66211</v>
      </c>
      <c r="J77" s="133">
        <v>61054955.420000002</v>
      </c>
      <c r="K77" s="133">
        <v>2656750.9900000002</v>
      </c>
      <c r="L77" s="133">
        <v>3490887.1</v>
      </c>
      <c r="N77" s="350"/>
      <c r="O77" s="350"/>
    </row>
    <row r="78" spans="1:15">
      <c r="A78" s="135">
        <v>75</v>
      </c>
      <c r="B78" s="134">
        <v>32001</v>
      </c>
      <c r="C78" s="132" t="s">
        <v>365</v>
      </c>
      <c r="D78" s="131">
        <v>45280</v>
      </c>
      <c r="E78" s="131">
        <v>0</v>
      </c>
      <c r="F78" s="131">
        <v>18488</v>
      </c>
      <c r="G78" s="131">
        <v>0</v>
      </c>
      <c r="H78" s="131">
        <v>0</v>
      </c>
      <c r="I78" s="131">
        <v>63768</v>
      </c>
      <c r="J78" s="133">
        <v>6598302.1200000001</v>
      </c>
      <c r="K78" s="133">
        <v>0</v>
      </c>
      <c r="L78" s="133">
        <v>144947.04999999999</v>
      </c>
      <c r="N78" s="350"/>
      <c r="O78" s="350"/>
    </row>
    <row r="79" spans="1:15">
      <c r="A79" s="135">
        <v>76</v>
      </c>
      <c r="B79" s="134">
        <v>32002</v>
      </c>
      <c r="C79" s="132" t="s">
        <v>366</v>
      </c>
      <c r="D79" s="131">
        <v>12590</v>
      </c>
      <c r="E79" s="131">
        <v>0</v>
      </c>
      <c r="F79" s="131">
        <v>2884</v>
      </c>
      <c r="G79" s="131">
        <v>0</v>
      </c>
      <c r="H79" s="131">
        <v>0</v>
      </c>
      <c r="I79" s="131">
        <v>15474</v>
      </c>
      <c r="J79" s="133">
        <v>2709528.73</v>
      </c>
      <c r="K79" s="133">
        <v>0</v>
      </c>
      <c r="L79" s="133">
        <v>0</v>
      </c>
      <c r="N79" s="350"/>
      <c r="O79" s="350"/>
    </row>
    <row r="80" spans="1:15">
      <c r="A80" s="135">
        <v>77</v>
      </c>
      <c r="B80" s="134">
        <v>32003</v>
      </c>
      <c r="C80" s="132" t="s">
        <v>367</v>
      </c>
      <c r="D80" s="131">
        <v>12138</v>
      </c>
      <c r="E80" s="131">
        <v>21</v>
      </c>
      <c r="F80" s="131">
        <v>2552</v>
      </c>
      <c r="G80" s="131">
        <v>0</v>
      </c>
      <c r="H80" s="131">
        <v>0</v>
      </c>
      <c r="I80" s="131">
        <v>14711</v>
      </c>
      <c r="J80" s="133">
        <v>3472831.04</v>
      </c>
      <c r="K80" s="133">
        <v>0</v>
      </c>
      <c r="L80" s="133">
        <v>84672.07</v>
      </c>
      <c r="N80" s="350"/>
      <c r="O80" s="350"/>
    </row>
    <row r="81" spans="1:15">
      <c r="A81" s="135">
        <v>78</v>
      </c>
      <c r="B81" s="134">
        <v>32004</v>
      </c>
      <c r="C81" s="132" t="s">
        <v>368</v>
      </c>
      <c r="D81" s="131">
        <v>235850</v>
      </c>
      <c r="E81" s="131">
        <v>0</v>
      </c>
      <c r="F81" s="131">
        <v>34471</v>
      </c>
      <c r="G81" s="131">
        <v>0</v>
      </c>
      <c r="H81" s="131">
        <v>0</v>
      </c>
      <c r="I81" s="131">
        <v>270321</v>
      </c>
      <c r="J81" s="133">
        <v>22680389.920000002</v>
      </c>
      <c r="K81" s="133">
        <v>762.63</v>
      </c>
      <c r="L81" s="133">
        <v>0</v>
      </c>
      <c r="N81" s="350"/>
      <c r="O81" s="350"/>
    </row>
    <row r="82" spans="1:15" s="350" customFormat="1">
      <c r="A82" s="258">
        <v>79</v>
      </c>
      <c r="B82" s="134">
        <v>32011</v>
      </c>
      <c r="C82" s="346" t="s">
        <v>369</v>
      </c>
      <c r="D82" s="254">
        <v>92</v>
      </c>
      <c r="E82" s="254">
        <v>0</v>
      </c>
      <c r="F82" s="254">
        <v>53</v>
      </c>
      <c r="G82" s="254">
        <v>0</v>
      </c>
      <c r="H82" s="254">
        <v>0</v>
      </c>
      <c r="I82" s="254">
        <v>145</v>
      </c>
      <c r="J82" s="133">
        <v>126500.58</v>
      </c>
      <c r="K82" s="133">
        <v>772.23</v>
      </c>
      <c r="L82" s="133">
        <v>6785</v>
      </c>
    </row>
    <row r="83" spans="1:15" s="350" customFormat="1">
      <c r="A83" s="258">
        <v>80</v>
      </c>
      <c r="B83" s="134">
        <v>32012</v>
      </c>
      <c r="C83" s="346" t="s">
        <v>658</v>
      </c>
      <c r="D83" s="254">
        <v>398</v>
      </c>
      <c r="E83" s="254">
        <v>0</v>
      </c>
      <c r="F83" s="254">
        <v>27</v>
      </c>
      <c r="G83" s="254">
        <v>0</v>
      </c>
      <c r="H83" s="254">
        <v>0</v>
      </c>
      <c r="I83" s="254">
        <v>425</v>
      </c>
      <c r="J83" s="133">
        <v>402727.73</v>
      </c>
      <c r="K83" s="133">
        <v>3826.11</v>
      </c>
      <c r="L83" s="133">
        <v>23392.55</v>
      </c>
    </row>
    <row r="84" spans="1:15" s="350" customFormat="1">
      <c r="A84" s="258">
        <v>81</v>
      </c>
      <c r="B84" s="134">
        <v>32022</v>
      </c>
      <c r="C84" s="346" t="s">
        <v>370</v>
      </c>
      <c r="D84" s="254">
        <v>12590</v>
      </c>
      <c r="E84" s="254">
        <v>0</v>
      </c>
      <c r="F84" s="254">
        <v>2884</v>
      </c>
      <c r="G84" s="254">
        <v>0</v>
      </c>
      <c r="H84" s="254">
        <v>0</v>
      </c>
      <c r="I84" s="254">
        <v>15474</v>
      </c>
      <c r="J84" s="133">
        <v>1135858.72</v>
      </c>
      <c r="K84" s="133">
        <v>0</v>
      </c>
      <c r="L84" s="133">
        <v>0</v>
      </c>
    </row>
    <row r="85" spans="1:15" s="350" customFormat="1">
      <c r="A85" s="258">
        <v>82</v>
      </c>
      <c r="B85" s="134">
        <v>32023</v>
      </c>
      <c r="C85" s="346" t="s">
        <v>371</v>
      </c>
      <c r="D85" s="254">
        <v>18343</v>
      </c>
      <c r="E85" s="254">
        <v>0</v>
      </c>
      <c r="F85" s="254">
        <v>6413</v>
      </c>
      <c r="G85" s="254">
        <v>0</v>
      </c>
      <c r="H85" s="254">
        <v>0</v>
      </c>
      <c r="I85" s="254">
        <v>24756</v>
      </c>
      <c r="J85" s="133">
        <v>2978748.05</v>
      </c>
      <c r="K85" s="133">
        <v>0</v>
      </c>
      <c r="L85" s="133">
        <v>0</v>
      </c>
    </row>
    <row r="86" spans="1:15" ht="15.75">
      <c r="A86" s="137" t="s">
        <v>50</v>
      </c>
      <c r="B86" s="137" t="s">
        <v>50</v>
      </c>
      <c r="C86" s="71" t="s">
        <v>615</v>
      </c>
      <c r="D86" s="138">
        <f>SUM(D4:D85)</f>
        <v>3207374</v>
      </c>
      <c r="E86" s="138">
        <f>SUM(E4:E85)</f>
        <v>321965</v>
      </c>
      <c r="F86" s="138">
        <f t="shared" ref="F86:J86" si="0">SUM(F4:F85)</f>
        <v>912651</v>
      </c>
      <c r="G86" s="138">
        <f t="shared" si="0"/>
        <v>12849</v>
      </c>
      <c r="H86" s="138">
        <f t="shared" si="0"/>
        <v>0</v>
      </c>
      <c r="I86" s="138">
        <f t="shared" si="0"/>
        <v>4454839</v>
      </c>
      <c r="J86" s="139">
        <f t="shared" si="0"/>
        <v>2297514965.920001</v>
      </c>
      <c r="K86" s="139"/>
      <c r="L86" s="139"/>
      <c r="N86" s="350"/>
      <c r="O86" s="350"/>
    </row>
    <row r="87" spans="1:15">
      <c r="N87" s="350"/>
      <c r="O87" s="350"/>
    </row>
    <row r="90" spans="1:15">
      <c r="G90" s="256"/>
    </row>
    <row r="91" spans="1:15">
      <c r="D91" s="256"/>
    </row>
    <row r="92" spans="1:15">
      <c r="E92" s="256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487" t="s">
        <v>711</v>
      </c>
      <c r="B1" s="487"/>
      <c r="C1" s="53"/>
    </row>
    <row r="2" spans="1:3">
      <c r="A2" s="50"/>
    </row>
    <row r="3" spans="1:3" s="58" customFormat="1" ht="15.75">
      <c r="A3" s="86" t="s">
        <v>0</v>
      </c>
      <c r="B3" s="85" t="s">
        <v>1</v>
      </c>
    </row>
    <row r="4" spans="1:3">
      <c r="A4" s="1" t="s">
        <v>56</v>
      </c>
      <c r="B4" s="61">
        <v>0</v>
      </c>
    </row>
    <row r="5" spans="1:3">
      <c r="A5" s="1" t="s">
        <v>57</v>
      </c>
      <c r="B5" s="61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6.140625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487" t="s">
        <v>712</v>
      </c>
      <c r="B1" s="487"/>
      <c r="C1" s="487"/>
      <c r="D1" s="487"/>
      <c r="E1" s="487"/>
      <c r="F1" s="487"/>
      <c r="G1" s="487"/>
      <c r="H1" s="487"/>
    </row>
    <row r="2" spans="1:8">
      <c r="A2" s="50"/>
    </row>
    <row r="3" spans="1:8" s="90" customFormat="1" ht="31.5">
      <c r="A3" s="383" t="s">
        <v>60</v>
      </c>
      <c r="B3" s="383" t="s">
        <v>32</v>
      </c>
      <c r="C3" s="383" t="s">
        <v>62</v>
      </c>
      <c r="D3" s="383" t="s">
        <v>5</v>
      </c>
      <c r="E3" s="383" t="s">
        <v>6</v>
      </c>
      <c r="F3" s="383" t="s">
        <v>48</v>
      </c>
      <c r="G3" s="142" t="s">
        <v>61</v>
      </c>
      <c r="H3" s="142" t="s">
        <v>35</v>
      </c>
    </row>
    <row r="4" spans="1:8">
      <c r="A4" s="46">
        <v>1</v>
      </c>
      <c r="B4" s="7" t="s">
        <v>36</v>
      </c>
      <c r="C4" s="6">
        <v>77638</v>
      </c>
      <c r="D4" s="6">
        <v>55313</v>
      </c>
      <c r="E4" s="6">
        <v>13908</v>
      </c>
      <c r="F4" s="6">
        <v>8275</v>
      </c>
      <c r="G4" s="6">
        <v>142</v>
      </c>
      <c r="H4" s="6">
        <v>0</v>
      </c>
    </row>
    <row r="5" spans="1:8">
      <c r="A5" s="46">
        <v>2</v>
      </c>
      <c r="B5" s="7" t="s">
        <v>221</v>
      </c>
      <c r="C5" s="6">
        <v>35694</v>
      </c>
      <c r="D5" s="6">
        <v>26320</v>
      </c>
      <c r="E5" s="6">
        <v>6417</v>
      </c>
      <c r="F5" s="6">
        <v>2865</v>
      </c>
      <c r="G5" s="6">
        <v>92</v>
      </c>
      <c r="H5" s="6">
        <v>0</v>
      </c>
    </row>
    <row r="6" spans="1:8">
      <c r="A6" s="46">
        <v>3</v>
      </c>
      <c r="B6" s="7" t="s">
        <v>222</v>
      </c>
      <c r="C6" s="6">
        <v>34561</v>
      </c>
      <c r="D6" s="6">
        <v>26483</v>
      </c>
      <c r="E6" s="6">
        <v>5588</v>
      </c>
      <c r="F6" s="6">
        <v>2425</v>
      </c>
      <c r="G6" s="6">
        <v>65</v>
      </c>
      <c r="H6" s="6">
        <v>0</v>
      </c>
    </row>
    <row r="7" spans="1:8">
      <c r="A7" s="46">
        <v>4</v>
      </c>
      <c r="B7" s="7" t="s">
        <v>223</v>
      </c>
      <c r="C7" s="6">
        <v>32892</v>
      </c>
      <c r="D7" s="6">
        <v>23924</v>
      </c>
      <c r="E7" s="6">
        <v>5501</v>
      </c>
      <c r="F7" s="6">
        <v>3420</v>
      </c>
      <c r="G7" s="6">
        <v>47</v>
      </c>
      <c r="H7" s="6">
        <v>0</v>
      </c>
    </row>
    <row r="8" spans="1:8">
      <c r="A8" s="46">
        <v>5</v>
      </c>
      <c r="B8" s="7" t="s">
        <v>224</v>
      </c>
      <c r="C8" s="6">
        <v>1728076</v>
      </c>
      <c r="D8" s="6">
        <v>1228068</v>
      </c>
      <c r="E8" s="6">
        <v>402520</v>
      </c>
      <c r="F8" s="6">
        <v>92175</v>
      </c>
      <c r="G8" s="6">
        <v>5313</v>
      </c>
      <c r="H8" s="6">
        <v>0</v>
      </c>
    </row>
    <row r="9" spans="1:8">
      <c r="A9" s="46">
        <v>6</v>
      </c>
      <c r="B9" s="7" t="s">
        <v>225</v>
      </c>
      <c r="C9" s="6">
        <v>126839</v>
      </c>
      <c r="D9" s="6">
        <v>91639</v>
      </c>
      <c r="E9" s="6">
        <v>25449</v>
      </c>
      <c r="F9" s="6">
        <v>9490</v>
      </c>
      <c r="G9" s="6">
        <v>261</v>
      </c>
      <c r="H9" s="6">
        <v>0</v>
      </c>
    </row>
    <row r="10" spans="1:8">
      <c r="A10" s="46">
        <v>7</v>
      </c>
      <c r="B10" s="7" t="s">
        <v>226</v>
      </c>
      <c r="C10" s="6">
        <v>42907</v>
      </c>
      <c r="D10" s="6">
        <v>30607</v>
      </c>
      <c r="E10" s="6">
        <v>9075</v>
      </c>
      <c r="F10" s="6">
        <v>3162</v>
      </c>
      <c r="G10" s="6">
        <v>63</v>
      </c>
      <c r="H10" s="6">
        <v>0</v>
      </c>
    </row>
    <row r="11" spans="1:8">
      <c r="A11" s="46">
        <v>8</v>
      </c>
      <c r="B11" s="7" t="s">
        <v>227</v>
      </c>
      <c r="C11" s="6">
        <v>13418</v>
      </c>
      <c r="D11" s="6">
        <v>10016</v>
      </c>
      <c r="E11" s="6">
        <v>1934</v>
      </c>
      <c r="F11" s="6">
        <v>1462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42539</v>
      </c>
      <c r="D12" s="6">
        <v>30668</v>
      </c>
      <c r="E12" s="6">
        <v>7759</v>
      </c>
      <c r="F12" s="6">
        <v>3945</v>
      </c>
      <c r="G12" s="6">
        <v>167</v>
      </c>
      <c r="H12" s="6">
        <v>0</v>
      </c>
    </row>
    <row r="13" spans="1:8">
      <c r="A13" s="46">
        <v>10</v>
      </c>
      <c r="B13" s="7" t="s">
        <v>229</v>
      </c>
      <c r="C13" s="6">
        <v>62259</v>
      </c>
      <c r="D13" s="6">
        <v>45691</v>
      </c>
      <c r="E13" s="6">
        <v>12089</v>
      </c>
      <c r="F13" s="6">
        <v>4315</v>
      </c>
      <c r="G13" s="6">
        <v>164</v>
      </c>
      <c r="H13" s="6">
        <v>0</v>
      </c>
    </row>
    <row r="14" spans="1:8">
      <c r="A14" s="46">
        <v>11</v>
      </c>
      <c r="B14" s="7" t="s">
        <v>230</v>
      </c>
      <c r="C14" s="6">
        <v>57982</v>
      </c>
      <c r="D14" s="6">
        <v>43204</v>
      </c>
      <c r="E14" s="6">
        <v>8591</v>
      </c>
      <c r="F14" s="6">
        <v>5945</v>
      </c>
      <c r="G14" s="6">
        <v>242</v>
      </c>
      <c r="H14" s="6">
        <v>0</v>
      </c>
    </row>
    <row r="15" spans="1:8">
      <c r="A15" s="46">
        <v>12</v>
      </c>
      <c r="B15" s="7" t="s">
        <v>231</v>
      </c>
      <c r="C15" s="6">
        <v>86521</v>
      </c>
      <c r="D15" s="6">
        <v>61279</v>
      </c>
      <c r="E15" s="6">
        <v>19332</v>
      </c>
      <c r="F15" s="6">
        <v>5793</v>
      </c>
      <c r="G15" s="6">
        <v>117</v>
      </c>
      <c r="H15" s="6">
        <v>0</v>
      </c>
    </row>
    <row r="16" spans="1:8">
      <c r="A16" s="46">
        <v>13</v>
      </c>
      <c r="B16" s="7" t="s">
        <v>232</v>
      </c>
      <c r="C16" s="6">
        <v>6854</v>
      </c>
      <c r="D16" s="6">
        <v>5179</v>
      </c>
      <c r="E16" s="6">
        <v>1006</v>
      </c>
      <c r="F16" s="6">
        <v>661</v>
      </c>
      <c r="G16" s="6">
        <v>8</v>
      </c>
      <c r="H16" s="6">
        <v>0</v>
      </c>
    </row>
    <row r="17" spans="1:8">
      <c r="A17" s="46">
        <v>14</v>
      </c>
      <c r="B17" s="7" t="s">
        <v>233</v>
      </c>
      <c r="C17" s="6">
        <v>11937</v>
      </c>
      <c r="D17" s="6">
        <v>9202</v>
      </c>
      <c r="E17" s="6">
        <v>1765</v>
      </c>
      <c r="F17" s="6">
        <v>896</v>
      </c>
      <c r="G17" s="6">
        <v>74</v>
      </c>
      <c r="H17" s="6">
        <v>0</v>
      </c>
    </row>
    <row r="18" spans="1:8">
      <c r="A18" s="46">
        <v>15</v>
      </c>
      <c r="B18" s="7" t="s">
        <v>234</v>
      </c>
      <c r="C18" s="6">
        <v>53776</v>
      </c>
      <c r="D18" s="6">
        <v>39924</v>
      </c>
      <c r="E18" s="6">
        <v>8979</v>
      </c>
      <c r="F18" s="6">
        <v>4789</v>
      </c>
      <c r="G18" s="6">
        <v>84</v>
      </c>
      <c r="H18" s="6">
        <v>0</v>
      </c>
    </row>
    <row r="19" spans="1:8">
      <c r="A19" s="46">
        <v>16</v>
      </c>
      <c r="B19" s="7" t="s">
        <v>235</v>
      </c>
      <c r="C19" s="6">
        <v>56747</v>
      </c>
      <c r="D19" s="6">
        <v>41668</v>
      </c>
      <c r="E19" s="6">
        <v>9621</v>
      </c>
      <c r="F19" s="6">
        <v>5335</v>
      </c>
      <c r="G19" s="6">
        <v>123</v>
      </c>
      <c r="H19" s="6">
        <v>0</v>
      </c>
    </row>
    <row r="20" spans="1:8">
      <c r="A20" s="46">
        <v>17</v>
      </c>
      <c r="B20" s="7" t="s">
        <v>236</v>
      </c>
      <c r="C20" s="6">
        <v>106758</v>
      </c>
      <c r="D20" s="6">
        <v>77463</v>
      </c>
      <c r="E20" s="6">
        <v>17931</v>
      </c>
      <c r="F20" s="6">
        <v>11169</v>
      </c>
      <c r="G20" s="6">
        <v>195</v>
      </c>
      <c r="H20" s="6">
        <v>0</v>
      </c>
    </row>
    <row r="21" spans="1:8">
      <c r="A21" s="46">
        <v>18</v>
      </c>
      <c r="B21" s="7" t="s">
        <v>237</v>
      </c>
      <c r="C21" s="6">
        <v>16241</v>
      </c>
      <c r="D21" s="6">
        <v>12526</v>
      </c>
      <c r="E21" s="6">
        <v>2151</v>
      </c>
      <c r="F21" s="6">
        <v>1534</v>
      </c>
      <c r="G21" s="6">
        <v>30</v>
      </c>
      <c r="H21" s="6">
        <v>0</v>
      </c>
    </row>
    <row r="22" spans="1:8">
      <c r="A22" s="46">
        <v>19</v>
      </c>
      <c r="B22" s="7" t="s">
        <v>238</v>
      </c>
      <c r="C22" s="6">
        <v>447842</v>
      </c>
      <c r="D22" s="6">
        <v>320968</v>
      </c>
      <c r="E22" s="6">
        <v>97395</v>
      </c>
      <c r="F22" s="6">
        <v>27318</v>
      </c>
      <c r="G22" s="6">
        <v>2161</v>
      </c>
      <c r="H22" s="6">
        <v>0</v>
      </c>
    </row>
    <row r="23" spans="1:8">
      <c r="A23" s="46">
        <v>20</v>
      </c>
      <c r="B23" s="7" t="s">
        <v>239</v>
      </c>
      <c r="C23" s="6">
        <v>72658</v>
      </c>
      <c r="D23" s="6">
        <v>53610</v>
      </c>
      <c r="E23" s="6">
        <v>12960</v>
      </c>
      <c r="F23" s="6">
        <v>5917</v>
      </c>
      <c r="G23" s="6">
        <v>171</v>
      </c>
      <c r="H23" s="6">
        <v>0</v>
      </c>
    </row>
    <row r="24" spans="1:8">
      <c r="A24" s="46">
        <v>21</v>
      </c>
      <c r="B24" s="7" t="s">
        <v>240</v>
      </c>
      <c r="C24" s="6">
        <v>60297</v>
      </c>
      <c r="D24" s="6">
        <v>42848</v>
      </c>
      <c r="E24" s="6">
        <v>11797</v>
      </c>
      <c r="F24" s="6">
        <v>5439</v>
      </c>
      <c r="G24" s="6">
        <v>213</v>
      </c>
      <c r="H24" s="6">
        <v>0</v>
      </c>
    </row>
    <row r="25" spans="1:8">
      <c r="A25" s="46">
        <v>22</v>
      </c>
      <c r="B25" s="7" t="s">
        <v>241</v>
      </c>
      <c r="C25" s="6">
        <v>47405</v>
      </c>
      <c r="D25" s="6">
        <v>33999</v>
      </c>
      <c r="E25" s="6">
        <v>7421</v>
      </c>
      <c r="F25" s="6">
        <v>5904</v>
      </c>
      <c r="G25" s="6">
        <v>81</v>
      </c>
      <c r="H25" s="6">
        <v>0</v>
      </c>
    </row>
    <row r="26" spans="1:8">
      <c r="A26" s="46">
        <v>23</v>
      </c>
      <c r="B26" s="7" t="s">
        <v>242</v>
      </c>
      <c r="C26" s="6">
        <v>17133</v>
      </c>
      <c r="D26" s="6">
        <v>12150</v>
      </c>
      <c r="E26" s="6">
        <v>3278</v>
      </c>
      <c r="F26" s="6">
        <v>1646</v>
      </c>
      <c r="G26" s="6">
        <v>59</v>
      </c>
      <c r="H26" s="6">
        <v>0</v>
      </c>
    </row>
    <row r="27" spans="1:8">
      <c r="A27" s="46">
        <v>24</v>
      </c>
      <c r="B27" s="7" t="s">
        <v>243</v>
      </c>
      <c r="C27" s="6">
        <v>42291</v>
      </c>
      <c r="D27" s="6">
        <v>30257</v>
      </c>
      <c r="E27" s="6">
        <v>8309</v>
      </c>
      <c r="F27" s="6">
        <v>3621</v>
      </c>
      <c r="G27" s="6">
        <v>104</v>
      </c>
      <c r="H27" s="6">
        <v>0</v>
      </c>
    </row>
    <row r="28" spans="1:8">
      <c r="A28" s="46">
        <v>25</v>
      </c>
      <c r="B28" s="7" t="s">
        <v>244</v>
      </c>
      <c r="C28" s="6">
        <v>14070</v>
      </c>
      <c r="D28" s="6">
        <v>10550</v>
      </c>
      <c r="E28" s="6">
        <v>2593</v>
      </c>
      <c r="F28" s="6">
        <v>889</v>
      </c>
      <c r="G28" s="6">
        <v>38</v>
      </c>
      <c r="H28" s="6">
        <v>0</v>
      </c>
    </row>
    <row r="29" spans="1:8">
      <c r="A29" s="46">
        <v>26</v>
      </c>
      <c r="B29" s="7" t="s">
        <v>245</v>
      </c>
      <c r="C29" s="6">
        <v>29066</v>
      </c>
      <c r="D29" s="6">
        <v>21827</v>
      </c>
      <c r="E29" s="6">
        <v>4198</v>
      </c>
      <c r="F29" s="6">
        <v>2909</v>
      </c>
      <c r="G29" s="6">
        <v>132</v>
      </c>
      <c r="H29" s="6">
        <v>0</v>
      </c>
    </row>
    <row r="30" spans="1:8">
      <c r="A30" s="46">
        <v>27</v>
      </c>
      <c r="B30" s="7" t="s">
        <v>246</v>
      </c>
      <c r="C30" s="6">
        <v>60684</v>
      </c>
      <c r="D30" s="6">
        <v>44049</v>
      </c>
      <c r="E30" s="6">
        <v>12181</v>
      </c>
      <c r="F30" s="6">
        <v>4376</v>
      </c>
      <c r="G30" s="6">
        <v>78</v>
      </c>
      <c r="H30" s="6">
        <v>0</v>
      </c>
    </row>
    <row r="31" spans="1:8">
      <c r="A31" s="46">
        <v>28</v>
      </c>
      <c r="B31" s="7" t="s">
        <v>247</v>
      </c>
      <c r="C31" s="6">
        <v>54364</v>
      </c>
      <c r="D31" s="6">
        <v>39830</v>
      </c>
      <c r="E31" s="6">
        <v>10301</v>
      </c>
      <c r="F31" s="6">
        <v>4034</v>
      </c>
      <c r="G31" s="6">
        <v>199</v>
      </c>
      <c r="H31" s="6">
        <v>0</v>
      </c>
    </row>
    <row r="32" spans="1:8">
      <c r="A32" s="46">
        <v>29</v>
      </c>
      <c r="B32" s="7" t="s">
        <v>248</v>
      </c>
      <c r="C32" s="6">
        <v>36938</v>
      </c>
      <c r="D32" s="6">
        <v>26702</v>
      </c>
      <c r="E32" s="6">
        <v>7418</v>
      </c>
      <c r="F32" s="6">
        <v>2762</v>
      </c>
      <c r="G32" s="6">
        <v>56</v>
      </c>
      <c r="H32" s="6">
        <v>0</v>
      </c>
    </row>
    <row r="33" spans="1:8">
      <c r="A33" s="46">
        <v>30</v>
      </c>
      <c r="B33" s="7" t="s">
        <v>249</v>
      </c>
      <c r="C33" s="6">
        <v>31203</v>
      </c>
      <c r="D33" s="6">
        <v>23764</v>
      </c>
      <c r="E33" s="6">
        <v>4669</v>
      </c>
      <c r="F33" s="6">
        <v>2722</v>
      </c>
      <c r="G33" s="6">
        <v>48</v>
      </c>
      <c r="H33" s="6">
        <v>0</v>
      </c>
    </row>
    <row r="34" spans="1:8">
      <c r="A34" s="46">
        <v>31</v>
      </c>
      <c r="B34" s="7" t="s">
        <v>250</v>
      </c>
      <c r="C34" s="6">
        <v>112949</v>
      </c>
      <c r="D34" s="6">
        <v>83451</v>
      </c>
      <c r="E34" s="6">
        <v>19321</v>
      </c>
      <c r="F34" s="6">
        <v>10006</v>
      </c>
      <c r="G34" s="6">
        <v>171</v>
      </c>
      <c r="H34" s="6">
        <v>0</v>
      </c>
    </row>
    <row r="35" spans="1:8">
      <c r="A35" s="46">
        <v>32</v>
      </c>
      <c r="B35" s="7" t="s">
        <v>251</v>
      </c>
      <c r="C35" s="6">
        <v>31588</v>
      </c>
      <c r="D35" s="6">
        <v>23721</v>
      </c>
      <c r="E35" s="6">
        <v>5123</v>
      </c>
      <c r="F35" s="6">
        <v>2700</v>
      </c>
      <c r="G35" s="6">
        <v>44</v>
      </c>
      <c r="H35" s="6">
        <v>0</v>
      </c>
    </row>
    <row r="36" spans="1:8">
      <c r="A36" s="46">
        <v>33</v>
      </c>
      <c r="B36" s="7" t="s">
        <v>252</v>
      </c>
      <c r="C36" s="6">
        <v>40268</v>
      </c>
      <c r="D36" s="6">
        <v>28864</v>
      </c>
      <c r="E36" s="6">
        <v>7385</v>
      </c>
      <c r="F36" s="6">
        <v>3969</v>
      </c>
      <c r="G36" s="6">
        <v>50</v>
      </c>
      <c r="H36" s="6">
        <v>0</v>
      </c>
    </row>
    <row r="37" spans="1:8">
      <c r="A37" s="46">
        <v>34</v>
      </c>
      <c r="B37" s="7" t="s">
        <v>253</v>
      </c>
      <c r="C37" s="6">
        <v>9369</v>
      </c>
      <c r="D37" s="6">
        <v>6715</v>
      </c>
      <c r="E37" s="6">
        <v>1670</v>
      </c>
      <c r="F37" s="6">
        <v>961</v>
      </c>
      <c r="G37" s="6">
        <v>23</v>
      </c>
      <c r="H37" s="6">
        <v>0</v>
      </c>
    </row>
    <row r="38" spans="1:8">
      <c r="A38" s="46">
        <v>35</v>
      </c>
      <c r="B38" s="7" t="s">
        <v>254</v>
      </c>
      <c r="C38" s="6">
        <v>87928</v>
      </c>
      <c r="D38" s="6">
        <v>61693</v>
      </c>
      <c r="E38" s="6">
        <v>19102</v>
      </c>
      <c r="F38" s="6">
        <v>6987</v>
      </c>
      <c r="G38" s="6">
        <v>146</v>
      </c>
      <c r="H38" s="6">
        <v>0</v>
      </c>
    </row>
    <row r="39" spans="1:8">
      <c r="A39" s="46">
        <v>36</v>
      </c>
      <c r="B39" s="7" t="s">
        <v>255</v>
      </c>
      <c r="C39" s="6">
        <v>63653</v>
      </c>
      <c r="D39" s="6">
        <v>47072</v>
      </c>
      <c r="E39" s="6">
        <v>10843</v>
      </c>
      <c r="F39" s="6">
        <v>5598</v>
      </c>
      <c r="G39" s="6">
        <v>140</v>
      </c>
      <c r="H39" s="6">
        <v>0</v>
      </c>
    </row>
    <row r="40" spans="1:8">
      <c r="A40" s="46">
        <v>37</v>
      </c>
      <c r="B40" s="7" t="s">
        <v>256</v>
      </c>
      <c r="C40" s="6">
        <v>36294</v>
      </c>
      <c r="D40" s="6">
        <v>26097</v>
      </c>
      <c r="E40" s="6">
        <v>5991</v>
      </c>
      <c r="F40" s="6">
        <v>3924</v>
      </c>
      <c r="G40" s="6">
        <v>282</v>
      </c>
      <c r="H40" s="6">
        <v>0</v>
      </c>
    </row>
    <row r="41" spans="1:8">
      <c r="A41" s="46">
        <v>38</v>
      </c>
      <c r="B41" s="7" t="s">
        <v>257</v>
      </c>
      <c r="C41" s="6">
        <v>50851</v>
      </c>
      <c r="D41" s="6">
        <v>36762</v>
      </c>
      <c r="E41" s="6">
        <v>7725</v>
      </c>
      <c r="F41" s="6">
        <v>6215</v>
      </c>
      <c r="G41" s="6">
        <v>149</v>
      </c>
      <c r="H41" s="6">
        <v>0</v>
      </c>
    </row>
    <row r="42" spans="1:8">
      <c r="A42" s="46">
        <v>39</v>
      </c>
      <c r="B42" s="7" t="s">
        <v>258</v>
      </c>
      <c r="C42" s="6">
        <v>44808</v>
      </c>
      <c r="D42" s="6">
        <v>32556</v>
      </c>
      <c r="E42" s="6">
        <v>7468</v>
      </c>
      <c r="F42" s="6">
        <v>4611</v>
      </c>
      <c r="G42" s="6">
        <v>173</v>
      </c>
      <c r="H42" s="6">
        <v>0</v>
      </c>
    </row>
    <row r="43" spans="1:8">
      <c r="A43" s="46">
        <v>40</v>
      </c>
      <c r="B43" s="7" t="s">
        <v>259</v>
      </c>
      <c r="C43" s="6">
        <v>27165</v>
      </c>
      <c r="D43" s="6">
        <v>20244</v>
      </c>
      <c r="E43" s="6">
        <v>3986</v>
      </c>
      <c r="F43" s="6">
        <v>2881</v>
      </c>
      <c r="G43" s="6">
        <v>54</v>
      </c>
      <c r="H43" s="6">
        <v>0</v>
      </c>
    </row>
    <row r="44" spans="1:8">
      <c r="A44" s="46">
        <v>41</v>
      </c>
      <c r="B44" s="7" t="s">
        <v>260</v>
      </c>
      <c r="C44" s="6">
        <v>28071</v>
      </c>
      <c r="D44" s="6">
        <v>19903</v>
      </c>
      <c r="E44" s="6">
        <v>5356</v>
      </c>
      <c r="F44" s="6">
        <v>2757</v>
      </c>
      <c r="G44" s="6">
        <v>55</v>
      </c>
      <c r="H44" s="6">
        <v>0</v>
      </c>
    </row>
    <row r="45" spans="1:8">
      <c r="A45" s="46">
        <v>42</v>
      </c>
      <c r="B45" s="7" t="s">
        <v>261</v>
      </c>
      <c r="C45" s="6">
        <v>37875</v>
      </c>
      <c r="D45" s="6">
        <v>28147</v>
      </c>
      <c r="E45" s="6">
        <v>5227</v>
      </c>
      <c r="F45" s="6">
        <v>4295</v>
      </c>
      <c r="G45" s="6">
        <v>206</v>
      </c>
      <c r="H45" s="6">
        <v>0</v>
      </c>
    </row>
    <row r="46" spans="1:8">
      <c r="A46" s="46">
        <v>43</v>
      </c>
      <c r="B46" s="7" t="s">
        <v>262</v>
      </c>
      <c r="C46" s="6">
        <v>16154</v>
      </c>
      <c r="D46" s="6">
        <v>12264</v>
      </c>
      <c r="E46" s="6">
        <v>2829</v>
      </c>
      <c r="F46" s="6">
        <v>1043</v>
      </c>
      <c r="G46" s="6">
        <v>18</v>
      </c>
      <c r="H46" s="6">
        <v>0</v>
      </c>
    </row>
    <row r="47" spans="1:8">
      <c r="A47" s="46">
        <v>44</v>
      </c>
      <c r="B47" s="7" t="s">
        <v>263</v>
      </c>
      <c r="C47" s="6">
        <v>73638</v>
      </c>
      <c r="D47" s="6">
        <v>55071</v>
      </c>
      <c r="E47" s="6">
        <v>11828</v>
      </c>
      <c r="F47" s="6">
        <v>6554</v>
      </c>
      <c r="G47" s="6">
        <v>185</v>
      </c>
      <c r="H47" s="6">
        <v>0</v>
      </c>
    </row>
    <row r="48" spans="1:8">
      <c r="A48" s="46">
        <v>45</v>
      </c>
      <c r="B48" s="7" t="s">
        <v>264</v>
      </c>
      <c r="C48" s="6">
        <v>58094</v>
      </c>
      <c r="D48" s="6">
        <v>42580</v>
      </c>
      <c r="E48" s="6">
        <v>9473</v>
      </c>
      <c r="F48" s="6">
        <v>5960</v>
      </c>
      <c r="G48" s="6">
        <v>81</v>
      </c>
      <c r="H48" s="6">
        <v>0</v>
      </c>
    </row>
    <row r="49" spans="1:9">
      <c r="A49" s="46">
        <v>46</v>
      </c>
      <c r="B49" s="7" t="s">
        <v>265</v>
      </c>
      <c r="C49" s="6">
        <v>66494</v>
      </c>
      <c r="D49" s="6">
        <v>47081</v>
      </c>
      <c r="E49" s="6">
        <v>12892</v>
      </c>
      <c r="F49" s="6">
        <v>6426</v>
      </c>
      <c r="G49" s="6">
        <v>95</v>
      </c>
      <c r="H49" s="6">
        <v>0</v>
      </c>
    </row>
    <row r="50" spans="1:9">
      <c r="A50" s="46">
        <v>47</v>
      </c>
      <c r="B50" s="7" t="s">
        <v>266</v>
      </c>
      <c r="C50" s="6">
        <v>18155</v>
      </c>
      <c r="D50" s="6">
        <v>13544</v>
      </c>
      <c r="E50" s="6">
        <v>2948</v>
      </c>
      <c r="F50" s="6">
        <v>1629</v>
      </c>
      <c r="G50" s="6">
        <v>34</v>
      </c>
      <c r="H50" s="6">
        <v>0</v>
      </c>
    </row>
    <row r="51" spans="1:9">
      <c r="A51" s="46">
        <v>48</v>
      </c>
      <c r="B51" s="7" t="s">
        <v>267</v>
      </c>
      <c r="C51" s="6">
        <v>15685</v>
      </c>
      <c r="D51" s="6">
        <v>11208</v>
      </c>
      <c r="E51" s="6">
        <v>3412</v>
      </c>
      <c r="F51" s="6">
        <v>1042</v>
      </c>
      <c r="G51" s="6">
        <v>23</v>
      </c>
      <c r="H51" s="6">
        <v>0</v>
      </c>
    </row>
    <row r="52" spans="1:9">
      <c r="A52" s="46">
        <v>49</v>
      </c>
      <c r="B52" s="7" t="s">
        <v>268</v>
      </c>
      <c r="C52" s="6">
        <v>34447</v>
      </c>
      <c r="D52" s="6">
        <v>25377</v>
      </c>
      <c r="E52" s="6">
        <v>6522</v>
      </c>
      <c r="F52" s="6">
        <v>2416</v>
      </c>
      <c r="G52" s="6">
        <v>132</v>
      </c>
      <c r="H52" s="6">
        <v>0</v>
      </c>
    </row>
    <row r="53" spans="1:9">
      <c r="A53" s="46">
        <v>50</v>
      </c>
      <c r="B53" s="7" t="s">
        <v>269</v>
      </c>
      <c r="C53" s="6">
        <v>56959</v>
      </c>
      <c r="D53" s="6">
        <v>40055</v>
      </c>
      <c r="E53" s="6">
        <v>11918</v>
      </c>
      <c r="F53" s="6">
        <v>4864</v>
      </c>
      <c r="G53" s="6">
        <v>122</v>
      </c>
      <c r="H53" s="6">
        <v>0</v>
      </c>
    </row>
    <row r="54" spans="1:9">
      <c r="A54" s="46">
        <v>51</v>
      </c>
      <c r="B54" s="7" t="s">
        <v>270</v>
      </c>
      <c r="C54" s="6">
        <v>20846</v>
      </c>
      <c r="D54" s="6">
        <v>14838</v>
      </c>
      <c r="E54" s="6">
        <v>4639</v>
      </c>
      <c r="F54" s="6">
        <v>1342</v>
      </c>
      <c r="G54" s="6">
        <v>27</v>
      </c>
      <c r="H54" s="6">
        <v>0</v>
      </c>
    </row>
    <row r="55" spans="1:9">
      <c r="A55" s="46">
        <v>52</v>
      </c>
      <c r="B55" s="12" t="s">
        <v>475</v>
      </c>
      <c r="C55" s="6">
        <v>15958</v>
      </c>
      <c r="D55" s="6">
        <v>10403</v>
      </c>
      <c r="E55" s="6">
        <v>4857</v>
      </c>
      <c r="F55" s="6">
        <v>592</v>
      </c>
      <c r="G55" s="6">
        <v>106</v>
      </c>
      <c r="H55" s="6">
        <v>0</v>
      </c>
    </row>
    <row r="56" spans="1:9" s="2" customFormat="1" ht="15.75">
      <c r="A56" s="64"/>
      <c r="B56" s="283" t="s">
        <v>11</v>
      </c>
      <c r="C56" s="66">
        <f>SUM(C4:C55)</f>
        <v>4454839</v>
      </c>
      <c r="D56" s="66">
        <f>SUM(D4:D55)</f>
        <v>3207374</v>
      </c>
      <c r="E56" s="66">
        <f>SUM(E4:E55)</f>
        <v>912651</v>
      </c>
      <c r="F56" s="66">
        <f>SUM(F4:F55)</f>
        <v>321965</v>
      </c>
      <c r="G56" s="66">
        <f>SUM(G4:G55)</f>
        <v>12849</v>
      </c>
      <c r="H56" s="66">
        <f t="shared" ref="H56" si="0">SUM(H4:H55)</f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56"/>
    </row>
    <row r="65" spans="4:4">
      <c r="D65" s="256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Q69"/>
  <sheetViews>
    <sheetView topLeftCell="A25" zoomScaleNormal="100" workbookViewId="0">
      <selection activeCell="C59" sqref="C59:G59"/>
    </sheetView>
  </sheetViews>
  <sheetFormatPr defaultRowHeight="15"/>
  <cols>
    <col min="1" max="1" width="6.28515625" customWidth="1"/>
    <col min="2" max="2" width="17.28515625" customWidth="1"/>
    <col min="3" max="3" width="21.42578125" customWidth="1"/>
    <col min="4" max="7" width="14.85546875" customWidth="1"/>
  </cols>
  <sheetData>
    <row r="1" spans="1:17" s="2" customFormat="1" ht="15.75">
      <c r="A1" s="487" t="s">
        <v>713</v>
      </c>
      <c r="B1" s="487"/>
      <c r="C1" s="487"/>
      <c r="D1" s="487"/>
      <c r="E1" s="487"/>
      <c r="F1" s="487"/>
      <c r="G1" s="487"/>
      <c r="L1"/>
      <c r="M1"/>
      <c r="N1"/>
      <c r="O1"/>
      <c r="P1"/>
      <c r="Q1"/>
    </row>
    <row r="2" spans="1:17">
      <c r="A2" s="50"/>
      <c r="L2" s="62"/>
      <c r="M2" s="62"/>
      <c r="N2" s="62"/>
      <c r="O2" s="62"/>
      <c r="P2" s="62"/>
      <c r="Q2" s="62"/>
    </row>
    <row r="3" spans="1:17" s="58" customFormat="1" ht="15.75">
      <c r="A3" s="85" t="s">
        <v>18</v>
      </c>
      <c r="B3" s="85" t="s">
        <v>46</v>
      </c>
      <c r="C3" s="85" t="s">
        <v>47</v>
      </c>
      <c r="D3" s="85" t="s">
        <v>84</v>
      </c>
      <c r="E3" s="85" t="s">
        <v>79</v>
      </c>
      <c r="F3" s="85" t="s">
        <v>80</v>
      </c>
      <c r="G3" s="85" t="s">
        <v>81</v>
      </c>
      <c r="L3" s="62"/>
      <c r="M3" s="62"/>
      <c r="N3" s="62"/>
      <c r="O3" s="62"/>
      <c r="P3" s="62"/>
      <c r="Q3" s="62"/>
    </row>
    <row r="4" spans="1:17">
      <c r="A4" s="46">
        <v>1</v>
      </c>
      <c r="B4" s="29" t="s">
        <v>271</v>
      </c>
      <c r="C4" s="29" t="s">
        <v>449</v>
      </c>
      <c r="D4" s="22">
        <v>1</v>
      </c>
      <c r="E4" s="22" t="s">
        <v>475</v>
      </c>
      <c r="F4" s="22" t="s">
        <v>475</v>
      </c>
      <c r="G4" s="22">
        <v>22</v>
      </c>
      <c r="L4" s="62"/>
      <c r="M4" s="62"/>
      <c r="N4" s="62"/>
      <c r="O4" s="62"/>
      <c r="P4" s="62"/>
      <c r="Q4" s="62"/>
    </row>
    <row r="5" spans="1:17">
      <c r="A5" s="46">
        <v>2</v>
      </c>
      <c r="B5" s="29" t="s">
        <v>558</v>
      </c>
      <c r="C5" s="29" t="s">
        <v>626</v>
      </c>
      <c r="D5" s="22">
        <v>5</v>
      </c>
      <c r="E5" s="22">
        <v>19</v>
      </c>
      <c r="F5" s="22">
        <v>118</v>
      </c>
      <c r="G5" s="22">
        <v>713</v>
      </c>
      <c r="L5" s="62"/>
      <c r="M5" s="62"/>
      <c r="N5" s="62"/>
      <c r="O5" s="62"/>
      <c r="P5" s="62"/>
      <c r="Q5" s="62"/>
    </row>
    <row r="6" spans="1:17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11</v>
      </c>
      <c r="G6" s="22">
        <v>158</v>
      </c>
      <c r="L6" s="62"/>
      <c r="M6" s="62"/>
      <c r="N6" s="62"/>
      <c r="O6" s="62"/>
      <c r="P6" s="62"/>
      <c r="Q6" s="62"/>
    </row>
    <row r="7" spans="1:17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  <c r="L7" s="62"/>
      <c r="M7" s="62"/>
      <c r="N7" s="62"/>
      <c r="O7" s="62"/>
      <c r="P7" s="62"/>
      <c r="Q7" s="62"/>
    </row>
    <row r="8" spans="1:17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  <c r="L8" s="62"/>
      <c r="M8" s="62"/>
      <c r="N8" s="62"/>
      <c r="O8" s="62"/>
      <c r="P8" s="62"/>
      <c r="Q8" s="62"/>
    </row>
    <row r="9" spans="1:17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  <c r="L9" s="62"/>
      <c r="M9" s="62"/>
      <c r="N9" s="62"/>
      <c r="O9" s="62"/>
      <c r="P9" s="62"/>
      <c r="Q9" s="62"/>
    </row>
    <row r="10" spans="1:17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  <c r="L10" s="62"/>
      <c r="M10" s="62"/>
      <c r="N10" s="62"/>
      <c r="O10" s="62"/>
      <c r="P10" s="62"/>
      <c r="Q10" s="62"/>
    </row>
    <row r="11" spans="1:17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  <c r="L11" s="62"/>
      <c r="M11" s="62"/>
      <c r="N11" s="62"/>
      <c r="O11" s="62"/>
      <c r="P11" s="62"/>
      <c r="Q11" s="62"/>
    </row>
    <row r="12" spans="1:17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17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3</v>
      </c>
      <c r="G13" s="22">
        <v>30</v>
      </c>
    </row>
    <row r="14" spans="1:17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17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17">
      <c r="A16" s="46">
        <v>13</v>
      </c>
      <c r="B16" s="29" t="s">
        <v>281</v>
      </c>
      <c r="C16" s="29" t="s">
        <v>375</v>
      </c>
      <c r="D16" s="22">
        <v>4</v>
      </c>
      <c r="E16" s="22">
        <v>8</v>
      </c>
      <c r="F16" s="22">
        <v>22</v>
      </c>
      <c r="G16" s="22">
        <v>67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47</v>
      </c>
      <c r="G17" s="22">
        <v>231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3</v>
      </c>
      <c r="F18" s="22">
        <v>24</v>
      </c>
      <c r="G18" s="22">
        <v>121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2</v>
      </c>
      <c r="G21" s="22">
        <v>13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20</v>
      </c>
    </row>
    <row r="23" spans="1:7">
      <c r="A23" s="46">
        <v>20</v>
      </c>
      <c r="B23" s="29" t="s">
        <v>637</v>
      </c>
      <c r="C23" s="29" t="s">
        <v>638</v>
      </c>
      <c r="D23" s="22" t="s">
        <v>475</v>
      </c>
      <c r="E23" s="22" t="s">
        <v>475</v>
      </c>
      <c r="F23" s="22" t="s">
        <v>475</v>
      </c>
      <c r="G23" s="22">
        <v>5</v>
      </c>
    </row>
    <row r="24" spans="1:7">
      <c r="A24" s="46">
        <v>21</v>
      </c>
      <c r="B24" s="29" t="s">
        <v>287</v>
      </c>
      <c r="C24" s="29" t="s">
        <v>561</v>
      </c>
      <c r="D24" s="22" t="s">
        <v>475</v>
      </c>
      <c r="E24" s="22" t="s">
        <v>475</v>
      </c>
      <c r="F24" s="22" t="s">
        <v>475</v>
      </c>
      <c r="G24" s="22">
        <v>9</v>
      </c>
    </row>
    <row r="25" spans="1:7">
      <c r="A25" s="46">
        <v>22</v>
      </c>
      <c r="B25" s="29" t="s">
        <v>288</v>
      </c>
      <c r="C25" s="29" t="s">
        <v>562</v>
      </c>
      <c r="D25" s="22" t="s">
        <v>475</v>
      </c>
      <c r="E25" s="22" t="s">
        <v>475</v>
      </c>
      <c r="F25" s="22" t="s">
        <v>475</v>
      </c>
      <c r="G25" s="22">
        <v>4</v>
      </c>
    </row>
    <row r="26" spans="1:7">
      <c r="A26" s="46">
        <v>23</v>
      </c>
      <c r="B26" s="29" t="s">
        <v>289</v>
      </c>
      <c r="C26" s="29" t="s">
        <v>564</v>
      </c>
      <c r="D26" s="22" t="s">
        <v>475</v>
      </c>
      <c r="E26" s="22" t="s">
        <v>475</v>
      </c>
      <c r="F26" s="22">
        <v>12</v>
      </c>
      <c r="G26" s="22">
        <v>24</v>
      </c>
    </row>
    <row r="27" spans="1:7">
      <c r="A27" s="46">
        <v>24</v>
      </c>
      <c r="B27" s="29" t="s">
        <v>290</v>
      </c>
      <c r="C27" s="29" t="s">
        <v>565</v>
      </c>
      <c r="D27" s="22" t="s">
        <v>475</v>
      </c>
      <c r="E27" s="22">
        <v>3</v>
      </c>
      <c r="F27" s="22">
        <v>6</v>
      </c>
      <c r="G27" s="22">
        <v>65</v>
      </c>
    </row>
    <row r="28" spans="1:7">
      <c r="A28" s="46">
        <v>25</v>
      </c>
      <c r="B28" s="29" t="s">
        <v>291</v>
      </c>
      <c r="C28" s="29" t="s">
        <v>566</v>
      </c>
      <c r="D28" s="22">
        <v>1</v>
      </c>
      <c r="E28" s="22" t="s">
        <v>475</v>
      </c>
      <c r="F28" s="22">
        <v>4</v>
      </c>
      <c r="G28" s="22">
        <v>25</v>
      </c>
    </row>
    <row r="29" spans="1:7">
      <c r="A29" s="46">
        <v>26</v>
      </c>
      <c r="B29" s="29" t="s">
        <v>292</v>
      </c>
      <c r="C29" s="29" t="s">
        <v>567</v>
      </c>
      <c r="D29" s="22" t="s">
        <v>475</v>
      </c>
      <c r="E29" s="22" t="s">
        <v>475</v>
      </c>
      <c r="F29" s="22" t="s">
        <v>475</v>
      </c>
      <c r="G29" s="22">
        <v>2</v>
      </c>
    </row>
    <row r="30" spans="1:7">
      <c r="A30" s="46">
        <v>27</v>
      </c>
      <c r="B30" s="29" t="s">
        <v>293</v>
      </c>
      <c r="C30" s="29" t="s">
        <v>568</v>
      </c>
      <c r="D30" s="22">
        <v>1</v>
      </c>
      <c r="E30" s="22" t="s">
        <v>475</v>
      </c>
      <c r="F30" s="22">
        <v>1</v>
      </c>
      <c r="G30" s="22">
        <v>5</v>
      </c>
    </row>
    <row r="31" spans="1:7">
      <c r="A31" s="46">
        <v>28</v>
      </c>
      <c r="B31" s="29" t="s">
        <v>294</v>
      </c>
      <c r="C31" s="29" t="s">
        <v>569</v>
      </c>
      <c r="D31" s="22">
        <v>5</v>
      </c>
      <c r="E31" s="22">
        <v>10</v>
      </c>
      <c r="F31" s="22">
        <v>97</v>
      </c>
      <c r="G31" s="22">
        <v>497</v>
      </c>
    </row>
    <row r="32" spans="1:7">
      <c r="A32" s="46">
        <v>29</v>
      </c>
      <c r="B32" s="29" t="s">
        <v>295</v>
      </c>
      <c r="C32" s="29" t="s">
        <v>570</v>
      </c>
      <c r="D32" s="22" t="s">
        <v>475</v>
      </c>
      <c r="E32" s="22" t="s">
        <v>475</v>
      </c>
      <c r="F32" s="22">
        <v>1</v>
      </c>
      <c r="G32" s="22">
        <v>14</v>
      </c>
    </row>
    <row r="33" spans="1:7">
      <c r="A33" s="46">
        <v>30</v>
      </c>
      <c r="B33" s="29" t="s">
        <v>296</v>
      </c>
      <c r="C33" s="29" t="s">
        <v>571</v>
      </c>
      <c r="D33" s="22" t="s">
        <v>475</v>
      </c>
      <c r="E33" s="22" t="s">
        <v>475</v>
      </c>
      <c r="F33" s="22" t="s">
        <v>475</v>
      </c>
      <c r="G33" s="22">
        <v>1</v>
      </c>
    </row>
    <row r="34" spans="1:7">
      <c r="A34" s="46">
        <v>31</v>
      </c>
      <c r="B34" s="29" t="s">
        <v>297</v>
      </c>
      <c r="C34" s="29" t="s">
        <v>572</v>
      </c>
      <c r="D34" s="22" t="s">
        <v>475</v>
      </c>
      <c r="E34" s="22" t="s">
        <v>475</v>
      </c>
      <c r="F34" s="22" t="s">
        <v>475</v>
      </c>
      <c r="G34" s="22">
        <v>14</v>
      </c>
    </row>
    <row r="35" spans="1:7">
      <c r="A35" s="46">
        <v>32</v>
      </c>
      <c r="B35" s="29" t="s">
        <v>298</v>
      </c>
      <c r="C35" s="29" t="s">
        <v>573</v>
      </c>
      <c r="D35" s="22" t="s">
        <v>475</v>
      </c>
      <c r="E35" s="22" t="s">
        <v>475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475</v>
      </c>
      <c r="E36" s="22" t="s">
        <v>475</v>
      </c>
      <c r="F36" s="22">
        <v>2</v>
      </c>
      <c r="G36" s="22" t="s">
        <v>475</v>
      </c>
    </row>
    <row r="37" spans="1:7">
      <c r="A37" s="46">
        <v>34</v>
      </c>
      <c r="B37" s="29" t="s">
        <v>299</v>
      </c>
      <c r="C37" s="29" t="s">
        <v>574</v>
      </c>
      <c r="D37" s="22" t="s">
        <v>475</v>
      </c>
      <c r="E37" s="22" t="s">
        <v>475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575</v>
      </c>
      <c r="D38" s="22">
        <v>3</v>
      </c>
      <c r="E38" s="22">
        <v>7</v>
      </c>
      <c r="F38" s="22">
        <v>18</v>
      </c>
      <c r="G38" s="22">
        <v>46</v>
      </c>
    </row>
    <row r="39" spans="1:7">
      <c r="A39" s="46">
        <v>36</v>
      </c>
      <c r="B39" s="29" t="s">
        <v>301</v>
      </c>
      <c r="C39" s="29" t="s">
        <v>576</v>
      </c>
      <c r="D39" s="22" t="s">
        <v>475</v>
      </c>
      <c r="E39" s="22" t="s">
        <v>475</v>
      </c>
      <c r="F39" s="22">
        <v>5</v>
      </c>
      <c r="G39" s="22">
        <v>77</v>
      </c>
    </row>
    <row r="40" spans="1:7">
      <c r="A40" s="46">
        <v>37</v>
      </c>
      <c r="B40" s="29" t="s">
        <v>302</v>
      </c>
      <c r="C40" s="29" t="s">
        <v>577</v>
      </c>
      <c r="D40" s="22" t="s">
        <v>475</v>
      </c>
      <c r="E40" s="22" t="s">
        <v>475</v>
      </c>
      <c r="F40" s="22" t="s">
        <v>475</v>
      </c>
      <c r="G40" s="22">
        <v>4</v>
      </c>
    </row>
    <row r="41" spans="1:7">
      <c r="A41" s="46">
        <v>38</v>
      </c>
      <c r="B41" s="29" t="s">
        <v>436</v>
      </c>
      <c r="C41" s="29" t="s">
        <v>578</v>
      </c>
      <c r="D41" s="22" t="s">
        <v>475</v>
      </c>
      <c r="E41" s="22" t="s">
        <v>475</v>
      </c>
      <c r="F41" s="22" t="s">
        <v>475</v>
      </c>
      <c r="G41" s="22">
        <v>1</v>
      </c>
    </row>
    <row r="42" spans="1:7">
      <c r="A42" s="46">
        <v>39</v>
      </c>
      <c r="B42" s="29" t="s">
        <v>303</v>
      </c>
      <c r="C42" s="29" t="s">
        <v>338</v>
      </c>
      <c r="D42" s="22" t="s">
        <v>475</v>
      </c>
      <c r="E42" s="22" t="s">
        <v>475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579</v>
      </c>
      <c r="D43" s="22">
        <v>1</v>
      </c>
      <c r="E43" s="22" t="s">
        <v>475</v>
      </c>
      <c r="F43" s="22" t="s">
        <v>475</v>
      </c>
      <c r="G43" s="22">
        <v>2</v>
      </c>
    </row>
    <row r="44" spans="1:7">
      <c r="A44" s="46">
        <v>41</v>
      </c>
      <c r="B44" s="29" t="s">
        <v>305</v>
      </c>
      <c r="C44" s="29" t="s">
        <v>580</v>
      </c>
      <c r="D44" s="22" t="s">
        <v>475</v>
      </c>
      <c r="E44" s="22">
        <v>1</v>
      </c>
      <c r="F44" s="22" t="s">
        <v>475</v>
      </c>
      <c r="G44" s="22">
        <v>1</v>
      </c>
    </row>
    <row r="45" spans="1:7">
      <c r="A45" s="46">
        <v>42</v>
      </c>
      <c r="B45" s="29" t="s">
        <v>306</v>
      </c>
      <c r="C45" s="29" t="s">
        <v>581</v>
      </c>
      <c r="D45" s="22" t="s">
        <v>475</v>
      </c>
      <c r="E45" s="22">
        <v>2</v>
      </c>
      <c r="F45" s="22">
        <v>1</v>
      </c>
      <c r="G45" s="22">
        <v>13</v>
      </c>
    </row>
    <row r="46" spans="1:7">
      <c r="A46" s="46">
        <v>43</v>
      </c>
      <c r="B46" s="29" t="s">
        <v>307</v>
      </c>
      <c r="C46" s="29" t="s">
        <v>582</v>
      </c>
      <c r="D46" s="22" t="s">
        <v>475</v>
      </c>
      <c r="E46" s="22" t="s">
        <v>475</v>
      </c>
      <c r="F46" s="22" t="s">
        <v>475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475</v>
      </c>
      <c r="E47" s="22">
        <v>1</v>
      </c>
      <c r="F47" s="22" t="s">
        <v>475</v>
      </c>
      <c r="G47" s="22">
        <v>4</v>
      </c>
    </row>
    <row r="48" spans="1:7">
      <c r="A48" s="46">
        <v>45</v>
      </c>
      <c r="B48" s="29" t="s">
        <v>374</v>
      </c>
      <c r="C48" s="29" t="s">
        <v>583</v>
      </c>
      <c r="D48" s="22" t="s">
        <v>475</v>
      </c>
      <c r="E48" s="22" t="s">
        <v>475</v>
      </c>
      <c r="F48" s="22" t="s">
        <v>475</v>
      </c>
      <c r="G48" s="22">
        <v>1</v>
      </c>
    </row>
    <row r="49" spans="1:17">
      <c r="A49" s="46">
        <v>46</v>
      </c>
      <c r="B49" s="29" t="s">
        <v>309</v>
      </c>
      <c r="C49" s="29" t="s">
        <v>584</v>
      </c>
      <c r="D49" s="22" t="s">
        <v>475</v>
      </c>
      <c r="E49" s="22">
        <v>1</v>
      </c>
      <c r="F49" s="22" t="s">
        <v>475</v>
      </c>
      <c r="G49" s="22" t="s">
        <v>475</v>
      </c>
    </row>
    <row r="50" spans="1:17">
      <c r="A50" s="46">
        <v>47</v>
      </c>
      <c r="B50" s="29" t="s">
        <v>430</v>
      </c>
      <c r="C50" s="29" t="s">
        <v>403</v>
      </c>
      <c r="D50" s="22" t="s">
        <v>475</v>
      </c>
      <c r="E50" s="22" t="s">
        <v>475</v>
      </c>
      <c r="F50" s="22">
        <v>2</v>
      </c>
      <c r="G50" s="22">
        <v>7</v>
      </c>
    </row>
    <row r="51" spans="1:17">
      <c r="A51" s="46">
        <v>48</v>
      </c>
      <c r="B51" s="29" t="s">
        <v>310</v>
      </c>
      <c r="C51" s="29" t="s">
        <v>585</v>
      </c>
      <c r="D51" s="22" t="s">
        <v>475</v>
      </c>
      <c r="E51" s="22" t="s">
        <v>475</v>
      </c>
      <c r="F51" s="22" t="s">
        <v>475</v>
      </c>
      <c r="G51" s="22">
        <v>3</v>
      </c>
    </row>
    <row r="52" spans="1:17">
      <c r="A52" s="46">
        <v>49</v>
      </c>
      <c r="B52" s="29" t="s">
        <v>311</v>
      </c>
      <c r="C52" s="29" t="s">
        <v>73</v>
      </c>
      <c r="D52" s="22" t="s">
        <v>475</v>
      </c>
      <c r="E52" s="22" t="s">
        <v>475</v>
      </c>
      <c r="F52" s="22" t="s">
        <v>475</v>
      </c>
      <c r="G52" s="22">
        <v>5</v>
      </c>
    </row>
    <row r="53" spans="1:17">
      <c r="A53" s="46">
        <v>50</v>
      </c>
      <c r="B53" s="29" t="s">
        <v>312</v>
      </c>
      <c r="C53" s="29" t="s">
        <v>74</v>
      </c>
      <c r="D53" s="22">
        <v>1</v>
      </c>
      <c r="E53" s="22">
        <v>4</v>
      </c>
      <c r="F53" s="22">
        <v>12</v>
      </c>
      <c r="G53" s="22">
        <v>84</v>
      </c>
    </row>
    <row r="54" spans="1:17">
      <c r="A54" s="46">
        <v>51</v>
      </c>
      <c r="B54" s="29" t="s">
        <v>313</v>
      </c>
      <c r="C54" s="29" t="s">
        <v>75</v>
      </c>
      <c r="D54" s="22" t="s">
        <v>475</v>
      </c>
      <c r="E54" s="22" t="s">
        <v>475</v>
      </c>
      <c r="F54" s="22" t="s">
        <v>475</v>
      </c>
      <c r="G54" s="22">
        <v>23</v>
      </c>
    </row>
    <row r="55" spans="1:17">
      <c r="A55" s="46">
        <v>52</v>
      </c>
      <c r="B55" s="29" t="s">
        <v>314</v>
      </c>
      <c r="C55" s="29" t="s">
        <v>76</v>
      </c>
      <c r="D55" s="22" t="s">
        <v>475</v>
      </c>
      <c r="E55" s="22" t="s">
        <v>475</v>
      </c>
      <c r="F55" s="22" t="s">
        <v>475</v>
      </c>
      <c r="G55" s="22">
        <v>7</v>
      </c>
    </row>
    <row r="56" spans="1:17">
      <c r="A56" s="46">
        <v>53</v>
      </c>
      <c r="B56" s="29" t="s">
        <v>315</v>
      </c>
      <c r="C56" s="29" t="s">
        <v>77</v>
      </c>
      <c r="D56" s="22">
        <v>6</v>
      </c>
      <c r="E56" s="22">
        <v>17</v>
      </c>
      <c r="F56" s="22">
        <v>102</v>
      </c>
      <c r="G56" s="22">
        <v>584</v>
      </c>
    </row>
    <row r="57" spans="1:17" s="55" customFormat="1">
      <c r="A57" s="46">
        <v>54</v>
      </c>
      <c r="B57" s="29" t="s">
        <v>316</v>
      </c>
      <c r="C57" s="29" t="s">
        <v>78</v>
      </c>
      <c r="D57" s="22" t="s">
        <v>475</v>
      </c>
      <c r="E57" s="22" t="s">
        <v>475</v>
      </c>
      <c r="F57" s="22" t="s">
        <v>475</v>
      </c>
      <c r="G57" s="22">
        <v>23</v>
      </c>
      <c r="L57"/>
      <c r="M57"/>
      <c r="N57"/>
      <c r="O57"/>
      <c r="P57"/>
      <c r="Q57"/>
    </row>
    <row r="58" spans="1:17" s="350" customFormat="1">
      <c r="A58" s="438">
        <v>55</v>
      </c>
      <c r="B58" s="359" t="s">
        <v>317</v>
      </c>
      <c r="C58" s="359" t="s">
        <v>83</v>
      </c>
      <c r="D58" s="359">
        <v>1</v>
      </c>
      <c r="E58" s="359">
        <v>4</v>
      </c>
      <c r="F58" s="359">
        <v>12</v>
      </c>
      <c r="G58" s="359">
        <v>72</v>
      </c>
      <c r="L58"/>
      <c r="M58"/>
      <c r="N58"/>
      <c r="O58"/>
      <c r="P58"/>
      <c r="Q58"/>
    </row>
    <row r="59" spans="1:17" ht="15.75">
      <c r="A59" s="264"/>
      <c r="B59" s="264"/>
      <c r="C59" s="262" t="s">
        <v>588</v>
      </c>
      <c r="D59" s="263">
        <f>SUM(D4:D58)</f>
        <v>30</v>
      </c>
      <c r="E59" s="263">
        <f>SUM(E5:E58)</f>
        <v>90</v>
      </c>
      <c r="F59" s="263">
        <f>SUM(F5:F58)</f>
        <v>512</v>
      </c>
      <c r="G59" s="263">
        <f>SUM(G4:G58)</f>
        <v>3024</v>
      </c>
    </row>
    <row r="60" spans="1:17" s="62" customFormat="1">
      <c r="A60"/>
      <c r="B60"/>
      <c r="C60"/>
      <c r="D60"/>
      <c r="E60"/>
      <c r="F60"/>
      <c r="G60"/>
      <c r="L60"/>
      <c r="M60"/>
      <c r="N60"/>
      <c r="O60"/>
      <c r="P60"/>
      <c r="Q60"/>
    </row>
    <row r="61" spans="1:17" s="62" customFormat="1">
      <c r="A61"/>
      <c r="B61"/>
      <c r="C61"/>
      <c r="D61"/>
      <c r="E61"/>
      <c r="F61"/>
      <c r="G61"/>
      <c r="L61"/>
      <c r="M61"/>
      <c r="N61"/>
      <c r="O61"/>
      <c r="P61"/>
      <c r="Q61"/>
    </row>
    <row r="62" spans="1:17" s="62" customFormat="1">
      <c r="A62"/>
      <c r="B62"/>
      <c r="C62"/>
      <c r="D62"/>
      <c r="E62"/>
      <c r="F62"/>
      <c r="G62"/>
      <c r="L62"/>
      <c r="M62"/>
      <c r="N62"/>
      <c r="O62"/>
      <c r="P62"/>
      <c r="Q62"/>
    </row>
    <row r="63" spans="1:17" s="62" customFormat="1">
      <c r="A63"/>
      <c r="B63"/>
      <c r="C63"/>
      <c r="D63"/>
      <c r="E63"/>
      <c r="F63"/>
      <c r="G63"/>
      <c r="L63"/>
      <c r="M63"/>
      <c r="N63"/>
      <c r="O63"/>
      <c r="P63"/>
      <c r="Q63"/>
    </row>
    <row r="64" spans="1:17" s="62" customFormat="1">
      <c r="A64"/>
      <c r="B64"/>
      <c r="C64"/>
      <c r="D64"/>
      <c r="E64"/>
      <c r="F64"/>
      <c r="G64"/>
      <c r="L64"/>
      <c r="M64"/>
      <c r="N64"/>
      <c r="O64"/>
      <c r="P64"/>
      <c r="Q64"/>
    </row>
    <row r="65" spans="1:17" s="62" customFormat="1">
      <c r="A65"/>
      <c r="B65"/>
      <c r="C65"/>
      <c r="D65"/>
      <c r="E65"/>
      <c r="F65"/>
      <c r="G65"/>
      <c r="L65"/>
      <c r="M65"/>
      <c r="N65"/>
      <c r="O65"/>
      <c r="P65"/>
      <c r="Q65"/>
    </row>
    <row r="66" spans="1:17" s="62" customFormat="1">
      <c r="A66"/>
      <c r="B66"/>
      <c r="C66"/>
      <c r="D66"/>
      <c r="E66"/>
      <c r="F66"/>
      <c r="G66"/>
      <c r="L66"/>
      <c r="M66"/>
      <c r="N66"/>
      <c r="O66"/>
      <c r="P66"/>
      <c r="Q66"/>
    </row>
    <row r="67" spans="1:17" s="62" customFormat="1">
      <c r="A67"/>
      <c r="B67"/>
      <c r="C67"/>
      <c r="D67"/>
      <c r="E67"/>
      <c r="F67"/>
      <c r="G67"/>
      <c r="L67"/>
      <c r="M67"/>
      <c r="N67"/>
      <c r="O67"/>
      <c r="P67"/>
      <c r="Q67"/>
    </row>
    <row r="68" spans="1:17" s="62" customFormat="1">
      <c r="A68"/>
      <c r="B68"/>
      <c r="C68"/>
      <c r="D68"/>
      <c r="E68"/>
      <c r="F68"/>
      <c r="G68"/>
      <c r="L68"/>
      <c r="M68"/>
      <c r="N68"/>
      <c r="O68"/>
      <c r="P68"/>
      <c r="Q68"/>
    </row>
    <row r="69" spans="1:17" s="62" customFormat="1">
      <c r="A69"/>
      <c r="B69"/>
      <c r="C69"/>
      <c r="D69"/>
      <c r="E69"/>
      <c r="F69"/>
      <c r="G69"/>
      <c r="L69"/>
      <c r="M69"/>
      <c r="N69"/>
      <c r="O69"/>
      <c r="P69"/>
      <c r="Q69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4:B52 B53:B5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I33"/>
  <sheetViews>
    <sheetView zoomScaleNormal="100" workbookViewId="0">
      <selection sqref="A1:D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9" s="2" customFormat="1" ht="15.75">
      <c r="A1" s="487" t="s">
        <v>714</v>
      </c>
      <c r="B1" s="487"/>
      <c r="C1" s="487"/>
      <c r="D1" s="487"/>
    </row>
    <row r="3" spans="1:9">
      <c r="A3" s="2" t="s">
        <v>318</v>
      </c>
    </row>
    <row r="4" spans="1:9" ht="30">
      <c r="A4" s="391" t="s">
        <v>12</v>
      </c>
      <c r="B4" s="391" t="s">
        <v>1</v>
      </c>
      <c r="C4" s="391" t="s">
        <v>2</v>
      </c>
      <c r="D4" s="392" t="s">
        <v>13</v>
      </c>
    </row>
    <row r="5" spans="1:9" s="2" customFormat="1">
      <c r="A5" s="1" t="s">
        <v>14</v>
      </c>
      <c r="B5" s="3"/>
      <c r="C5" s="4"/>
      <c r="D5" s="4"/>
    </row>
    <row r="6" spans="1:9">
      <c r="A6" s="5" t="s">
        <v>5</v>
      </c>
      <c r="B6" s="6">
        <v>1035390</v>
      </c>
      <c r="C6" s="13">
        <v>1174095392.99</v>
      </c>
      <c r="D6" s="13">
        <v>1133.96</v>
      </c>
    </row>
    <row r="7" spans="1:9">
      <c r="A7" s="5" t="s">
        <v>82</v>
      </c>
      <c r="B7" s="6">
        <v>7652</v>
      </c>
      <c r="C7" s="13">
        <v>2757890.03</v>
      </c>
      <c r="D7" s="13">
        <v>360.41</v>
      </c>
    </row>
    <row r="8" spans="1:9">
      <c r="A8" s="1" t="s">
        <v>6</v>
      </c>
      <c r="B8" s="6">
        <v>28174</v>
      </c>
      <c r="C8" s="13">
        <v>12976344.289999999</v>
      </c>
      <c r="D8" s="13">
        <v>460.58</v>
      </c>
    </row>
    <row r="9" spans="1:9">
      <c r="A9" s="1" t="s">
        <v>48</v>
      </c>
      <c r="B9" s="6">
        <v>133640</v>
      </c>
      <c r="C9" s="13">
        <v>89235006.060000002</v>
      </c>
      <c r="D9" s="13">
        <v>667.73</v>
      </c>
    </row>
    <row r="10" spans="1:9">
      <c r="A10" s="1" t="s">
        <v>8</v>
      </c>
      <c r="B10" s="6">
        <v>4034</v>
      </c>
      <c r="C10" s="13">
        <v>1336203.21</v>
      </c>
      <c r="D10" s="13">
        <v>331.24</v>
      </c>
    </row>
    <row r="11" spans="1:9" ht="15.75">
      <c r="A11" s="64" t="s">
        <v>11</v>
      </c>
      <c r="B11" s="66">
        <f>SUM(B6:B10)</f>
        <v>1208890</v>
      </c>
      <c r="C11" s="68">
        <f>SUM(C6:C10)</f>
        <v>1280400836.5799999</v>
      </c>
      <c r="D11" s="68"/>
    </row>
    <row r="14" spans="1:9">
      <c r="A14" s="2" t="s">
        <v>319</v>
      </c>
    </row>
    <row r="15" spans="1:9" ht="30">
      <c r="A15" s="391" t="s">
        <v>12</v>
      </c>
      <c r="B15" s="391" t="s">
        <v>1</v>
      </c>
      <c r="C15" s="391" t="s">
        <v>2</v>
      </c>
      <c r="D15" s="392" t="s">
        <v>13</v>
      </c>
    </row>
    <row r="16" spans="1:9" s="2" customFormat="1">
      <c r="A16" s="1" t="s">
        <v>14</v>
      </c>
      <c r="B16" s="3"/>
      <c r="C16" s="4"/>
      <c r="D16" s="4"/>
      <c r="G16"/>
      <c r="H16"/>
      <c r="I16"/>
    </row>
    <row r="17" spans="1:9">
      <c r="A17" s="5" t="s">
        <v>5</v>
      </c>
      <c r="B17" s="6">
        <v>882849</v>
      </c>
      <c r="C17" s="13">
        <v>735498873.36000001</v>
      </c>
      <c r="D17" s="13">
        <v>833.1</v>
      </c>
    </row>
    <row r="18" spans="1:9">
      <c r="A18" s="5" t="s">
        <v>82</v>
      </c>
      <c r="B18" s="6">
        <v>17753</v>
      </c>
      <c r="C18" s="13">
        <v>6394671.5700000003</v>
      </c>
      <c r="D18" s="13">
        <v>360.2</v>
      </c>
    </row>
    <row r="19" spans="1:9">
      <c r="A19" s="1" t="s">
        <v>6</v>
      </c>
      <c r="B19" s="6">
        <v>358803</v>
      </c>
      <c r="C19" s="13">
        <v>229023277.28</v>
      </c>
      <c r="D19" s="13">
        <v>638.29999999999995</v>
      </c>
    </row>
    <row r="20" spans="1:9">
      <c r="A20" s="1" t="s">
        <v>48</v>
      </c>
      <c r="B20" s="6">
        <v>81783</v>
      </c>
      <c r="C20" s="13">
        <v>44649466.990000002</v>
      </c>
      <c r="D20" s="13">
        <v>545.95000000000005</v>
      </c>
    </row>
    <row r="21" spans="1:9">
      <c r="A21" s="1" t="s">
        <v>8</v>
      </c>
      <c r="B21" s="6">
        <v>5837</v>
      </c>
      <c r="C21" s="13">
        <v>1547840.14</v>
      </c>
      <c r="D21" s="13">
        <v>265.18</v>
      </c>
      <c r="G21" s="2"/>
      <c r="H21" s="2"/>
      <c r="I21" s="2"/>
    </row>
    <row r="22" spans="1:9" ht="15.75">
      <c r="A22" s="64" t="s">
        <v>11</v>
      </c>
      <c r="B22" s="66">
        <f>SUM(B17:B21)</f>
        <v>1347025</v>
      </c>
      <c r="C22" s="68">
        <f>SUM(C17:C21)</f>
        <v>1017114129.34</v>
      </c>
      <c r="D22" s="68"/>
    </row>
    <row r="23" spans="1:9">
      <c r="B23" s="256"/>
    </row>
    <row r="25" spans="1:9">
      <c r="A25" s="2" t="s">
        <v>320</v>
      </c>
    </row>
    <row r="26" spans="1:9" ht="30">
      <c r="A26" s="391" t="s">
        <v>12</v>
      </c>
      <c r="B26" s="391" t="s">
        <v>1</v>
      </c>
      <c r="C26" s="391" t="s">
        <v>2</v>
      </c>
      <c r="D26" s="392" t="s">
        <v>13</v>
      </c>
    </row>
    <row r="27" spans="1:9" s="2" customFormat="1">
      <c r="A27" s="1" t="s">
        <v>14</v>
      </c>
      <c r="B27" s="3"/>
      <c r="C27" s="4"/>
      <c r="D27" s="4"/>
      <c r="G27"/>
      <c r="H27"/>
      <c r="I27"/>
    </row>
    <row r="28" spans="1:9">
      <c r="A28" s="5" t="s">
        <v>5</v>
      </c>
      <c r="B28" s="6">
        <v>0</v>
      </c>
      <c r="C28" s="13">
        <v>0</v>
      </c>
      <c r="D28" s="13">
        <v>0</v>
      </c>
    </row>
    <row r="29" spans="1:9">
      <c r="A29" s="5" t="s">
        <v>82</v>
      </c>
      <c r="B29" s="6">
        <v>0</v>
      </c>
      <c r="C29" s="13">
        <v>0</v>
      </c>
      <c r="D29" s="13">
        <v>0</v>
      </c>
    </row>
    <row r="30" spans="1:9">
      <c r="A30" s="1" t="s">
        <v>6</v>
      </c>
      <c r="B30" s="6">
        <v>0</v>
      </c>
      <c r="C30" s="13">
        <v>0</v>
      </c>
      <c r="D30" s="13">
        <v>0</v>
      </c>
    </row>
    <row r="31" spans="1:9">
      <c r="A31" s="1" t="s">
        <v>48</v>
      </c>
      <c r="B31" s="6">
        <v>0</v>
      </c>
      <c r="C31" s="13">
        <v>0</v>
      </c>
      <c r="D31" s="13">
        <v>0</v>
      </c>
    </row>
    <row r="32" spans="1:9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4" t="s">
        <v>11</v>
      </c>
      <c r="B33" s="66">
        <f>SUM(B28:B32)</f>
        <v>0</v>
      </c>
      <c r="C33" s="68">
        <f>SUM(C28:C32)</f>
        <v>0</v>
      </c>
      <c r="D33" s="6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P68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9.710937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0.28515625" customWidth="1"/>
    <col min="11" max="11" width="9.5703125" customWidth="1"/>
    <col min="12" max="12" width="13.140625" customWidth="1"/>
    <col min="13" max="13" width="11.140625" customWidth="1"/>
  </cols>
  <sheetData>
    <row r="1" spans="1:13" s="58" customFormat="1" ht="15.75">
      <c r="A1" s="487" t="s">
        <v>798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</row>
    <row r="2" spans="1:13" s="58" customFormat="1" ht="15.7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>
      <c r="A3" s="496" t="s">
        <v>19</v>
      </c>
      <c r="B3" s="498" t="s">
        <v>5</v>
      </c>
      <c r="C3" s="499"/>
      <c r="D3" s="499"/>
      <c r="E3" s="498" t="s">
        <v>6</v>
      </c>
      <c r="F3" s="499"/>
      <c r="G3" s="499"/>
      <c r="H3" s="498" t="s">
        <v>20</v>
      </c>
      <c r="I3" s="499"/>
      <c r="J3" s="499"/>
      <c r="K3" s="498" t="s">
        <v>21</v>
      </c>
      <c r="L3" s="499"/>
      <c r="M3" s="499"/>
    </row>
    <row r="4" spans="1:13">
      <c r="A4" s="497"/>
      <c r="B4" s="106" t="s">
        <v>1</v>
      </c>
      <c r="C4" s="106"/>
      <c r="D4" s="43" t="s">
        <v>22</v>
      </c>
      <c r="E4" s="106" t="s">
        <v>1</v>
      </c>
      <c r="F4" s="106"/>
      <c r="G4" s="43" t="s">
        <v>22</v>
      </c>
      <c r="H4" s="106" t="s">
        <v>1</v>
      </c>
      <c r="I4" s="106"/>
      <c r="J4" s="43" t="s">
        <v>22</v>
      </c>
      <c r="K4" s="106" t="s">
        <v>1</v>
      </c>
      <c r="L4" s="106"/>
      <c r="M4" s="43" t="s">
        <v>22</v>
      </c>
    </row>
    <row r="5" spans="1:13">
      <c r="A5" s="72" t="s">
        <v>90</v>
      </c>
      <c r="B5" s="41">
        <v>404750</v>
      </c>
      <c r="C5" s="41"/>
      <c r="D5" s="42">
        <v>371.87</v>
      </c>
      <c r="E5" s="41">
        <v>163473</v>
      </c>
      <c r="F5" s="41"/>
      <c r="G5" s="42">
        <v>334.6</v>
      </c>
      <c r="H5" s="41">
        <v>100961</v>
      </c>
      <c r="I5" s="41"/>
      <c r="J5" s="42">
        <v>392.99</v>
      </c>
      <c r="K5" s="41">
        <v>8004</v>
      </c>
      <c r="L5" s="41"/>
      <c r="M5" s="470">
        <v>176.94</v>
      </c>
    </row>
    <row r="6" spans="1:13">
      <c r="A6" s="72" t="s">
        <v>91</v>
      </c>
      <c r="B6" s="41">
        <v>692862</v>
      </c>
      <c r="C6" s="6"/>
      <c r="D6" s="42">
        <v>708.01</v>
      </c>
      <c r="E6" s="41">
        <v>165403</v>
      </c>
      <c r="F6" s="6"/>
      <c r="G6" s="42">
        <v>678.88</v>
      </c>
      <c r="H6" s="41">
        <v>85147</v>
      </c>
      <c r="I6" s="6"/>
      <c r="J6" s="42">
        <v>676.53</v>
      </c>
      <c r="K6" s="41">
        <v>1863</v>
      </c>
      <c r="L6" s="6"/>
      <c r="M6" s="470">
        <v>784.89</v>
      </c>
    </row>
    <row r="7" spans="1:13">
      <c r="A7" s="72" t="s">
        <v>24</v>
      </c>
      <c r="B7" s="41">
        <v>490418</v>
      </c>
      <c r="C7" s="6"/>
      <c r="D7" s="42">
        <v>1262.6500000000001</v>
      </c>
      <c r="E7" s="41">
        <v>48444</v>
      </c>
      <c r="F7" s="6"/>
      <c r="G7" s="42">
        <v>1195.58</v>
      </c>
      <c r="H7" s="41">
        <v>25643</v>
      </c>
      <c r="I7" s="6"/>
      <c r="J7" s="42">
        <v>1165.51</v>
      </c>
      <c r="K7" s="41">
        <v>4</v>
      </c>
      <c r="L7" s="6"/>
      <c r="M7" s="470">
        <v>1392.37</v>
      </c>
    </row>
    <row r="8" spans="1:13">
      <c r="A8" s="72" t="s">
        <v>25</v>
      </c>
      <c r="B8" s="41">
        <v>273322</v>
      </c>
      <c r="C8" s="6"/>
      <c r="D8" s="42">
        <v>1696.13</v>
      </c>
      <c r="E8" s="41">
        <v>8162</v>
      </c>
      <c r="F8" s="6"/>
      <c r="G8" s="42">
        <v>1669.68</v>
      </c>
      <c r="H8" s="41">
        <v>2896</v>
      </c>
      <c r="I8" s="6"/>
      <c r="J8" s="42">
        <v>1692.17</v>
      </c>
      <c r="K8" s="41">
        <v>0</v>
      </c>
      <c r="L8" s="6"/>
      <c r="M8" s="470">
        <v>0</v>
      </c>
    </row>
    <row r="9" spans="1:13">
      <c r="A9" s="72" t="s">
        <v>26</v>
      </c>
      <c r="B9" s="41">
        <v>64717</v>
      </c>
      <c r="C9" s="6"/>
      <c r="D9" s="42">
        <v>2213.25</v>
      </c>
      <c r="E9" s="41">
        <v>1235</v>
      </c>
      <c r="F9" s="6"/>
      <c r="G9" s="42">
        <v>2200.44</v>
      </c>
      <c r="H9" s="41">
        <v>589</v>
      </c>
      <c r="I9" s="6"/>
      <c r="J9" s="42">
        <v>2182.0500000000002</v>
      </c>
      <c r="K9" s="41">
        <v>0</v>
      </c>
      <c r="L9" s="6"/>
      <c r="M9" s="470">
        <v>0</v>
      </c>
    </row>
    <row r="10" spans="1:13">
      <c r="A10" s="72" t="s">
        <v>93</v>
      </c>
      <c r="B10" s="41">
        <v>6630</v>
      </c>
      <c r="C10" s="6"/>
      <c r="D10" s="42">
        <v>2602.79</v>
      </c>
      <c r="E10" s="41">
        <v>148</v>
      </c>
      <c r="F10" s="6"/>
      <c r="G10" s="42">
        <v>2596.9499999999998</v>
      </c>
      <c r="H10" s="41">
        <v>86</v>
      </c>
      <c r="I10" s="6"/>
      <c r="J10" s="42">
        <v>2627.78</v>
      </c>
      <c r="K10" s="41">
        <v>0</v>
      </c>
      <c r="L10" s="6"/>
      <c r="M10" s="470">
        <v>0</v>
      </c>
    </row>
    <row r="11" spans="1:13">
      <c r="A11" s="72" t="s">
        <v>94</v>
      </c>
      <c r="B11" s="41">
        <v>4043</v>
      </c>
      <c r="C11" s="6"/>
      <c r="D11" s="42">
        <v>2868.91</v>
      </c>
      <c r="E11" s="41">
        <v>52</v>
      </c>
      <c r="F11" s="6"/>
      <c r="G11" s="42">
        <v>2837.87</v>
      </c>
      <c r="H11" s="41">
        <v>75</v>
      </c>
      <c r="I11" s="6"/>
      <c r="J11" s="42">
        <v>2809.61</v>
      </c>
      <c r="K11" s="41">
        <v>0</v>
      </c>
      <c r="L11" s="6"/>
      <c r="M11" s="470">
        <v>0</v>
      </c>
    </row>
    <row r="12" spans="1:13">
      <c r="A12" s="72" t="s">
        <v>95</v>
      </c>
      <c r="B12" s="41">
        <v>4178</v>
      </c>
      <c r="C12" s="6"/>
      <c r="D12" s="42">
        <v>3117.11</v>
      </c>
      <c r="E12" s="41">
        <v>20</v>
      </c>
      <c r="F12" s="6"/>
      <c r="G12" s="42">
        <v>3141.57</v>
      </c>
      <c r="H12" s="41">
        <v>14</v>
      </c>
      <c r="I12" s="6"/>
      <c r="J12" s="42">
        <v>3109.22</v>
      </c>
      <c r="K12" s="41">
        <v>0</v>
      </c>
      <c r="L12" s="6"/>
      <c r="M12" s="470">
        <v>0</v>
      </c>
    </row>
    <row r="13" spans="1:13">
      <c r="A13" s="72" t="s">
        <v>96</v>
      </c>
      <c r="B13" s="41">
        <v>1528</v>
      </c>
      <c r="C13" s="6"/>
      <c r="D13" s="42">
        <v>3348.8</v>
      </c>
      <c r="E13" s="41">
        <v>12</v>
      </c>
      <c r="F13" s="6"/>
      <c r="G13" s="42">
        <v>3374.67</v>
      </c>
      <c r="H13" s="41">
        <v>4</v>
      </c>
      <c r="I13" s="6"/>
      <c r="J13" s="42">
        <v>3315.72</v>
      </c>
      <c r="K13" s="41">
        <v>0</v>
      </c>
      <c r="L13" s="6"/>
      <c r="M13" s="470">
        <v>0</v>
      </c>
    </row>
    <row r="14" spans="1:13">
      <c r="A14" s="72" t="s">
        <v>97</v>
      </c>
      <c r="B14" s="41">
        <v>603</v>
      </c>
      <c r="C14" s="6"/>
      <c r="D14" s="42">
        <v>3611.51</v>
      </c>
      <c r="E14" s="41">
        <v>9</v>
      </c>
      <c r="F14" s="6"/>
      <c r="G14" s="42">
        <v>3620.34</v>
      </c>
      <c r="H14" s="41">
        <v>3</v>
      </c>
      <c r="I14" s="6"/>
      <c r="J14" s="42">
        <v>3642.9</v>
      </c>
      <c r="K14" s="41">
        <v>0</v>
      </c>
      <c r="L14" s="6"/>
      <c r="M14" s="470">
        <v>0</v>
      </c>
    </row>
    <row r="15" spans="1:13">
      <c r="A15" s="72" t="s">
        <v>98</v>
      </c>
      <c r="B15" s="41">
        <v>320</v>
      </c>
      <c r="C15" s="6"/>
      <c r="D15" s="42">
        <v>3873.11</v>
      </c>
      <c r="E15" s="41">
        <v>6</v>
      </c>
      <c r="F15" s="6"/>
      <c r="G15" s="42">
        <v>3844.53</v>
      </c>
      <c r="H15" s="41">
        <v>3</v>
      </c>
      <c r="I15" s="6"/>
      <c r="J15" s="42">
        <v>3949.1</v>
      </c>
      <c r="K15" s="41">
        <v>0</v>
      </c>
      <c r="L15" s="6"/>
      <c r="M15" s="470">
        <v>0</v>
      </c>
    </row>
    <row r="16" spans="1:13">
      <c r="A16" s="72" t="s">
        <v>99</v>
      </c>
      <c r="B16" s="41">
        <v>172</v>
      </c>
      <c r="C16" s="6"/>
      <c r="D16" s="42">
        <v>4108.3599999999997</v>
      </c>
      <c r="E16" s="41">
        <v>5</v>
      </c>
      <c r="F16" s="6"/>
      <c r="G16" s="42">
        <v>4099.75</v>
      </c>
      <c r="H16" s="41">
        <v>0</v>
      </c>
      <c r="I16" s="6"/>
      <c r="J16" s="42">
        <v>0</v>
      </c>
      <c r="K16" s="41">
        <v>0</v>
      </c>
      <c r="L16" s="6"/>
      <c r="M16" s="470">
        <v>0</v>
      </c>
    </row>
    <row r="17" spans="1:16">
      <c r="A17" s="72" t="s">
        <v>100</v>
      </c>
      <c r="B17" s="41">
        <v>32</v>
      </c>
      <c r="C17" s="6"/>
      <c r="D17" s="42">
        <v>4357.0200000000004</v>
      </c>
      <c r="E17" s="41">
        <v>5</v>
      </c>
      <c r="F17" s="6"/>
      <c r="G17" s="42">
        <v>4393.2299999999996</v>
      </c>
      <c r="H17" s="41">
        <v>0</v>
      </c>
      <c r="I17" s="6"/>
      <c r="J17" s="42">
        <v>0</v>
      </c>
      <c r="K17" s="41">
        <v>0</v>
      </c>
      <c r="L17" s="6"/>
      <c r="M17" s="470">
        <v>0</v>
      </c>
    </row>
    <row r="18" spans="1:16">
      <c r="A18" s="72" t="s">
        <v>101</v>
      </c>
      <c r="B18" s="41">
        <v>23</v>
      </c>
      <c r="C18" s="6"/>
      <c r="D18" s="42">
        <v>4603.6000000000004</v>
      </c>
      <c r="E18" s="41">
        <v>1</v>
      </c>
      <c r="F18" s="6"/>
      <c r="G18" s="42">
        <v>4685.7700000000004</v>
      </c>
      <c r="H18" s="41">
        <v>0</v>
      </c>
      <c r="I18" s="6"/>
      <c r="J18" s="42">
        <v>0</v>
      </c>
      <c r="K18" s="41">
        <v>0</v>
      </c>
      <c r="L18" s="6"/>
      <c r="M18" s="470">
        <v>0</v>
      </c>
    </row>
    <row r="19" spans="1:16">
      <c r="A19" s="72" t="s">
        <v>102</v>
      </c>
      <c r="B19" s="41">
        <v>14</v>
      </c>
      <c r="C19" s="6"/>
      <c r="D19" s="42">
        <v>4868.1400000000003</v>
      </c>
      <c r="E19" s="41">
        <v>1</v>
      </c>
      <c r="F19" s="6"/>
      <c r="G19" s="42">
        <v>4755.25</v>
      </c>
      <c r="H19" s="41">
        <v>0</v>
      </c>
      <c r="I19" s="6"/>
      <c r="J19" s="42">
        <v>0</v>
      </c>
      <c r="K19" s="41">
        <v>0</v>
      </c>
      <c r="L19" s="6"/>
      <c r="M19" s="470">
        <v>0</v>
      </c>
    </row>
    <row r="20" spans="1:16">
      <c r="A20" s="72" t="s">
        <v>103</v>
      </c>
      <c r="B20" s="41">
        <v>5</v>
      </c>
      <c r="C20" s="6"/>
      <c r="D20" s="42">
        <v>5137.7299999999996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70">
        <v>0</v>
      </c>
    </row>
    <row r="21" spans="1:16">
      <c r="A21" s="72" t="s">
        <v>104</v>
      </c>
      <c r="B21" s="41">
        <v>2</v>
      </c>
      <c r="C21" s="6"/>
      <c r="D21" s="42">
        <v>5465.54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70">
        <v>0</v>
      </c>
    </row>
    <row r="22" spans="1:16">
      <c r="A22" s="72" t="s">
        <v>105</v>
      </c>
      <c r="B22" s="41">
        <v>25</v>
      </c>
      <c r="C22" s="6"/>
      <c r="D22" s="42">
        <v>6202.74</v>
      </c>
      <c r="E22" s="41">
        <v>1</v>
      </c>
      <c r="F22" s="6"/>
      <c r="G22" s="42">
        <v>6015.54</v>
      </c>
      <c r="H22" s="41">
        <v>2</v>
      </c>
      <c r="I22" s="6"/>
      <c r="J22" s="42">
        <v>7231.5</v>
      </c>
      <c r="K22" s="41">
        <v>0</v>
      </c>
      <c r="L22" s="6"/>
      <c r="M22" s="470">
        <v>0</v>
      </c>
    </row>
    <row r="23" spans="1:16" ht="15.75">
      <c r="A23" s="71" t="s">
        <v>11</v>
      </c>
      <c r="B23" s="66">
        <f>SUM(B5:B22)</f>
        <v>1943644</v>
      </c>
      <c r="C23" s="66"/>
      <c r="D23" s="67"/>
      <c r="E23" s="66">
        <f>SUM(E5:E22)</f>
        <v>386977</v>
      </c>
      <c r="F23" s="66"/>
      <c r="G23" s="67"/>
      <c r="H23" s="66">
        <f>SUM(H5:H22)</f>
        <v>215423</v>
      </c>
      <c r="I23" s="66"/>
      <c r="J23" s="69"/>
      <c r="K23" s="70">
        <f>SUM(K5:K22)</f>
        <v>9871</v>
      </c>
      <c r="L23" s="66"/>
      <c r="M23" s="67"/>
      <c r="P23" s="256"/>
    </row>
    <row r="26" spans="1:16">
      <c r="A26" s="496" t="s">
        <v>19</v>
      </c>
      <c r="B26" s="498" t="s">
        <v>5</v>
      </c>
      <c r="C26" s="499"/>
      <c r="D26" s="499"/>
      <c r="E26" s="498" t="s">
        <v>6</v>
      </c>
      <c r="F26" s="499"/>
      <c r="G26" s="499"/>
      <c r="H26" s="498" t="s">
        <v>20</v>
      </c>
      <c r="I26" s="499"/>
      <c r="J26" s="499"/>
      <c r="K26" s="498" t="s">
        <v>21</v>
      </c>
      <c r="L26" s="499"/>
      <c r="M26" s="499"/>
    </row>
    <row r="27" spans="1:16">
      <c r="A27" s="497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6">
      <c r="A28" s="17" t="s">
        <v>505</v>
      </c>
      <c r="B28" s="41">
        <v>32026</v>
      </c>
      <c r="C28" s="42">
        <v>1778462.36</v>
      </c>
      <c r="D28" s="42">
        <v>55.53</v>
      </c>
      <c r="E28" s="41">
        <v>13125</v>
      </c>
      <c r="F28" s="42">
        <v>840608.07</v>
      </c>
      <c r="G28" s="42">
        <v>64.05</v>
      </c>
      <c r="H28" s="41">
        <v>1668</v>
      </c>
      <c r="I28" s="42">
        <v>95423.86</v>
      </c>
      <c r="J28" s="42">
        <v>57.21</v>
      </c>
      <c r="K28" s="41">
        <v>2422</v>
      </c>
      <c r="L28" s="42">
        <v>166816.39000000001</v>
      </c>
      <c r="M28" s="42">
        <v>68.88</v>
      </c>
    </row>
    <row r="29" spans="1:16">
      <c r="A29" s="17" t="s">
        <v>506</v>
      </c>
      <c r="B29" s="41">
        <v>22415</v>
      </c>
      <c r="C29" s="42">
        <v>3241838.5</v>
      </c>
      <c r="D29" s="42">
        <v>144.63</v>
      </c>
      <c r="E29" s="41">
        <v>16479</v>
      </c>
      <c r="F29" s="42">
        <v>2480943.7799999998</v>
      </c>
      <c r="G29" s="42">
        <v>150.55000000000001</v>
      </c>
      <c r="H29" s="41">
        <v>1442</v>
      </c>
      <c r="I29" s="42">
        <v>217103.93</v>
      </c>
      <c r="J29" s="42">
        <v>150.56</v>
      </c>
      <c r="K29" s="41">
        <v>3146</v>
      </c>
      <c r="L29" s="42">
        <v>453045.88</v>
      </c>
      <c r="M29" s="42">
        <v>144.01</v>
      </c>
    </row>
    <row r="30" spans="1:16">
      <c r="A30" s="17" t="s">
        <v>507</v>
      </c>
      <c r="B30" s="41">
        <v>13726</v>
      </c>
      <c r="C30" s="42">
        <v>3395265.91</v>
      </c>
      <c r="D30" s="42">
        <v>247.36</v>
      </c>
      <c r="E30" s="41">
        <v>13788</v>
      </c>
      <c r="F30" s="42">
        <v>3433708.46</v>
      </c>
      <c r="G30" s="42">
        <v>249.04</v>
      </c>
      <c r="H30" s="41">
        <v>3856</v>
      </c>
      <c r="I30" s="42">
        <v>1006481.3</v>
      </c>
      <c r="J30" s="42">
        <v>261.02</v>
      </c>
      <c r="K30" s="41">
        <v>629</v>
      </c>
      <c r="L30" s="42">
        <v>145733.89000000001</v>
      </c>
      <c r="M30" s="42">
        <v>231.69</v>
      </c>
    </row>
    <row r="31" spans="1:16">
      <c r="A31" s="17" t="s">
        <v>508</v>
      </c>
      <c r="B31" s="41">
        <v>129369</v>
      </c>
      <c r="C31" s="42">
        <v>47483364.880000003</v>
      </c>
      <c r="D31" s="42">
        <v>367.04</v>
      </c>
      <c r="E31" s="41">
        <v>60733</v>
      </c>
      <c r="F31" s="42">
        <v>21588538.140000001</v>
      </c>
      <c r="G31" s="42">
        <v>355.47</v>
      </c>
      <c r="H31" s="41">
        <v>48541</v>
      </c>
      <c r="I31" s="42">
        <v>17556075.27</v>
      </c>
      <c r="J31" s="42">
        <v>361.68</v>
      </c>
      <c r="K31" s="41">
        <v>1807</v>
      </c>
      <c r="L31" s="42">
        <v>650619.63</v>
      </c>
      <c r="M31" s="42">
        <v>360.06</v>
      </c>
    </row>
    <row r="32" spans="1:16">
      <c r="A32" s="17" t="s">
        <v>509</v>
      </c>
      <c r="B32" s="41">
        <v>207214</v>
      </c>
      <c r="C32" s="42">
        <v>94615901.769999996</v>
      </c>
      <c r="D32" s="42">
        <v>456.61</v>
      </c>
      <c r="E32" s="41">
        <v>59348</v>
      </c>
      <c r="F32" s="42">
        <v>26353531.300000001</v>
      </c>
      <c r="G32" s="42">
        <v>444.05</v>
      </c>
      <c r="H32" s="41">
        <v>45454</v>
      </c>
      <c r="I32" s="42">
        <v>20801199.879999999</v>
      </c>
      <c r="J32" s="42">
        <v>457.63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199813</v>
      </c>
      <c r="C33" s="42">
        <v>109115462.63</v>
      </c>
      <c r="D33" s="42">
        <v>546.09</v>
      </c>
      <c r="E33" s="41">
        <v>70779</v>
      </c>
      <c r="F33" s="42">
        <v>38822060.140000001</v>
      </c>
      <c r="G33" s="42">
        <v>548.5</v>
      </c>
      <c r="H33" s="41">
        <v>28102</v>
      </c>
      <c r="I33" s="42">
        <v>15237935.699999999</v>
      </c>
      <c r="J33" s="42">
        <v>542.24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168842</v>
      </c>
      <c r="C34" s="42">
        <v>109431259.5</v>
      </c>
      <c r="D34" s="42">
        <v>648.13</v>
      </c>
      <c r="E34" s="41">
        <v>32695</v>
      </c>
      <c r="F34" s="42">
        <v>21146033.91</v>
      </c>
      <c r="G34" s="42">
        <v>646.77</v>
      </c>
      <c r="H34" s="41">
        <v>24709</v>
      </c>
      <c r="I34" s="42">
        <v>15916191.85</v>
      </c>
      <c r="J34" s="42">
        <v>644.15</v>
      </c>
      <c r="K34" s="41">
        <v>12</v>
      </c>
      <c r="L34" s="42">
        <v>8056.8</v>
      </c>
      <c r="M34" s="42">
        <v>671.4</v>
      </c>
    </row>
    <row r="35" spans="1:13">
      <c r="A35" s="17" t="s">
        <v>512</v>
      </c>
      <c r="B35" s="41">
        <v>130867</v>
      </c>
      <c r="C35" s="42">
        <v>97851547.920000002</v>
      </c>
      <c r="D35" s="42">
        <v>747.72</v>
      </c>
      <c r="E35" s="41">
        <v>23134</v>
      </c>
      <c r="F35" s="42">
        <v>17321684.079999998</v>
      </c>
      <c r="G35" s="42">
        <v>748.75</v>
      </c>
      <c r="H35" s="41">
        <v>18405</v>
      </c>
      <c r="I35" s="42">
        <v>13955191.310000001</v>
      </c>
      <c r="J35" s="42">
        <v>758.23</v>
      </c>
      <c r="K35" s="41">
        <v>1744</v>
      </c>
      <c r="L35" s="42">
        <v>1366075.2</v>
      </c>
      <c r="M35" s="42">
        <v>783.3</v>
      </c>
    </row>
    <row r="36" spans="1:13">
      <c r="A36" s="17" t="s">
        <v>513</v>
      </c>
      <c r="B36" s="41">
        <v>98415</v>
      </c>
      <c r="C36" s="42">
        <v>83456041.989999995</v>
      </c>
      <c r="D36" s="42">
        <v>848</v>
      </c>
      <c r="E36" s="41">
        <v>19274</v>
      </c>
      <c r="F36" s="42">
        <v>16364444.99</v>
      </c>
      <c r="G36" s="42">
        <v>849.04</v>
      </c>
      <c r="H36" s="41">
        <v>7506</v>
      </c>
      <c r="I36" s="42">
        <v>6374302.6799999997</v>
      </c>
      <c r="J36" s="42">
        <v>849.23</v>
      </c>
      <c r="K36" s="41">
        <v>107</v>
      </c>
      <c r="L36" s="42">
        <v>88126.080000000002</v>
      </c>
      <c r="M36" s="42">
        <v>823.61</v>
      </c>
    </row>
    <row r="37" spans="1:13">
      <c r="A37" s="17" t="s">
        <v>514</v>
      </c>
      <c r="B37" s="41">
        <v>94925</v>
      </c>
      <c r="C37" s="42">
        <v>90699439.590000004</v>
      </c>
      <c r="D37" s="42">
        <v>955.49</v>
      </c>
      <c r="E37" s="41">
        <v>19521</v>
      </c>
      <c r="F37" s="42">
        <v>18635167.539999999</v>
      </c>
      <c r="G37" s="42">
        <v>954.62</v>
      </c>
      <c r="H37" s="41">
        <v>6425</v>
      </c>
      <c r="I37" s="42">
        <v>6120992.6500000004</v>
      </c>
      <c r="J37" s="42">
        <v>952.68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92481</v>
      </c>
      <c r="C38" s="42">
        <v>96293776.200000003</v>
      </c>
      <c r="D38" s="42">
        <v>1041.23</v>
      </c>
      <c r="E38" s="41">
        <v>16417</v>
      </c>
      <c r="F38" s="42">
        <v>17107574.5</v>
      </c>
      <c r="G38" s="42">
        <v>1042.06</v>
      </c>
      <c r="H38" s="41">
        <v>10370</v>
      </c>
      <c r="I38" s="42">
        <v>10598109.220000001</v>
      </c>
      <c r="J38" s="42">
        <v>1022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74637</v>
      </c>
      <c r="C39" s="42">
        <v>85874913.390000001</v>
      </c>
      <c r="D39" s="42">
        <v>1150.57</v>
      </c>
      <c r="E39" s="41">
        <v>9822</v>
      </c>
      <c r="F39" s="42">
        <v>11258761.279999999</v>
      </c>
      <c r="G39" s="42">
        <v>1146.28</v>
      </c>
      <c r="H39" s="41">
        <v>5433</v>
      </c>
      <c r="I39" s="42">
        <v>6242191.8499999996</v>
      </c>
      <c r="J39" s="42">
        <v>1148.94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114657</v>
      </c>
      <c r="C40" s="42">
        <v>145202925</v>
      </c>
      <c r="D40" s="42">
        <v>1266.4100000000001</v>
      </c>
      <c r="E40" s="41">
        <v>10084</v>
      </c>
      <c r="F40" s="42">
        <v>12655676.880000001</v>
      </c>
      <c r="G40" s="42">
        <v>1255.03</v>
      </c>
      <c r="H40" s="41">
        <v>4872</v>
      </c>
      <c r="I40" s="42">
        <v>6146664.5899999999</v>
      </c>
      <c r="J40" s="42">
        <v>1261.6300000000001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102078</v>
      </c>
      <c r="C41" s="42">
        <v>137696330.03999999</v>
      </c>
      <c r="D41" s="42">
        <v>1348.93</v>
      </c>
      <c r="E41" s="41">
        <v>5975</v>
      </c>
      <c r="F41" s="42">
        <v>8056565.8700000001</v>
      </c>
      <c r="G41" s="42">
        <v>1348.38</v>
      </c>
      <c r="H41" s="41">
        <v>2838</v>
      </c>
      <c r="I41" s="42">
        <v>3822032.64</v>
      </c>
      <c r="J41" s="42">
        <v>1346.73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106565</v>
      </c>
      <c r="C42" s="42">
        <v>154160605.61000001</v>
      </c>
      <c r="D42" s="42">
        <v>1446.63</v>
      </c>
      <c r="E42" s="41">
        <v>6146</v>
      </c>
      <c r="F42" s="42">
        <v>8840018.9900000002</v>
      </c>
      <c r="G42" s="42">
        <v>1438.34</v>
      </c>
      <c r="H42" s="41">
        <v>2130</v>
      </c>
      <c r="I42" s="42">
        <v>3078082.83</v>
      </c>
      <c r="J42" s="42">
        <v>1445.11</v>
      </c>
      <c r="K42" s="41">
        <v>3</v>
      </c>
      <c r="L42" s="42">
        <v>4364.1000000000004</v>
      </c>
      <c r="M42" s="42">
        <v>1454.7</v>
      </c>
    </row>
    <row r="43" spans="1:13">
      <c r="A43" s="17" t="s">
        <v>520</v>
      </c>
      <c r="B43" s="41">
        <v>81796</v>
      </c>
      <c r="C43" s="42">
        <v>126495416.39</v>
      </c>
      <c r="D43" s="42">
        <v>1546.47</v>
      </c>
      <c r="E43" s="41">
        <v>3441</v>
      </c>
      <c r="F43" s="42">
        <v>5308412.92</v>
      </c>
      <c r="G43" s="42">
        <v>1542.69</v>
      </c>
      <c r="H43" s="41">
        <v>948</v>
      </c>
      <c r="I43" s="42">
        <v>1464428.18</v>
      </c>
      <c r="J43" s="42">
        <v>1544.76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70480</v>
      </c>
      <c r="C44" s="42">
        <v>116298508.44</v>
      </c>
      <c r="D44" s="42">
        <v>1650.09</v>
      </c>
      <c r="E44" s="41">
        <v>1863</v>
      </c>
      <c r="F44" s="42">
        <v>3069454.51</v>
      </c>
      <c r="G44" s="42">
        <v>1647.59</v>
      </c>
      <c r="H44" s="41">
        <v>686</v>
      </c>
      <c r="I44" s="42">
        <v>1129743.6599999999</v>
      </c>
      <c r="J44" s="42">
        <v>1646.86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56564</v>
      </c>
      <c r="C45" s="42">
        <v>98686867.290000007</v>
      </c>
      <c r="D45" s="42">
        <v>1744.69</v>
      </c>
      <c r="E45" s="41">
        <v>1104</v>
      </c>
      <c r="F45" s="42">
        <v>1933523.68</v>
      </c>
      <c r="G45" s="42">
        <v>1751.38</v>
      </c>
      <c r="H45" s="41">
        <v>537</v>
      </c>
      <c r="I45" s="42">
        <v>939685.87</v>
      </c>
      <c r="J45" s="42">
        <v>1749.88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34736</v>
      </c>
      <c r="C46" s="42">
        <v>64153515.030000001</v>
      </c>
      <c r="D46" s="42">
        <v>1846.89</v>
      </c>
      <c r="E46" s="41">
        <v>952</v>
      </c>
      <c r="F46" s="42">
        <v>1757590.64</v>
      </c>
      <c r="G46" s="42">
        <v>1846.21</v>
      </c>
      <c r="H46" s="41">
        <v>439</v>
      </c>
      <c r="I46" s="42">
        <v>808817.83</v>
      </c>
      <c r="J46" s="42">
        <v>1842.41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29746</v>
      </c>
      <c r="C47" s="42">
        <v>57955963.090000004</v>
      </c>
      <c r="D47" s="42">
        <v>1948.36</v>
      </c>
      <c r="E47" s="41">
        <v>802</v>
      </c>
      <c r="F47" s="42">
        <v>1558967.03</v>
      </c>
      <c r="G47" s="42">
        <v>1943.85</v>
      </c>
      <c r="H47" s="41">
        <v>286</v>
      </c>
      <c r="I47" s="42">
        <v>557850.9</v>
      </c>
      <c r="J47" s="42">
        <v>1950.53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39857</v>
      </c>
      <c r="C48" s="42">
        <v>83937345.390000001</v>
      </c>
      <c r="D48" s="42">
        <v>2105.96</v>
      </c>
      <c r="E48" s="41">
        <v>773</v>
      </c>
      <c r="F48" s="42">
        <v>1626353.84</v>
      </c>
      <c r="G48" s="42">
        <v>2103.9499999999998</v>
      </c>
      <c r="H48" s="41">
        <v>418</v>
      </c>
      <c r="I48" s="42">
        <v>881366.61</v>
      </c>
      <c r="J48" s="42">
        <v>2108.5300000000002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24860</v>
      </c>
      <c r="C49" s="42">
        <v>59297392.850000001</v>
      </c>
      <c r="D49" s="42">
        <v>2385.25</v>
      </c>
      <c r="E49" s="41">
        <v>462</v>
      </c>
      <c r="F49" s="42">
        <v>1091184.81</v>
      </c>
      <c r="G49" s="42">
        <v>2361.87</v>
      </c>
      <c r="H49" s="41">
        <v>171</v>
      </c>
      <c r="I49" s="42">
        <v>403859.65</v>
      </c>
      <c r="J49" s="42">
        <v>2361.75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6630</v>
      </c>
      <c r="C50" s="42">
        <v>17256472.460000001</v>
      </c>
      <c r="D50" s="42">
        <v>2602.79</v>
      </c>
      <c r="E50" s="41">
        <v>148</v>
      </c>
      <c r="F50" s="42">
        <v>384347.86</v>
      </c>
      <c r="G50" s="42">
        <v>2596.9499999999998</v>
      </c>
      <c r="H50" s="41">
        <v>86</v>
      </c>
      <c r="I50" s="42">
        <v>225988.98</v>
      </c>
      <c r="J50" s="42">
        <v>2627.78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4043</v>
      </c>
      <c r="C51" s="42">
        <v>11599014.49</v>
      </c>
      <c r="D51" s="42">
        <v>2868.91</v>
      </c>
      <c r="E51" s="41">
        <v>52</v>
      </c>
      <c r="F51" s="42">
        <v>147569.16</v>
      </c>
      <c r="G51" s="42">
        <v>2837.87</v>
      </c>
      <c r="H51" s="41">
        <v>75</v>
      </c>
      <c r="I51" s="42">
        <v>210720.87</v>
      </c>
      <c r="J51" s="42">
        <v>2809.61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4178</v>
      </c>
      <c r="C52" s="42">
        <v>13023298.310000001</v>
      </c>
      <c r="D52" s="42">
        <v>3117.11</v>
      </c>
      <c r="E52" s="41">
        <v>20</v>
      </c>
      <c r="F52" s="42">
        <v>62831.43</v>
      </c>
      <c r="G52" s="42">
        <v>3141.57</v>
      </c>
      <c r="H52" s="41">
        <v>14</v>
      </c>
      <c r="I52" s="42">
        <v>43529.08</v>
      </c>
      <c r="J52" s="42">
        <v>3109.22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1528</v>
      </c>
      <c r="C53" s="42">
        <v>5116973.55</v>
      </c>
      <c r="D53" s="42">
        <v>3348.8</v>
      </c>
      <c r="E53" s="41">
        <v>12</v>
      </c>
      <c r="F53" s="42">
        <v>40496.04</v>
      </c>
      <c r="G53" s="42">
        <v>3374.67</v>
      </c>
      <c r="H53" s="41">
        <v>4</v>
      </c>
      <c r="I53" s="42">
        <v>13262.87</v>
      </c>
      <c r="J53" s="42">
        <v>3315.72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603</v>
      </c>
      <c r="C54" s="42">
        <v>2177742.3199999998</v>
      </c>
      <c r="D54" s="42">
        <v>3611.51</v>
      </c>
      <c r="E54" s="41">
        <v>9</v>
      </c>
      <c r="F54" s="42">
        <v>32583.09</v>
      </c>
      <c r="G54" s="42">
        <v>3620.34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320</v>
      </c>
      <c r="C55" s="42">
        <v>1239396.2</v>
      </c>
      <c r="D55" s="42">
        <v>3873.11</v>
      </c>
      <c r="E55" s="41">
        <v>6</v>
      </c>
      <c r="F55" s="42">
        <v>23067.17</v>
      </c>
      <c r="G55" s="42">
        <v>3844.53</v>
      </c>
      <c r="H55" s="41">
        <v>3</v>
      </c>
      <c r="I55" s="42">
        <v>11847.3</v>
      </c>
      <c r="J55" s="42">
        <v>3949.1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172</v>
      </c>
      <c r="C56" s="42">
        <v>706637.42</v>
      </c>
      <c r="D56" s="42">
        <v>4108.3599999999997</v>
      </c>
      <c r="E56" s="41">
        <v>5</v>
      </c>
      <c r="F56" s="42">
        <v>20498.73</v>
      </c>
      <c r="G56" s="42">
        <v>4099.75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32</v>
      </c>
      <c r="C57" s="42">
        <v>139424.64000000001</v>
      </c>
      <c r="D57" s="42">
        <v>4357.0200000000004</v>
      </c>
      <c r="E57" s="41">
        <v>5</v>
      </c>
      <c r="F57" s="42">
        <v>21966.17</v>
      </c>
      <c r="G57" s="42">
        <v>4393.2299999999996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23</v>
      </c>
      <c r="C58" s="42">
        <v>105882.7</v>
      </c>
      <c r="D58" s="42">
        <v>4603.6000000000004</v>
      </c>
      <c r="E58" s="41">
        <v>1</v>
      </c>
      <c r="F58" s="42">
        <v>4685.7700000000004</v>
      </c>
      <c r="G58" s="42">
        <v>4685.7700000000004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14</v>
      </c>
      <c r="C59" s="42">
        <v>68153.919999999998</v>
      </c>
      <c r="D59" s="42">
        <v>4868.1400000000003</v>
      </c>
      <c r="E59" s="41">
        <v>1</v>
      </c>
      <c r="F59" s="42">
        <v>4755.25</v>
      </c>
      <c r="G59" s="42">
        <v>4755.25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5</v>
      </c>
      <c r="C60" s="42">
        <v>25688.639999999999</v>
      </c>
      <c r="D60" s="42">
        <v>5137.7299999999996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2</v>
      </c>
      <c r="C61" s="42">
        <v>10931.07</v>
      </c>
      <c r="D61" s="42">
        <v>5465.54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25</v>
      </c>
      <c r="C62" s="42">
        <v>155068.46</v>
      </c>
      <c r="D62" s="42">
        <v>6202.74</v>
      </c>
      <c r="E62" s="41">
        <v>1</v>
      </c>
      <c r="F62" s="42">
        <v>6015.54</v>
      </c>
      <c r="G62" s="42">
        <v>6015.54</v>
      </c>
      <c r="H62" s="41">
        <v>2</v>
      </c>
      <c r="I62" s="42">
        <v>14463</v>
      </c>
      <c r="J62" s="42">
        <v>7231.5</v>
      </c>
      <c r="K62" s="41">
        <v>0</v>
      </c>
      <c r="L62" s="42">
        <v>0</v>
      </c>
      <c r="M62" s="42">
        <v>0</v>
      </c>
    </row>
    <row r="63" spans="1:13" ht="15.75">
      <c r="A63" s="64" t="s">
        <v>11</v>
      </c>
      <c r="B63" s="66">
        <f>SUM(B28:B62)</f>
        <v>1943644</v>
      </c>
      <c r="C63" s="67">
        <f>SUM(C28:C62)</f>
        <v>1918746827.9500003</v>
      </c>
      <c r="D63" s="66"/>
      <c r="E63" s="66">
        <f>SUM(E28:E62)</f>
        <v>386977</v>
      </c>
      <c r="F63" s="67">
        <f>SUM(F28:F62)</f>
        <v>241999621.56999996</v>
      </c>
      <c r="G63" s="66"/>
      <c r="H63" s="66">
        <f>SUM(H28:H62)</f>
        <v>215423</v>
      </c>
      <c r="I63" s="67">
        <f>SUM(I28:I62)</f>
        <v>133884473.05000003</v>
      </c>
      <c r="J63" s="66"/>
      <c r="K63" s="66">
        <f>SUM(K28:K62)</f>
        <v>9871</v>
      </c>
      <c r="L63" s="67">
        <f>SUM(L28:L62)</f>
        <v>2884043.35</v>
      </c>
      <c r="M63" s="66"/>
    </row>
    <row r="67" spans="2:4">
      <c r="C67" s="9"/>
    </row>
    <row r="68" spans="2:4">
      <c r="B68" s="256"/>
      <c r="C68" s="256"/>
      <c r="D68" s="256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T70"/>
  <sheetViews>
    <sheetView workbookViewId="0">
      <selection sqref="A1:P1"/>
    </sheetView>
  </sheetViews>
  <sheetFormatPr defaultRowHeight="15"/>
  <cols>
    <col min="1" max="1" width="14" style="146" customWidth="1"/>
    <col min="2" max="2" width="10.140625" style="146" bestFit="1" customWidth="1"/>
    <col min="3" max="3" width="17.28515625" style="146" bestFit="1" customWidth="1"/>
    <col min="4" max="4" width="9" style="146" bestFit="1" customWidth="1"/>
    <col min="5" max="5" width="9.42578125" style="146" bestFit="1" customWidth="1"/>
    <col min="6" max="6" width="10.140625" style="146" customWidth="1"/>
    <col min="7" max="7" width="15.42578125" style="146" bestFit="1" customWidth="1"/>
    <col min="8" max="8" width="8.140625" style="146" bestFit="1" customWidth="1"/>
    <col min="9" max="9" width="9.42578125" style="146" bestFit="1" customWidth="1"/>
    <col min="10" max="10" width="10.5703125" style="146" customWidth="1"/>
    <col min="11" max="11" width="15.42578125" style="146" bestFit="1" customWidth="1"/>
    <col min="12" max="12" width="8.140625" style="146" bestFit="1" customWidth="1"/>
    <col min="13" max="13" width="9.42578125" style="146" bestFit="1" customWidth="1"/>
    <col min="14" max="14" width="10.140625" style="146" customWidth="1"/>
    <col min="15" max="15" width="13.140625" style="146" bestFit="1" customWidth="1"/>
    <col min="16" max="16" width="8" style="146" bestFit="1" customWidth="1"/>
    <col min="17" max="17" width="9.42578125" style="146" bestFit="1" customWidth="1"/>
    <col min="18" max="19" width="9.140625" style="146"/>
    <col min="20" max="20" width="12.7109375" style="146" bestFit="1" customWidth="1"/>
    <col min="21" max="16384" width="9.140625" style="146"/>
  </cols>
  <sheetData>
    <row r="1" spans="1:17" ht="15.75">
      <c r="A1" s="500" t="s">
        <v>799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159"/>
    </row>
    <row r="2" spans="1:17" ht="16.5" thickBo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159"/>
    </row>
    <row r="3" spans="1:17">
      <c r="A3" s="501" t="s">
        <v>19</v>
      </c>
      <c r="B3" s="503" t="s">
        <v>5</v>
      </c>
      <c r="C3" s="504"/>
      <c r="D3" s="504"/>
      <c r="E3" s="505"/>
      <c r="F3" s="503" t="s">
        <v>6</v>
      </c>
      <c r="G3" s="504"/>
      <c r="H3" s="504"/>
      <c r="I3" s="505"/>
      <c r="J3" s="503" t="s">
        <v>20</v>
      </c>
      <c r="K3" s="504"/>
      <c r="L3" s="504"/>
      <c r="M3" s="505"/>
      <c r="N3" s="503" t="s">
        <v>21</v>
      </c>
      <c r="O3" s="504"/>
      <c r="P3" s="504"/>
      <c r="Q3" s="506"/>
    </row>
    <row r="4" spans="1:17" ht="15.75" thickBot="1">
      <c r="A4" s="502"/>
      <c r="B4" s="317" t="s">
        <v>1</v>
      </c>
      <c r="C4" s="318" t="s">
        <v>58</v>
      </c>
      <c r="D4" s="318" t="s">
        <v>22</v>
      </c>
      <c r="E4" s="318" t="s">
        <v>486</v>
      </c>
      <c r="F4" s="317" t="s">
        <v>1</v>
      </c>
      <c r="G4" s="318" t="s">
        <v>58</v>
      </c>
      <c r="H4" s="318" t="s">
        <v>22</v>
      </c>
      <c r="I4" s="318" t="s">
        <v>486</v>
      </c>
      <c r="J4" s="317" t="s">
        <v>1</v>
      </c>
      <c r="K4" s="318" t="s">
        <v>58</v>
      </c>
      <c r="L4" s="318" t="s">
        <v>22</v>
      </c>
      <c r="M4" s="318" t="s">
        <v>486</v>
      </c>
      <c r="N4" s="317" t="s">
        <v>1</v>
      </c>
      <c r="O4" s="318" t="s">
        <v>58</v>
      </c>
      <c r="P4" s="318" t="s">
        <v>22</v>
      </c>
      <c r="Q4" s="319" t="s">
        <v>486</v>
      </c>
    </row>
    <row r="5" spans="1:17">
      <c r="A5" s="312" t="s">
        <v>505</v>
      </c>
      <c r="B5" s="313">
        <v>32026</v>
      </c>
      <c r="C5" s="314">
        <v>1778462.36</v>
      </c>
      <c r="D5" s="314">
        <v>55.53</v>
      </c>
      <c r="E5" s="314">
        <v>55.38</v>
      </c>
      <c r="F5" s="313">
        <v>13125</v>
      </c>
      <c r="G5" s="314">
        <v>840608.07</v>
      </c>
      <c r="H5" s="314">
        <v>64.05</v>
      </c>
      <c r="I5" s="314">
        <v>65.56</v>
      </c>
      <c r="J5" s="313">
        <v>1668</v>
      </c>
      <c r="K5" s="314">
        <v>95423.86</v>
      </c>
      <c r="L5" s="314">
        <v>57.21</v>
      </c>
      <c r="M5" s="314">
        <v>57.79</v>
      </c>
      <c r="N5" s="313">
        <v>2422</v>
      </c>
      <c r="O5" s="314">
        <v>166816.39000000001</v>
      </c>
      <c r="P5" s="315">
        <v>68.88</v>
      </c>
      <c r="Q5" s="316">
        <v>66.900000000000006</v>
      </c>
    </row>
    <row r="6" spans="1:17">
      <c r="A6" s="305" t="s">
        <v>506</v>
      </c>
      <c r="B6" s="162">
        <v>22415</v>
      </c>
      <c r="C6" s="163">
        <v>3241838.5</v>
      </c>
      <c r="D6" s="163">
        <v>144.63</v>
      </c>
      <c r="E6" s="163">
        <v>142.27000000000001</v>
      </c>
      <c r="F6" s="162">
        <v>16479</v>
      </c>
      <c r="G6" s="163">
        <v>2480943.7799999998</v>
      </c>
      <c r="H6" s="163">
        <v>150.55000000000001</v>
      </c>
      <c r="I6" s="163">
        <v>149.68</v>
      </c>
      <c r="J6" s="162">
        <v>1442</v>
      </c>
      <c r="K6" s="163">
        <v>217103.93</v>
      </c>
      <c r="L6" s="163">
        <v>150.56</v>
      </c>
      <c r="M6" s="163">
        <v>151.27000000000001</v>
      </c>
      <c r="N6" s="162">
        <v>3146</v>
      </c>
      <c r="O6" s="163">
        <v>453045.88</v>
      </c>
      <c r="P6" s="161">
        <v>144.01</v>
      </c>
      <c r="Q6" s="306">
        <v>144.72999999999999</v>
      </c>
    </row>
    <row r="7" spans="1:17">
      <c r="A7" s="305" t="s">
        <v>507</v>
      </c>
      <c r="B7" s="162">
        <v>13726</v>
      </c>
      <c r="C7" s="163">
        <v>3395265.91</v>
      </c>
      <c r="D7" s="163">
        <v>247.36</v>
      </c>
      <c r="E7" s="163">
        <v>246.29</v>
      </c>
      <c r="F7" s="162">
        <v>13788</v>
      </c>
      <c r="G7" s="163">
        <v>3433708.46</v>
      </c>
      <c r="H7" s="163">
        <v>249.04</v>
      </c>
      <c r="I7" s="163">
        <v>247.19</v>
      </c>
      <c r="J7" s="162">
        <v>3856</v>
      </c>
      <c r="K7" s="163">
        <v>1006481.3</v>
      </c>
      <c r="L7" s="163">
        <v>261.02</v>
      </c>
      <c r="M7" s="163">
        <v>260.25</v>
      </c>
      <c r="N7" s="162">
        <v>629</v>
      </c>
      <c r="O7" s="163">
        <v>145733.89000000001</v>
      </c>
      <c r="P7" s="161">
        <v>231.69</v>
      </c>
      <c r="Q7" s="306">
        <v>226.29</v>
      </c>
    </row>
    <row r="8" spans="1:17">
      <c r="A8" s="305" t="s">
        <v>508</v>
      </c>
      <c r="B8" s="162">
        <v>129369</v>
      </c>
      <c r="C8" s="163">
        <v>47483364.880000003</v>
      </c>
      <c r="D8" s="163">
        <v>367.04</v>
      </c>
      <c r="E8" s="163">
        <v>360</v>
      </c>
      <c r="F8" s="162">
        <v>60733</v>
      </c>
      <c r="G8" s="163">
        <v>21588538.140000001</v>
      </c>
      <c r="H8" s="163">
        <v>355.47</v>
      </c>
      <c r="I8" s="163">
        <v>345.6</v>
      </c>
      <c r="J8" s="162">
        <v>48541</v>
      </c>
      <c r="K8" s="163">
        <v>17556075.27</v>
      </c>
      <c r="L8" s="163">
        <v>361.68</v>
      </c>
      <c r="M8" s="163">
        <v>360</v>
      </c>
      <c r="N8" s="162">
        <v>1807</v>
      </c>
      <c r="O8" s="163">
        <v>650619.63</v>
      </c>
      <c r="P8" s="161">
        <v>360.06</v>
      </c>
      <c r="Q8" s="306">
        <v>360</v>
      </c>
    </row>
    <row r="9" spans="1:17">
      <c r="A9" s="305" t="s">
        <v>509</v>
      </c>
      <c r="B9" s="162">
        <v>207214</v>
      </c>
      <c r="C9" s="163">
        <v>94615901.769999996</v>
      </c>
      <c r="D9" s="163">
        <v>456.61</v>
      </c>
      <c r="E9" s="163">
        <v>457.75</v>
      </c>
      <c r="F9" s="162">
        <v>59348</v>
      </c>
      <c r="G9" s="163">
        <v>26353531.300000001</v>
      </c>
      <c r="H9" s="163">
        <v>444.05</v>
      </c>
      <c r="I9" s="163">
        <v>438.16</v>
      </c>
      <c r="J9" s="162">
        <v>45454</v>
      </c>
      <c r="K9" s="163">
        <v>20801199.879999999</v>
      </c>
      <c r="L9" s="163">
        <v>457.63</v>
      </c>
      <c r="M9" s="163">
        <v>466.78</v>
      </c>
      <c r="N9" s="162">
        <v>0</v>
      </c>
      <c r="O9" s="163">
        <v>0</v>
      </c>
      <c r="P9" s="161">
        <v>0</v>
      </c>
      <c r="Q9" s="306" t="s">
        <v>475</v>
      </c>
    </row>
    <row r="10" spans="1:17">
      <c r="A10" s="305" t="s">
        <v>510</v>
      </c>
      <c r="B10" s="162">
        <v>199813</v>
      </c>
      <c r="C10" s="163">
        <v>109115462.63</v>
      </c>
      <c r="D10" s="163">
        <v>546.09</v>
      </c>
      <c r="E10" s="163">
        <v>544.05999999999995</v>
      </c>
      <c r="F10" s="162">
        <v>70779</v>
      </c>
      <c r="G10" s="163">
        <v>38822060.140000001</v>
      </c>
      <c r="H10" s="163">
        <v>548.5</v>
      </c>
      <c r="I10" s="163">
        <v>541.29999999999995</v>
      </c>
      <c r="J10" s="162">
        <v>28102</v>
      </c>
      <c r="K10" s="163">
        <v>15237935.699999999</v>
      </c>
      <c r="L10" s="163">
        <v>542.24</v>
      </c>
      <c r="M10" s="163">
        <v>537.66999999999996</v>
      </c>
      <c r="N10" s="162">
        <v>0</v>
      </c>
      <c r="O10" s="163">
        <v>0</v>
      </c>
      <c r="P10" s="161">
        <v>0</v>
      </c>
      <c r="Q10" s="306" t="s">
        <v>475</v>
      </c>
    </row>
    <row r="11" spans="1:17">
      <c r="A11" s="305" t="s">
        <v>511</v>
      </c>
      <c r="B11" s="162">
        <v>168842</v>
      </c>
      <c r="C11" s="163">
        <v>109431259.5</v>
      </c>
      <c r="D11" s="163">
        <v>648.13</v>
      </c>
      <c r="E11" s="163">
        <v>647.77</v>
      </c>
      <c r="F11" s="162">
        <v>32695</v>
      </c>
      <c r="G11" s="163">
        <v>21146033.91</v>
      </c>
      <c r="H11" s="163">
        <v>646.77</v>
      </c>
      <c r="I11" s="163">
        <v>644.33000000000004</v>
      </c>
      <c r="J11" s="162">
        <v>24709</v>
      </c>
      <c r="K11" s="163">
        <v>15916191.85</v>
      </c>
      <c r="L11" s="163">
        <v>644.15</v>
      </c>
      <c r="M11" s="163">
        <v>642.33000000000004</v>
      </c>
      <c r="N11" s="162">
        <v>12</v>
      </c>
      <c r="O11" s="163">
        <v>8056.8</v>
      </c>
      <c r="P11" s="161">
        <v>671.4</v>
      </c>
      <c r="Q11" s="306">
        <v>671.4</v>
      </c>
    </row>
    <row r="12" spans="1:17">
      <c r="A12" s="305" t="s">
        <v>512</v>
      </c>
      <c r="B12" s="162">
        <v>130867</v>
      </c>
      <c r="C12" s="163">
        <v>97851547.920000002</v>
      </c>
      <c r="D12" s="163">
        <v>747.72</v>
      </c>
      <c r="E12" s="163">
        <v>747.23</v>
      </c>
      <c r="F12" s="162">
        <v>23134</v>
      </c>
      <c r="G12" s="163">
        <v>17321684.079999998</v>
      </c>
      <c r="H12" s="163">
        <v>748.75</v>
      </c>
      <c r="I12" s="163">
        <v>749.29</v>
      </c>
      <c r="J12" s="162">
        <v>18405</v>
      </c>
      <c r="K12" s="163">
        <v>13955191.310000001</v>
      </c>
      <c r="L12" s="163">
        <v>758.23</v>
      </c>
      <c r="M12" s="163">
        <v>769.49</v>
      </c>
      <c r="N12" s="162">
        <v>1744</v>
      </c>
      <c r="O12" s="163">
        <v>1366075.2</v>
      </c>
      <c r="P12" s="161">
        <v>783.3</v>
      </c>
      <c r="Q12" s="306">
        <v>783.3</v>
      </c>
    </row>
    <row r="13" spans="1:17">
      <c r="A13" s="305" t="s">
        <v>513</v>
      </c>
      <c r="B13" s="162">
        <v>98415</v>
      </c>
      <c r="C13" s="163">
        <v>83456041.989999995</v>
      </c>
      <c r="D13" s="163">
        <v>848</v>
      </c>
      <c r="E13" s="163">
        <v>847.07</v>
      </c>
      <c r="F13" s="162">
        <v>19274</v>
      </c>
      <c r="G13" s="163">
        <v>16364444.99</v>
      </c>
      <c r="H13" s="163">
        <v>849.04</v>
      </c>
      <c r="I13" s="163">
        <v>848.88</v>
      </c>
      <c r="J13" s="162">
        <v>7506</v>
      </c>
      <c r="K13" s="163">
        <v>6374302.6799999997</v>
      </c>
      <c r="L13" s="163">
        <v>849.23</v>
      </c>
      <c r="M13" s="163">
        <v>846.98</v>
      </c>
      <c r="N13" s="162">
        <v>107</v>
      </c>
      <c r="O13" s="163">
        <v>88126.080000000002</v>
      </c>
      <c r="P13" s="161">
        <v>823.61</v>
      </c>
      <c r="Q13" s="306">
        <v>822.5</v>
      </c>
    </row>
    <row r="14" spans="1:17">
      <c r="A14" s="305" t="s">
        <v>514</v>
      </c>
      <c r="B14" s="162">
        <v>94925</v>
      </c>
      <c r="C14" s="163">
        <v>90699439.590000004</v>
      </c>
      <c r="D14" s="163">
        <v>955.49</v>
      </c>
      <c r="E14" s="163">
        <v>957.67</v>
      </c>
      <c r="F14" s="162">
        <v>19521</v>
      </c>
      <c r="G14" s="163">
        <v>18635167.539999999</v>
      </c>
      <c r="H14" s="163">
        <v>954.62</v>
      </c>
      <c r="I14" s="163">
        <v>955.53</v>
      </c>
      <c r="J14" s="162">
        <v>6425</v>
      </c>
      <c r="K14" s="163">
        <v>6120992.6500000004</v>
      </c>
      <c r="L14" s="163">
        <v>952.68</v>
      </c>
      <c r="M14" s="163">
        <v>952.29</v>
      </c>
      <c r="N14" s="162">
        <v>0</v>
      </c>
      <c r="O14" s="163">
        <v>0</v>
      </c>
      <c r="P14" s="161">
        <v>0</v>
      </c>
      <c r="Q14" s="306" t="s">
        <v>475</v>
      </c>
    </row>
    <row r="15" spans="1:17">
      <c r="A15" s="305" t="s">
        <v>492</v>
      </c>
      <c r="B15" s="162">
        <v>490418</v>
      </c>
      <c r="C15" s="163">
        <v>619228550.24000001</v>
      </c>
      <c r="D15" s="163">
        <v>1262.6500000000001</v>
      </c>
      <c r="E15" s="163">
        <v>1300</v>
      </c>
      <c r="F15" s="162">
        <v>48444</v>
      </c>
      <c r="G15" s="163">
        <v>57918597.520000003</v>
      </c>
      <c r="H15" s="163">
        <v>1195.58</v>
      </c>
      <c r="I15" s="163">
        <v>1176.6300000000001</v>
      </c>
      <c r="J15" s="162">
        <v>25643</v>
      </c>
      <c r="K15" s="163">
        <v>29887081.129999999</v>
      </c>
      <c r="L15" s="163">
        <v>1165.51</v>
      </c>
      <c r="M15" s="163">
        <v>1143.3</v>
      </c>
      <c r="N15" s="162">
        <v>4</v>
      </c>
      <c r="O15" s="163">
        <v>5569.48</v>
      </c>
      <c r="P15" s="161">
        <v>1392.37</v>
      </c>
      <c r="Q15" s="306">
        <v>1454.7</v>
      </c>
    </row>
    <row r="16" spans="1:17">
      <c r="A16" s="305" t="s">
        <v>493</v>
      </c>
      <c r="B16" s="162">
        <v>273322</v>
      </c>
      <c r="C16" s="163">
        <v>463590270.24000001</v>
      </c>
      <c r="D16" s="163">
        <v>1696.13</v>
      </c>
      <c r="E16" s="163">
        <v>1677.22</v>
      </c>
      <c r="F16" s="162">
        <v>8162</v>
      </c>
      <c r="G16" s="163">
        <v>13627948.779999999</v>
      </c>
      <c r="H16" s="163">
        <v>1669.68</v>
      </c>
      <c r="I16" s="163">
        <v>1628.23</v>
      </c>
      <c r="J16" s="162">
        <v>2896</v>
      </c>
      <c r="K16" s="163">
        <v>4900526.4400000004</v>
      </c>
      <c r="L16" s="163">
        <v>1692.17</v>
      </c>
      <c r="M16" s="163">
        <v>1668.57</v>
      </c>
      <c r="N16" s="162">
        <v>0</v>
      </c>
      <c r="O16" s="163">
        <v>0</v>
      </c>
      <c r="P16" s="161">
        <v>0</v>
      </c>
      <c r="Q16" s="306" t="s">
        <v>475</v>
      </c>
    </row>
    <row r="17" spans="1:20">
      <c r="A17" s="305" t="s">
        <v>494</v>
      </c>
      <c r="B17" s="162">
        <v>64717</v>
      </c>
      <c r="C17" s="163">
        <v>143234738.24000001</v>
      </c>
      <c r="D17" s="163">
        <v>2213.25</v>
      </c>
      <c r="E17" s="163">
        <v>2186.91</v>
      </c>
      <c r="F17" s="162">
        <v>1235</v>
      </c>
      <c r="G17" s="163">
        <v>2717538.65</v>
      </c>
      <c r="H17" s="163">
        <v>2200.44</v>
      </c>
      <c r="I17" s="163">
        <v>2187.6999999999998</v>
      </c>
      <c r="J17" s="162">
        <v>589</v>
      </c>
      <c r="K17" s="163">
        <v>1285226.26</v>
      </c>
      <c r="L17" s="163">
        <v>2182.0500000000002</v>
      </c>
      <c r="M17" s="163">
        <v>2151.5</v>
      </c>
      <c r="N17" s="162">
        <v>0</v>
      </c>
      <c r="O17" s="163">
        <v>0</v>
      </c>
      <c r="P17" s="161">
        <v>0</v>
      </c>
      <c r="Q17" s="306" t="s">
        <v>475</v>
      </c>
    </row>
    <row r="18" spans="1:20">
      <c r="A18" s="305" t="s">
        <v>541</v>
      </c>
      <c r="B18" s="162">
        <v>10673</v>
      </c>
      <c r="C18" s="163">
        <v>28855486.949999999</v>
      </c>
      <c r="D18" s="163">
        <v>2703.6</v>
      </c>
      <c r="E18" s="163">
        <v>2682.3</v>
      </c>
      <c r="F18" s="162">
        <v>200</v>
      </c>
      <c r="G18" s="163">
        <v>531917.02</v>
      </c>
      <c r="H18" s="163">
        <v>2659.59</v>
      </c>
      <c r="I18" s="163">
        <v>2623.76</v>
      </c>
      <c r="J18" s="162">
        <v>161</v>
      </c>
      <c r="K18" s="163">
        <v>436709.85</v>
      </c>
      <c r="L18" s="163">
        <v>2712.48</v>
      </c>
      <c r="M18" s="163">
        <v>2728.7</v>
      </c>
      <c r="N18" s="162">
        <v>0</v>
      </c>
      <c r="O18" s="163">
        <v>0</v>
      </c>
      <c r="P18" s="161">
        <v>0</v>
      </c>
      <c r="Q18" s="306" t="s">
        <v>475</v>
      </c>
    </row>
    <row r="19" spans="1:20">
      <c r="A19" s="305" t="s">
        <v>542</v>
      </c>
      <c r="B19" s="162">
        <v>5706</v>
      </c>
      <c r="C19" s="163">
        <v>18140271.859999999</v>
      </c>
      <c r="D19" s="163">
        <v>3179.16</v>
      </c>
      <c r="E19" s="163">
        <v>3152.22</v>
      </c>
      <c r="F19" s="162">
        <v>32</v>
      </c>
      <c r="G19" s="163">
        <v>103327.47</v>
      </c>
      <c r="H19" s="163">
        <v>3228.98</v>
      </c>
      <c r="I19" s="163">
        <v>3236.1</v>
      </c>
      <c r="J19" s="162">
        <v>18</v>
      </c>
      <c r="K19" s="163">
        <v>56791.95</v>
      </c>
      <c r="L19" s="163">
        <v>3155.11</v>
      </c>
      <c r="M19" s="163">
        <v>3126.72</v>
      </c>
      <c r="N19" s="162">
        <v>0</v>
      </c>
      <c r="O19" s="163">
        <v>0</v>
      </c>
      <c r="P19" s="161">
        <v>0</v>
      </c>
      <c r="Q19" s="306" t="s">
        <v>475</v>
      </c>
    </row>
    <row r="20" spans="1:20">
      <c r="A20" s="305" t="s">
        <v>543</v>
      </c>
      <c r="B20" s="162">
        <v>923</v>
      </c>
      <c r="C20" s="163">
        <v>3417138.52</v>
      </c>
      <c r="D20" s="163">
        <v>3702.21</v>
      </c>
      <c r="E20" s="163">
        <v>3674.81</v>
      </c>
      <c r="F20" s="162">
        <v>15</v>
      </c>
      <c r="G20" s="163">
        <v>55650.26</v>
      </c>
      <c r="H20" s="163">
        <v>3710.02</v>
      </c>
      <c r="I20" s="163">
        <v>3734.83</v>
      </c>
      <c r="J20" s="162">
        <v>6</v>
      </c>
      <c r="K20" s="163">
        <v>22775.99</v>
      </c>
      <c r="L20" s="163">
        <v>3796</v>
      </c>
      <c r="M20" s="163">
        <v>3795.51</v>
      </c>
      <c r="N20" s="162">
        <v>0</v>
      </c>
      <c r="O20" s="163">
        <v>0</v>
      </c>
      <c r="P20" s="161">
        <v>0</v>
      </c>
      <c r="Q20" s="306" t="s">
        <v>475</v>
      </c>
    </row>
    <row r="21" spans="1:20" ht="15.75" thickBot="1">
      <c r="A21" s="307" t="s">
        <v>544</v>
      </c>
      <c r="B21" s="308">
        <v>273</v>
      </c>
      <c r="C21" s="309">
        <v>1211786.8500000001</v>
      </c>
      <c r="D21" s="309">
        <v>4438.78</v>
      </c>
      <c r="E21" s="309">
        <v>4182.22</v>
      </c>
      <c r="F21" s="308">
        <v>13</v>
      </c>
      <c r="G21" s="309">
        <v>57921.46</v>
      </c>
      <c r="H21" s="309">
        <v>4455.5</v>
      </c>
      <c r="I21" s="309">
        <v>4338.05</v>
      </c>
      <c r="J21" s="308">
        <v>2</v>
      </c>
      <c r="K21" s="309">
        <v>14463</v>
      </c>
      <c r="L21" s="309">
        <v>7231.5</v>
      </c>
      <c r="M21" s="309">
        <v>7231.5</v>
      </c>
      <c r="N21" s="308">
        <v>0</v>
      </c>
      <c r="O21" s="309">
        <v>0</v>
      </c>
      <c r="P21" s="310">
        <v>0</v>
      </c>
      <c r="Q21" s="311" t="s">
        <v>475</v>
      </c>
    </row>
    <row r="22" spans="1:20" ht="16.5" thickBot="1">
      <c r="A22" s="300" t="s">
        <v>586</v>
      </c>
      <c r="B22" s="301">
        <f>SUM(B5:B21)</f>
        <v>1943644</v>
      </c>
      <c r="C22" s="302">
        <f>SUM(C5:C21)</f>
        <v>1918746827.9499998</v>
      </c>
      <c r="D22" s="302">
        <v>987.19</v>
      </c>
      <c r="E22" s="302">
        <v>865.61</v>
      </c>
      <c r="F22" s="301">
        <f t="shared" ref="F22:G22" si="0">SUM(F5:F21)</f>
        <v>386977</v>
      </c>
      <c r="G22" s="302">
        <f t="shared" si="0"/>
        <v>241999621.57000002</v>
      </c>
      <c r="H22" s="302">
        <v>625.36</v>
      </c>
      <c r="I22" s="302">
        <v>532.59</v>
      </c>
      <c r="J22" s="301">
        <f t="shared" ref="J22:K22" si="1">SUM(J5:J21)</f>
        <v>215423</v>
      </c>
      <c r="K22" s="302">
        <f t="shared" si="1"/>
        <v>133884473.05</v>
      </c>
      <c r="L22" s="302">
        <v>621.5</v>
      </c>
      <c r="M22" s="302">
        <v>520</v>
      </c>
      <c r="N22" s="301">
        <f t="shared" ref="N22:O22" si="2">SUM(N5:N21)</f>
        <v>9871</v>
      </c>
      <c r="O22" s="302">
        <f t="shared" si="2"/>
        <v>2884043.35</v>
      </c>
      <c r="P22" s="303">
        <v>292.17</v>
      </c>
      <c r="Q22" s="304">
        <v>170.49</v>
      </c>
      <c r="S22" s="256"/>
      <c r="T22" s="256"/>
    </row>
    <row r="24" spans="1:20" s="350" customFormat="1"/>
    <row r="25" spans="1:20" ht="15.75">
      <c r="A25" s="500" t="s">
        <v>800</v>
      </c>
      <c r="B25" s="500"/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159"/>
    </row>
    <row r="26" spans="1:20" ht="16.5" thickBo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59"/>
    </row>
    <row r="27" spans="1:20">
      <c r="A27" s="501" t="s">
        <v>19</v>
      </c>
      <c r="B27" s="503" t="s">
        <v>5</v>
      </c>
      <c r="C27" s="504"/>
      <c r="D27" s="504"/>
      <c r="E27" s="505"/>
      <c r="F27" s="503" t="s">
        <v>6</v>
      </c>
      <c r="G27" s="504"/>
      <c r="H27" s="504"/>
      <c r="I27" s="505"/>
      <c r="J27" s="503" t="s">
        <v>20</v>
      </c>
      <c r="K27" s="504"/>
      <c r="L27" s="504"/>
      <c r="M27" s="505"/>
      <c r="N27" s="503" t="s">
        <v>21</v>
      </c>
      <c r="O27" s="504"/>
      <c r="P27" s="504"/>
      <c r="Q27" s="506"/>
    </row>
    <row r="28" spans="1:20" ht="15.75" thickBot="1">
      <c r="A28" s="502"/>
      <c r="B28" s="317" t="s">
        <v>1</v>
      </c>
      <c r="C28" s="318" t="s">
        <v>58</v>
      </c>
      <c r="D28" s="318" t="s">
        <v>22</v>
      </c>
      <c r="E28" s="318" t="s">
        <v>486</v>
      </c>
      <c r="F28" s="317" t="s">
        <v>1</v>
      </c>
      <c r="G28" s="318" t="s">
        <v>58</v>
      </c>
      <c r="H28" s="318" t="s">
        <v>22</v>
      </c>
      <c r="I28" s="318" t="s">
        <v>486</v>
      </c>
      <c r="J28" s="317" t="s">
        <v>1</v>
      </c>
      <c r="K28" s="318" t="s">
        <v>58</v>
      </c>
      <c r="L28" s="318" t="s">
        <v>22</v>
      </c>
      <c r="M28" s="318" t="s">
        <v>486</v>
      </c>
      <c r="N28" s="317" t="s">
        <v>1</v>
      </c>
      <c r="O28" s="318" t="s">
        <v>58</v>
      </c>
      <c r="P28" s="318" t="s">
        <v>22</v>
      </c>
      <c r="Q28" s="319" t="s">
        <v>486</v>
      </c>
    </row>
    <row r="29" spans="1:20">
      <c r="A29" s="312" t="s">
        <v>505</v>
      </c>
      <c r="B29" s="313">
        <v>18490</v>
      </c>
      <c r="C29" s="314">
        <v>990629.51</v>
      </c>
      <c r="D29" s="314">
        <v>53.58</v>
      </c>
      <c r="E29" s="314">
        <v>51.81</v>
      </c>
      <c r="F29" s="313">
        <v>2529</v>
      </c>
      <c r="G29" s="314">
        <v>175149.68</v>
      </c>
      <c r="H29" s="314">
        <v>69.260000000000005</v>
      </c>
      <c r="I29" s="314">
        <v>73.53</v>
      </c>
      <c r="J29" s="313">
        <v>1175</v>
      </c>
      <c r="K29" s="314">
        <v>66425.47</v>
      </c>
      <c r="L29" s="314">
        <v>56.53</v>
      </c>
      <c r="M29" s="314">
        <v>56.84</v>
      </c>
      <c r="N29" s="313">
        <v>1086</v>
      </c>
      <c r="O29" s="314">
        <v>70748.81</v>
      </c>
      <c r="P29" s="315">
        <v>65.150000000000006</v>
      </c>
      <c r="Q29" s="316">
        <v>66.27</v>
      </c>
    </row>
    <row r="30" spans="1:20">
      <c r="A30" s="305" t="s">
        <v>506</v>
      </c>
      <c r="B30" s="162">
        <v>10571</v>
      </c>
      <c r="C30" s="163">
        <v>1509378.21</v>
      </c>
      <c r="D30" s="163">
        <v>142.78</v>
      </c>
      <c r="E30" s="163">
        <v>139.74</v>
      </c>
      <c r="F30" s="162">
        <v>4836</v>
      </c>
      <c r="G30" s="163">
        <v>728482</v>
      </c>
      <c r="H30" s="163">
        <v>150.63999999999999</v>
      </c>
      <c r="I30" s="163">
        <v>149.37</v>
      </c>
      <c r="J30" s="162">
        <v>942</v>
      </c>
      <c r="K30" s="163">
        <v>140077.74</v>
      </c>
      <c r="L30" s="163">
        <v>148.69999999999999</v>
      </c>
      <c r="M30" s="163">
        <v>148.21</v>
      </c>
      <c r="N30" s="162">
        <v>978</v>
      </c>
      <c r="O30" s="163">
        <v>142704.62</v>
      </c>
      <c r="P30" s="161">
        <v>145.91</v>
      </c>
      <c r="Q30" s="306">
        <v>149.91999999999999</v>
      </c>
    </row>
    <row r="31" spans="1:20">
      <c r="A31" s="305" t="s">
        <v>507</v>
      </c>
      <c r="B31" s="162">
        <v>5584</v>
      </c>
      <c r="C31" s="163">
        <v>1378806.74</v>
      </c>
      <c r="D31" s="163">
        <v>246.92</v>
      </c>
      <c r="E31" s="163">
        <v>245.83</v>
      </c>
      <c r="F31" s="162">
        <v>3336</v>
      </c>
      <c r="G31" s="163">
        <v>827726.7</v>
      </c>
      <c r="H31" s="163">
        <v>248.12</v>
      </c>
      <c r="I31" s="163">
        <v>247.65</v>
      </c>
      <c r="J31" s="162">
        <v>2230</v>
      </c>
      <c r="K31" s="163">
        <v>589524.77</v>
      </c>
      <c r="L31" s="163">
        <v>264.36</v>
      </c>
      <c r="M31" s="163">
        <v>273.70999999999998</v>
      </c>
      <c r="N31" s="162">
        <v>220</v>
      </c>
      <c r="O31" s="163">
        <v>50822.48</v>
      </c>
      <c r="P31" s="161">
        <v>231.01</v>
      </c>
      <c r="Q31" s="306">
        <v>226.29</v>
      </c>
    </row>
    <row r="32" spans="1:20">
      <c r="A32" s="305" t="s">
        <v>508</v>
      </c>
      <c r="B32" s="162">
        <v>38105</v>
      </c>
      <c r="C32" s="163">
        <v>14079179.640000001</v>
      </c>
      <c r="D32" s="163">
        <v>369.48</v>
      </c>
      <c r="E32" s="163">
        <v>366.81</v>
      </c>
      <c r="F32" s="162">
        <v>4655</v>
      </c>
      <c r="G32" s="163">
        <v>1679830.69</v>
      </c>
      <c r="H32" s="163">
        <v>360.87</v>
      </c>
      <c r="I32" s="163">
        <v>360.68</v>
      </c>
      <c r="J32" s="162">
        <v>22662</v>
      </c>
      <c r="K32" s="163">
        <v>8205117.5099999998</v>
      </c>
      <c r="L32" s="163">
        <v>362.07</v>
      </c>
      <c r="M32" s="163">
        <v>360</v>
      </c>
      <c r="N32" s="162">
        <v>715</v>
      </c>
      <c r="O32" s="163">
        <v>257753.94</v>
      </c>
      <c r="P32" s="161">
        <v>360.5</v>
      </c>
      <c r="Q32" s="306">
        <v>360</v>
      </c>
    </row>
    <row r="33" spans="1:17">
      <c r="A33" s="305" t="s">
        <v>509</v>
      </c>
      <c r="B33" s="162">
        <v>73571</v>
      </c>
      <c r="C33" s="163">
        <v>33440545.190000001</v>
      </c>
      <c r="D33" s="163">
        <v>454.53</v>
      </c>
      <c r="E33" s="163">
        <v>457.7</v>
      </c>
      <c r="F33" s="162">
        <v>3647</v>
      </c>
      <c r="G33" s="163">
        <v>1614321.54</v>
      </c>
      <c r="H33" s="163">
        <v>442.64</v>
      </c>
      <c r="I33" s="163">
        <v>438.16</v>
      </c>
      <c r="J33" s="162">
        <v>24737</v>
      </c>
      <c r="K33" s="163">
        <v>11277696.699999999</v>
      </c>
      <c r="L33" s="163">
        <v>455.9</v>
      </c>
      <c r="M33" s="163">
        <v>463.98</v>
      </c>
      <c r="N33" s="162">
        <v>0</v>
      </c>
      <c r="O33" s="163">
        <v>0</v>
      </c>
      <c r="P33" s="161">
        <v>0</v>
      </c>
      <c r="Q33" s="306" t="s">
        <v>475</v>
      </c>
    </row>
    <row r="34" spans="1:17">
      <c r="A34" s="305" t="s">
        <v>510</v>
      </c>
      <c r="B34" s="162">
        <v>70909</v>
      </c>
      <c r="C34" s="163">
        <v>38850523.100000001</v>
      </c>
      <c r="D34" s="163">
        <v>547.89</v>
      </c>
      <c r="E34" s="163">
        <v>546.9</v>
      </c>
      <c r="F34" s="162">
        <v>2454</v>
      </c>
      <c r="G34" s="163">
        <v>1335177.6200000001</v>
      </c>
      <c r="H34" s="163">
        <v>544.08000000000004</v>
      </c>
      <c r="I34" s="163">
        <v>533.64</v>
      </c>
      <c r="J34" s="162">
        <v>17802</v>
      </c>
      <c r="K34" s="163">
        <v>9677896.8399999999</v>
      </c>
      <c r="L34" s="163">
        <v>543.64</v>
      </c>
      <c r="M34" s="163">
        <v>538.55999999999995</v>
      </c>
      <c r="N34" s="162">
        <v>0</v>
      </c>
      <c r="O34" s="163">
        <v>0</v>
      </c>
      <c r="P34" s="161">
        <v>0</v>
      </c>
      <c r="Q34" s="306" t="s">
        <v>475</v>
      </c>
    </row>
    <row r="35" spans="1:17">
      <c r="A35" s="305" t="s">
        <v>511</v>
      </c>
      <c r="B35" s="162">
        <v>74623</v>
      </c>
      <c r="C35" s="163">
        <v>48477721.969999999</v>
      </c>
      <c r="D35" s="163">
        <v>649.64</v>
      </c>
      <c r="E35" s="163">
        <v>650.5</v>
      </c>
      <c r="F35" s="162">
        <v>1282</v>
      </c>
      <c r="G35" s="163">
        <v>827565.88</v>
      </c>
      <c r="H35" s="163">
        <v>645.53</v>
      </c>
      <c r="I35" s="163">
        <v>644.70000000000005</v>
      </c>
      <c r="J35" s="162">
        <v>18328</v>
      </c>
      <c r="K35" s="163">
        <v>11835136.609999999</v>
      </c>
      <c r="L35" s="163">
        <v>645.74</v>
      </c>
      <c r="M35" s="163">
        <v>644.1</v>
      </c>
      <c r="N35" s="162">
        <v>8</v>
      </c>
      <c r="O35" s="163">
        <v>5371.2</v>
      </c>
      <c r="P35" s="161">
        <v>671.4</v>
      </c>
      <c r="Q35" s="306">
        <v>671.4</v>
      </c>
    </row>
    <row r="36" spans="1:17">
      <c r="A36" s="305" t="s">
        <v>512</v>
      </c>
      <c r="B36" s="162">
        <v>71560</v>
      </c>
      <c r="C36" s="163">
        <v>53567747.159999996</v>
      </c>
      <c r="D36" s="163">
        <v>748.57</v>
      </c>
      <c r="E36" s="163">
        <v>748.82</v>
      </c>
      <c r="F36" s="162">
        <v>1034</v>
      </c>
      <c r="G36" s="163">
        <v>775074.83</v>
      </c>
      <c r="H36" s="163">
        <v>749.59</v>
      </c>
      <c r="I36" s="163">
        <v>749.42</v>
      </c>
      <c r="J36" s="162">
        <v>12675</v>
      </c>
      <c r="K36" s="163">
        <v>9571194.9000000004</v>
      </c>
      <c r="L36" s="163">
        <v>755.12</v>
      </c>
      <c r="M36" s="163">
        <v>762.21</v>
      </c>
      <c r="N36" s="162">
        <v>961</v>
      </c>
      <c r="O36" s="163">
        <v>752751.3</v>
      </c>
      <c r="P36" s="161">
        <v>783.3</v>
      </c>
      <c r="Q36" s="306">
        <v>783.3</v>
      </c>
    </row>
    <row r="37" spans="1:17">
      <c r="A37" s="305" t="s">
        <v>513</v>
      </c>
      <c r="B37" s="162">
        <v>52502</v>
      </c>
      <c r="C37" s="163">
        <v>44499443.770000003</v>
      </c>
      <c r="D37" s="163">
        <v>847.58</v>
      </c>
      <c r="E37" s="163">
        <v>846.25</v>
      </c>
      <c r="F37" s="162">
        <v>901</v>
      </c>
      <c r="G37" s="163">
        <v>766823.91</v>
      </c>
      <c r="H37" s="163">
        <v>851.08</v>
      </c>
      <c r="I37" s="163">
        <v>853.83</v>
      </c>
      <c r="J37" s="162">
        <v>6056</v>
      </c>
      <c r="K37" s="163">
        <v>5144495</v>
      </c>
      <c r="L37" s="163">
        <v>849.49</v>
      </c>
      <c r="M37" s="163">
        <v>847.83</v>
      </c>
      <c r="N37" s="162">
        <v>63</v>
      </c>
      <c r="O37" s="163">
        <v>51936.08</v>
      </c>
      <c r="P37" s="161">
        <v>824.38</v>
      </c>
      <c r="Q37" s="306">
        <v>822.5</v>
      </c>
    </row>
    <row r="38" spans="1:17">
      <c r="A38" s="305" t="s">
        <v>514</v>
      </c>
      <c r="B38" s="162">
        <v>48011</v>
      </c>
      <c r="C38" s="163">
        <v>45861961.689999998</v>
      </c>
      <c r="D38" s="163">
        <v>955.24</v>
      </c>
      <c r="E38" s="163">
        <v>957.2</v>
      </c>
      <c r="F38" s="162">
        <v>873</v>
      </c>
      <c r="G38" s="163">
        <v>833457.56</v>
      </c>
      <c r="H38" s="163">
        <v>954.71</v>
      </c>
      <c r="I38" s="163">
        <v>956.79</v>
      </c>
      <c r="J38" s="162">
        <v>5474</v>
      </c>
      <c r="K38" s="163">
        <v>5219481.4400000004</v>
      </c>
      <c r="L38" s="163">
        <v>953.5</v>
      </c>
      <c r="M38" s="163">
        <v>953.75</v>
      </c>
      <c r="N38" s="162">
        <v>0</v>
      </c>
      <c r="O38" s="163">
        <v>0</v>
      </c>
      <c r="P38" s="161">
        <v>0</v>
      </c>
      <c r="Q38" s="306" t="s">
        <v>475</v>
      </c>
    </row>
    <row r="39" spans="1:17">
      <c r="A39" s="305" t="s">
        <v>492</v>
      </c>
      <c r="B39" s="162">
        <v>309982</v>
      </c>
      <c r="C39" s="163">
        <v>394710238.94</v>
      </c>
      <c r="D39" s="163">
        <v>1273.33</v>
      </c>
      <c r="E39" s="163">
        <v>1300</v>
      </c>
      <c r="F39" s="162">
        <v>2171</v>
      </c>
      <c r="G39" s="163">
        <v>2562591.5499999998</v>
      </c>
      <c r="H39" s="163">
        <v>1180.3699999999999</v>
      </c>
      <c r="I39" s="163">
        <v>1160.3800000000001</v>
      </c>
      <c r="J39" s="162">
        <v>18360</v>
      </c>
      <c r="K39" s="163">
        <v>21648154.210000001</v>
      </c>
      <c r="L39" s="163">
        <v>1179.0899999999999</v>
      </c>
      <c r="M39" s="163">
        <v>1152.6400000000001</v>
      </c>
      <c r="N39" s="162">
        <v>3</v>
      </c>
      <c r="O39" s="163">
        <v>4114.78</v>
      </c>
      <c r="P39" s="161">
        <v>1371.59</v>
      </c>
      <c r="Q39" s="306">
        <v>1454.7</v>
      </c>
    </row>
    <row r="40" spans="1:17">
      <c r="A40" s="305" t="s">
        <v>493</v>
      </c>
      <c r="B40" s="162">
        <v>204350</v>
      </c>
      <c r="C40" s="163">
        <v>347589904.44</v>
      </c>
      <c r="D40" s="163">
        <v>1700.95</v>
      </c>
      <c r="E40" s="163">
        <v>1684.96</v>
      </c>
      <c r="F40" s="162">
        <v>347</v>
      </c>
      <c r="G40" s="163">
        <v>582267.17000000004</v>
      </c>
      <c r="H40" s="163">
        <v>1678</v>
      </c>
      <c r="I40" s="163">
        <v>1642.1</v>
      </c>
      <c r="J40" s="162">
        <v>2524</v>
      </c>
      <c r="K40" s="163">
        <v>4278114.99</v>
      </c>
      <c r="L40" s="163">
        <v>1694.97</v>
      </c>
      <c r="M40" s="163">
        <v>1674.77</v>
      </c>
      <c r="N40" s="162">
        <v>0</v>
      </c>
      <c r="O40" s="163">
        <v>0</v>
      </c>
      <c r="P40" s="161">
        <v>0</v>
      </c>
      <c r="Q40" s="306" t="s">
        <v>475</v>
      </c>
    </row>
    <row r="41" spans="1:17">
      <c r="A41" s="305" t="s">
        <v>494</v>
      </c>
      <c r="B41" s="162">
        <v>53063</v>
      </c>
      <c r="C41" s="163">
        <v>117587067.08</v>
      </c>
      <c r="D41" s="163">
        <v>2215.9899999999998</v>
      </c>
      <c r="E41" s="163">
        <v>2189.3200000000002</v>
      </c>
      <c r="F41" s="162">
        <v>75</v>
      </c>
      <c r="G41" s="163">
        <v>164054.73000000001</v>
      </c>
      <c r="H41" s="163">
        <v>2187.4</v>
      </c>
      <c r="I41" s="163">
        <v>2159.54</v>
      </c>
      <c r="J41" s="162">
        <v>513</v>
      </c>
      <c r="K41" s="163">
        <v>1121142.82</v>
      </c>
      <c r="L41" s="163">
        <v>2185.46</v>
      </c>
      <c r="M41" s="163">
        <v>2154.4899999999998</v>
      </c>
      <c r="N41" s="162">
        <v>0</v>
      </c>
      <c r="O41" s="163">
        <v>0</v>
      </c>
      <c r="P41" s="161">
        <v>0</v>
      </c>
      <c r="Q41" s="306" t="s">
        <v>475</v>
      </c>
    </row>
    <row r="42" spans="1:17">
      <c r="A42" s="305" t="s">
        <v>541</v>
      </c>
      <c r="B42" s="162">
        <v>7043</v>
      </c>
      <c r="C42" s="163">
        <v>18979586.969999999</v>
      </c>
      <c r="D42" s="163">
        <v>2694.82</v>
      </c>
      <c r="E42" s="163">
        <v>2663.34</v>
      </c>
      <c r="F42" s="162">
        <v>19</v>
      </c>
      <c r="G42" s="163">
        <v>51396.82</v>
      </c>
      <c r="H42" s="163">
        <v>2705.1</v>
      </c>
      <c r="I42" s="163">
        <v>2659.73</v>
      </c>
      <c r="J42" s="162">
        <v>140</v>
      </c>
      <c r="K42" s="163">
        <v>379405.19</v>
      </c>
      <c r="L42" s="163">
        <v>2710.04</v>
      </c>
      <c r="M42" s="163">
        <v>2723.68</v>
      </c>
      <c r="N42" s="162">
        <v>0</v>
      </c>
      <c r="O42" s="163">
        <v>0</v>
      </c>
      <c r="P42" s="161">
        <v>0</v>
      </c>
      <c r="Q42" s="306" t="s">
        <v>475</v>
      </c>
    </row>
    <row r="43" spans="1:17">
      <c r="A43" s="305" t="s">
        <v>542</v>
      </c>
      <c r="B43" s="162">
        <v>3987</v>
      </c>
      <c r="C43" s="163">
        <v>12681893.640000001</v>
      </c>
      <c r="D43" s="163">
        <v>3180.81</v>
      </c>
      <c r="E43" s="163">
        <v>3153.6</v>
      </c>
      <c r="F43" s="162">
        <v>8</v>
      </c>
      <c r="G43" s="163">
        <v>25456.74</v>
      </c>
      <c r="H43" s="163">
        <v>3182.09</v>
      </c>
      <c r="I43" s="163">
        <v>3213.57</v>
      </c>
      <c r="J43" s="162">
        <v>15</v>
      </c>
      <c r="K43" s="163">
        <v>47427.66</v>
      </c>
      <c r="L43" s="163">
        <v>3161.84</v>
      </c>
      <c r="M43" s="163">
        <v>3131.84</v>
      </c>
      <c r="N43" s="162">
        <v>0</v>
      </c>
      <c r="O43" s="163">
        <v>0</v>
      </c>
      <c r="P43" s="161">
        <v>0</v>
      </c>
      <c r="Q43" s="306" t="s">
        <v>475</v>
      </c>
    </row>
    <row r="44" spans="1:17">
      <c r="A44" s="305" t="s">
        <v>543</v>
      </c>
      <c r="B44" s="162">
        <v>567</v>
      </c>
      <c r="C44" s="163">
        <v>2091969.86</v>
      </c>
      <c r="D44" s="163">
        <v>3689.54</v>
      </c>
      <c r="E44" s="163">
        <v>3653.75</v>
      </c>
      <c r="F44" s="162">
        <v>5</v>
      </c>
      <c r="G44" s="163">
        <v>18716.59</v>
      </c>
      <c r="H44" s="163">
        <v>3743.32</v>
      </c>
      <c r="I44" s="163">
        <v>3744.66</v>
      </c>
      <c r="J44" s="162">
        <v>5</v>
      </c>
      <c r="K44" s="163">
        <v>19251.21</v>
      </c>
      <c r="L44" s="163">
        <v>3850.24</v>
      </c>
      <c r="M44" s="163">
        <v>3885.34</v>
      </c>
      <c r="N44" s="162">
        <v>0</v>
      </c>
      <c r="O44" s="163">
        <v>0</v>
      </c>
      <c r="P44" s="161">
        <v>0</v>
      </c>
      <c r="Q44" s="306" t="s">
        <v>475</v>
      </c>
    </row>
    <row r="45" spans="1:17" ht="15.75" thickBot="1">
      <c r="A45" s="307" t="s">
        <v>544</v>
      </c>
      <c r="B45" s="308">
        <v>124</v>
      </c>
      <c r="C45" s="309">
        <v>556685.11</v>
      </c>
      <c r="D45" s="309">
        <v>4489.3999999999996</v>
      </c>
      <c r="E45" s="309">
        <v>4214.2</v>
      </c>
      <c r="F45" s="308">
        <v>2</v>
      </c>
      <c r="G45" s="309">
        <v>8250.2800000000007</v>
      </c>
      <c r="H45" s="309">
        <v>4125.1400000000003</v>
      </c>
      <c r="I45" s="309">
        <v>4125.1400000000003</v>
      </c>
      <c r="J45" s="308">
        <v>2</v>
      </c>
      <c r="K45" s="309">
        <v>14463</v>
      </c>
      <c r="L45" s="309">
        <v>7231.5</v>
      </c>
      <c r="M45" s="309">
        <v>7231.5</v>
      </c>
      <c r="N45" s="308">
        <v>0</v>
      </c>
      <c r="O45" s="309">
        <v>0</v>
      </c>
      <c r="P45" s="310">
        <v>0</v>
      </c>
      <c r="Q45" s="311" t="s">
        <v>475</v>
      </c>
    </row>
    <row r="46" spans="1:17" ht="16.5" thickBot="1">
      <c r="A46" s="300" t="s">
        <v>586</v>
      </c>
      <c r="B46" s="301">
        <v>1043042</v>
      </c>
      <c r="C46" s="302">
        <v>1176853283.02</v>
      </c>
      <c r="D46" s="302">
        <v>1128.29</v>
      </c>
      <c r="E46" s="302">
        <v>1116.4000000000001</v>
      </c>
      <c r="F46" s="301">
        <v>28174</v>
      </c>
      <c r="G46" s="302">
        <v>12976344.289999999</v>
      </c>
      <c r="H46" s="302">
        <v>460.58</v>
      </c>
      <c r="I46" s="302">
        <v>384</v>
      </c>
      <c r="J46" s="301">
        <v>133640</v>
      </c>
      <c r="K46" s="302">
        <v>89235006.060000002</v>
      </c>
      <c r="L46" s="302">
        <v>667.73</v>
      </c>
      <c r="M46" s="302">
        <v>577.72</v>
      </c>
      <c r="N46" s="301">
        <v>4034</v>
      </c>
      <c r="O46" s="302">
        <v>1336203.21</v>
      </c>
      <c r="P46" s="303">
        <v>331.24</v>
      </c>
      <c r="Q46" s="304">
        <v>185.14</v>
      </c>
    </row>
    <row r="49" spans="1:17" ht="15.75">
      <c r="A49" s="507" t="s">
        <v>801</v>
      </c>
      <c r="B49" s="507"/>
      <c r="C49" s="507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164"/>
    </row>
    <row r="50" spans="1:17" ht="15.75" thickBot="1"/>
    <row r="51" spans="1:17">
      <c r="A51" s="508" t="s">
        <v>19</v>
      </c>
      <c r="B51" s="510" t="s">
        <v>5</v>
      </c>
      <c r="C51" s="511"/>
      <c r="D51" s="511"/>
      <c r="E51" s="512"/>
      <c r="F51" s="510" t="s">
        <v>6</v>
      </c>
      <c r="G51" s="511"/>
      <c r="H51" s="511"/>
      <c r="I51" s="512"/>
      <c r="J51" s="510" t="s">
        <v>20</v>
      </c>
      <c r="K51" s="511"/>
      <c r="L51" s="511"/>
      <c r="M51" s="512"/>
      <c r="N51" s="510" t="s">
        <v>21</v>
      </c>
      <c r="O51" s="511"/>
      <c r="P51" s="511"/>
      <c r="Q51" s="513"/>
    </row>
    <row r="52" spans="1:17" ht="15.75" thickBot="1">
      <c r="A52" s="509"/>
      <c r="B52" s="320" t="s">
        <v>1</v>
      </c>
      <c r="C52" s="321" t="s">
        <v>58</v>
      </c>
      <c r="D52" s="321" t="s">
        <v>22</v>
      </c>
      <c r="E52" s="321" t="s">
        <v>486</v>
      </c>
      <c r="F52" s="320" t="s">
        <v>1</v>
      </c>
      <c r="G52" s="321" t="s">
        <v>58</v>
      </c>
      <c r="H52" s="321" t="s">
        <v>22</v>
      </c>
      <c r="I52" s="321" t="s">
        <v>486</v>
      </c>
      <c r="J52" s="320" t="s">
        <v>1</v>
      </c>
      <c r="K52" s="321" t="s">
        <v>58</v>
      </c>
      <c r="L52" s="321" t="s">
        <v>22</v>
      </c>
      <c r="M52" s="321" t="s">
        <v>486</v>
      </c>
      <c r="N52" s="320" t="s">
        <v>1</v>
      </c>
      <c r="O52" s="321" t="s">
        <v>58</v>
      </c>
      <c r="P52" s="321" t="s">
        <v>22</v>
      </c>
      <c r="Q52" s="322" t="s">
        <v>486</v>
      </c>
    </row>
    <row r="53" spans="1:17">
      <c r="A53" s="323" t="s">
        <v>505</v>
      </c>
      <c r="B53" s="324">
        <v>13536</v>
      </c>
      <c r="C53" s="325">
        <v>787832.85</v>
      </c>
      <c r="D53" s="325">
        <v>58.2</v>
      </c>
      <c r="E53" s="325">
        <v>58.21</v>
      </c>
      <c r="F53" s="324">
        <v>10596</v>
      </c>
      <c r="G53" s="325">
        <v>665458.39</v>
      </c>
      <c r="H53" s="325">
        <v>62.8</v>
      </c>
      <c r="I53" s="325">
        <v>64.63</v>
      </c>
      <c r="J53" s="324">
        <v>493</v>
      </c>
      <c r="K53" s="325">
        <v>28998.39</v>
      </c>
      <c r="L53" s="325">
        <v>58.82</v>
      </c>
      <c r="M53" s="325">
        <v>62.07</v>
      </c>
      <c r="N53" s="324">
        <v>1336</v>
      </c>
      <c r="O53" s="325">
        <v>96067.58</v>
      </c>
      <c r="P53" s="326">
        <v>71.91</v>
      </c>
      <c r="Q53" s="327">
        <v>74.790000000000006</v>
      </c>
    </row>
    <row r="54" spans="1:17">
      <c r="A54" s="328" t="s">
        <v>506</v>
      </c>
      <c r="B54" s="166">
        <v>11844</v>
      </c>
      <c r="C54" s="167">
        <v>1732460.29</v>
      </c>
      <c r="D54" s="167">
        <v>146.27000000000001</v>
      </c>
      <c r="E54" s="167">
        <v>144</v>
      </c>
      <c r="F54" s="166">
        <v>11643</v>
      </c>
      <c r="G54" s="167">
        <v>1752461.78</v>
      </c>
      <c r="H54" s="167">
        <v>150.52000000000001</v>
      </c>
      <c r="I54" s="167">
        <v>149.85</v>
      </c>
      <c r="J54" s="166">
        <v>500</v>
      </c>
      <c r="K54" s="167">
        <v>77026.19</v>
      </c>
      <c r="L54" s="167">
        <v>154.05000000000001</v>
      </c>
      <c r="M54" s="167">
        <v>155.65</v>
      </c>
      <c r="N54" s="166">
        <v>2168</v>
      </c>
      <c r="O54" s="167">
        <v>310341.26</v>
      </c>
      <c r="P54" s="165">
        <v>143.15</v>
      </c>
      <c r="Q54" s="329">
        <v>139.63999999999999</v>
      </c>
    </row>
    <row r="55" spans="1:17">
      <c r="A55" s="328" t="s">
        <v>507</v>
      </c>
      <c r="B55" s="166">
        <v>8142</v>
      </c>
      <c r="C55" s="167">
        <v>2016459.17</v>
      </c>
      <c r="D55" s="167">
        <v>247.66</v>
      </c>
      <c r="E55" s="167">
        <v>246.52</v>
      </c>
      <c r="F55" s="166">
        <v>10452</v>
      </c>
      <c r="G55" s="167">
        <v>2605981.7599999998</v>
      </c>
      <c r="H55" s="167">
        <v>249.33</v>
      </c>
      <c r="I55" s="167">
        <v>247.04</v>
      </c>
      <c r="J55" s="166">
        <v>1626</v>
      </c>
      <c r="K55" s="167">
        <v>416956.53</v>
      </c>
      <c r="L55" s="167">
        <v>256.43</v>
      </c>
      <c r="M55" s="167">
        <v>247.5</v>
      </c>
      <c r="N55" s="166">
        <v>409</v>
      </c>
      <c r="O55" s="167">
        <v>94911.41</v>
      </c>
      <c r="P55" s="165">
        <v>232.06</v>
      </c>
      <c r="Q55" s="329">
        <v>226.29</v>
      </c>
    </row>
    <row r="56" spans="1:17">
      <c r="A56" s="328" t="s">
        <v>508</v>
      </c>
      <c r="B56" s="166">
        <v>91264</v>
      </c>
      <c r="C56" s="167">
        <v>33404185.239999998</v>
      </c>
      <c r="D56" s="167">
        <v>366.02</v>
      </c>
      <c r="E56" s="167">
        <v>360</v>
      </c>
      <c r="F56" s="166">
        <v>56078</v>
      </c>
      <c r="G56" s="167">
        <v>19908707.449999999</v>
      </c>
      <c r="H56" s="167">
        <v>355.02</v>
      </c>
      <c r="I56" s="167">
        <v>345.6</v>
      </c>
      <c r="J56" s="166">
        <v>25879</v>
      </c>
      <c r="K56" s="167">
        <v>9350957.7599999998</v>
      </c>
      <c r="L56" s="167">
        <v>361.33</v>
      </c>
      <c r="M56" s="167">
        <v>360</v>
      </c>
      <c r="N56" s="166">
        <v>1092</v>
      </c>
      <c r="O56" s="167">
        <v>392865.69</v>
      </c>
      <c r="P56" s="165">
        <v>359.77</v>
      </c>
      <c r="Q56" s="329">
        <v>360</v>
      </c>
    </row>
    <row r="57" spans="1:17">
      <c r="A57" s="328" t="s">
        <v>509</v>
      </c>
      <c r="B57" s="166">
        <v>133643</v>
      </c>
      <c r="C57" s="167">
        <v>61175356.579999998</v>
      </c>
      <c r="D57" s="167">
        <v>457.75</v>
      </c>
      <c r="E57" s="167">
        <v>458.7</v>
      </c>
      <c r="F57" s="166">
        <v>55701</v>
      </c>
      <c r="G57" s="167">
        <v>24739209.760000002</v>
      </c>
      <c r="H57" s="167">
        <v>444.14</v>
      </c>
      <c r="I57" s="167">
        <v>438.16</v>
      </c>
      <c r="J57" s="166">
        <v>20717</v>
      </c>
      <c r="K57" s="167">
        <v>9523503.1799999997</v>
      </c>
      <c r="L57" s="167">
        <v>459.7</v>
      </c>
      <c r="M57" s="167">
        <v>467.67</v>
      </c>
      <c r="N57" s="166">
        <v>0</v>
      </c>
      <c r="O57" s="167">
        <v>0</v>
      </c>
      <c r="P57" s="165">
        <v>0</v>
      </c>
      <c r="Q57" s="329" t="s">
        <v>475</v>
      </c>
    </row>
    <row r="58" spans="1:17">
      <c r="A58" s="328" t="s">
        <v>510</v>
      </c>
      <c r="B58" s="166">
        <v>128904</v>
      </c>
      <c r="C58" s="167">
        <v>70264939.530000001</v>
      </c>
      <c r="D58" s="167">
        <v>545.1</v>
      </c>
      <c r="E58" s="167">
        <v>542.67999999999995</v>
      </c>
      <c r="F58" s="166">
        <v>68325</v>
      </c>
      <c r="G58" s="167">
        <v>37486882.520000003</v>
      </c>
      <c r="H58" s="167">
        <v>548.66</v>
      </c>
      <c r="I58" s="167">
        <v>541.66</v>
      </c>
      <c r="J58" s="166">
        <v>10300</v>
      </c>
      <c r="K58" s="167">
        <v>5560038.8600000003</v>
      </c>
      <c r="L58" s="167">
        <v>539.80999999999995</v>
      </c>
      <c r="M58" s="167">
        <v>536.88</v>
      </c>
      <c r="N58" s="166">
        <v>0</v>
      </c>
      <c r="O58" s="167">
        <v>0</v>
      </c>
      <c r="P58" s="165">
        <v>0</v>
      </c>
      <c r="Q58" s="329" t="s">
        <v>475</v>
      </c>
    </row>
    <row r="59" spans="1:17">
      <c r="A59" s="328" t="s">
        <v>511</v>
      </c>
      <c r="B59" s="166">
        <v>94219</v>
      </c>
      <c r="C59" s="167">
        <v>60953537.530000001</v>
      </c>
      <c r="D59" s="167">
        <v>646.92999999999995</v>
      </c>
      <c r="E59" s="167">
        <v>645.67999999999995</v>
      </c>
      <c r="F59" s="166">
        <v>31413</v>
      </c>
      <c r="G59" s="167">
        <v>20318468.030000001</v>
      </c>
      <c r="H59" s="167">
        <v>646.82000000000005</v>
      </c>
      <c r="I59" s="167">
        <v>644.29</v>
      </c>
      <c r="J59" s="166">
        <v>6381</v>
      </c>
      <c r="K59" s="167">
        <v>4081055.24</v>
      </c>
      <c r="L59" s="167">
        <v>639.55999999999995</v>
      </c>
      <c r="M59" s="167">
        <v>636.53</v>
      </c>
      <c r="N59" s="166">
        <v>4</v>
      </c>
      <c r="O59" s="167">
        <v>2685.6</v>
      </c>
      <c r="P59" s="165">
        <v>671.4</v>
      </c>
      <c r="Q59" s="329">
        <v>671.4</v>
      </c>
    </row>
    <row r="60" spans="1:17">
      <c r="A60" s="328" t="s">
        <v>512</v>
      </c>
      <c r="B60" s="166">
        <v>59307</v>
      </c>
      <c r="C60" s="167">
        <v>44283800.759999998</v>
      </c>
      <c r="D60" s="167">
        <v>746.69</v>
      </c>
      <c r="E60" s="167">
        <v>744.76</v>
      </c>
      <c r="F60" s="166">
        <v>22100</v>
      </c>
      <c r="G60" s="167">
        <v>16546609.25</v>
      </c>
      <c r="H60" s="167">
        <v>748.72</v>
      </c>
      <c r="I60" s="167">
        <v>749.2</v>
      </c>
      <c r="J60" s="166">
        <v>5730</v>
      </c>
      <c r="K60" s="167">
        <v>4383996.41</v>
      </c>
      <c r="L60" s="167">
        <v>765.1</v>
      </c>
      <c r="M60" s="167">
        <v>783.3</v>
      </c>
      <c r="N60" s="166">
        <v>783</v>
      </c>
      <c r="O60" s="167">
        <v>613323.9</v>
      </c>
      <c r="P60" s="165">
        <v>783.3</v>
      </c>
      <c r="Q60" s="329">
        <v>783.3</v>
      </c>
    </row>
    <row r="61" spans="1:17">
      <c r="A61" s="328" t="s">
        <v>513</v>
      </c>
      <c r="B61" s="166">
        <v>45913</v>
      </c>
      <c r="C61" s="167">
        <v>38956598.219999999</v>
      </c>
      <c r="D61" s="167">
        <v>848.49</v>
      </c>
      <c r="E61" s="167">
        <v>847.77</v>
      </c>
      <c r="F61" s="166">
        <v>18373</v>
      </c>
      <c r="G61" s="167">
        <v>15597621.08</v>
      </c>
      <c r="H61" s="167">
        <v>848.94</v>
      </c>
      <c r="I61" s="167">
        <v>848.64</v>
      </c>
      <c r="J61" s="166">
        <v>1450</v>
      </c>
      <c r="K61" s="167">
        <v>1229807.68</v>
      </c>
      <c r="L61" s="167">
        <v>848.14</v>
      </c>
      <c r="M61" s="167">
        <v>845.5</v>
      </c>
      <c r="N61" s="166">
        <v>44</v>
      </c>
      <c r="O61" s="167">
        <v>36190</v>
      </c>
      <c r="P61" s="165">
        <v>822.5</v>
      </c>
      <c r="Q61" s="329">
        <v>822.5</v>
      </c>
    </row>
    <row r="62" spans="1:17">
      <c r="A62" s="328" t="s">
        <v>514</v>
      </c>
      <c r="B62" s="166">
        <v>46914</v>
      </c>
      <c r="C62" s="167">
        <v>44837477.899999999</v>
      </c>
      <c r="D62" s="167">
        <v>955.74</v>
      </c>
      <c r="E62" s="167">
        <v>958.3</v>
      </c>
      <c r="F62" s="166">
        <v>18648</v>
      </c>
      <c r="G62" s="167">
        <v>17801709.98</v>
      </c>
      <c r="H62" s="167">
        <v>954.62</v>
      </c>
      <c r="I62" s="167">
        <v>955.47</v>
      </c>
      <c r="J62" s="166">
        <v>951</v>
      </c>
      <c r="K62" s="167">
        <v>901511.21</v>
      </c>
      <c r="L62" s="167">
        <v>947.96</v>
      </c>
      <c r="M62" s="167">
        <v>945.7</v>
      </c>
      <c r="N62" s="166">
        <v>0</v>
      </c>
      <c r="O62" s="167">
        <v>0</v>
      </c>
      <c r="P62" s="165">
        <v>0</v>
      </c>
      <c r="Q62" s="329" t="s">
        <v>475</v>
      </c>
    </row>
    <row r="63" spans="1:17">
      <c r="A63" s="328" t="s">
        <v>492</v>
      </c>
      <c r="B63" s="166">
        <v>180436</v>
      </c>
      <c r="C63" s="167">
        <v>224518311.30000001</v>
      </c>
      <c r="D63" s="167">
        <v>1244.31</v>
      </c>
      <c r="E63" s="167">
        <v>1258.52</v>
      </c>
      <c r="F63" s="166">
        <v>46273</v>
      </c>
      <c r="G63" s="167">
        <v>55356005.969999999</v>
      </c>
      <c r="H63" s="167">
        <v>1196.29</v>
      </c>
      <c r="I63" s="167">
        <v>1178.4100000000001</v>
      </c>
      <c r="J63" s="166">
        <v>7283</v>
      </c>
      <c r="K63" s="167">
        <v>8238926.9199999999</v>
      </c>
      <c r="L63" s="167">
        <v>1131.25</v>
      </c>
      <c r="M63" s="167">
        <v>1103.06</v>
      </c>
      <c r="N63" s="166">
        <v>1</v>
      </c>
      <c r="O63" s="167">
        <v>1454.7</v>
      </c>
      <c r="P63" s="165">
        <v>1454.7</v>
      </c>
      <c r="Q63" s="329">
        <v>1454.7</v>
      </c>
    </row>
    <row r="64" spans="1:17">
      <c r="A64" s="328" t="s">
        <v>493</v>
      </c>
      <c r="B64" s="166">
        <v>68972</v>
      </c>
      <c r="C64" s="167">
        <v>116000365.8</v>
      </c>
      <c r="D64" s="167">
        <v>1681.85</v>
      </c>
      <c r="E64" s="167">
        <v>1658.84</v>
      </c>
      <c r="F64" s="166">
        <v>7815</v>
      </c>
      <c r="G64" s="167">
        <v>13045681.609999999</v>
      </c>
      <c r="H64" s="167">
        <v>1669.31</v>
      </c>
      <c r="I64" s="167">
        <v>1628.23</v>
      </c>
      <c r="J64" s="166">
        <v>372</v>
      </c>
      <c r="K64" s="167">
        <v>622411.44999999995</v>
      </c>
      <c r="L64" s="167">
        <v>1673.15</v>
      </c>
      <c r="M64" s="167">
        <v>1632.58</v>
      </c>
      <c r="N64" s="166">
        <v>0</v>
      </c>
      <c r="O64" s="167">
        <v>0</v>
      </c>
      <c r="P64" s="165">
        <v>0</v>
      </c>
      <c r="Q64" s="329" t="s">
        <v>475</v>
      </c>
    </row>
    <row r="65" spans="1:17">
      <c r="A65" s="328" t="s">
        <v>494</v>
      </c>
      <c r="B65" s="166">
        <v>11654</v>
      </c>
      <c r="C65" s="167">
        <v>25647671.16</v>
      </c>
      <c r="D65" s="167">
        <v>2200.7600000000002</v>
      </c>
      <c r="E65" s="167">
        <v>2176.4</v>
      </c>
      <c r="F65" s="166">
        <v>1160</v>
      </c>
      <c r="G65" s="167">
        <v>2553483.92</v>
      </c>
      <c r="H65" s="167">
        <v>2201.2800000000002</v>
      </c>
      <c r="I65" s="167">
        <v>2188.6</v>
      </c>
      <c r="J65" s="166">
        <v>76</v>
      </c>
      <c r="K65" s="167">
        <v>164083.44</v>
      </c>
      <c r="L65" s="167">
        <v>2158.9899999999998</v>
      </c>
      <c r="M65" s="167">
        <v>2119.67</v>
      </c>
      <c r="N65" s="166">
        <v>0</v>
      </c>
      <c r="O65" s="167">
        <v>0</v>
      </c>
      <c r="P65" s="165">
        <v>0</v>
      </c>
      <c r="Q65" s="329" t="s">
        <v>475</v>
      </c>
    </row>
    <row r="66" spans="1:17">
      <c r="A66" s="328" t="s">
        <v>541</v>
      </c>
      <c r="B66" s="166">
        <v>3630</v>
      </c>
      <c r="C66" s="167">
        <v>9875899.9800000004</v>
      </c>
      <c r="D66" s="167">
        <v>2720.63</v>
      </c>
      <c r="E66" s="167">
        <v>2709.61</v>
      </c>
      <c r="F66" s="166">
        <v>181</v>
      </c>
      <c r="G66" s="167">
        <v>480520.2</v>
      </c>
      <c r="H66" s="167">
        <v>2654.81</v>
      </c>
      <c r="I66" s="167">
        <v>2618.37</v>
      </c>
      <c r="J66" s="166">
        <v>21</v>
      </c>
      <c r="K66" s="167">
        <v>57304.66</v>
      </c>
      <c r="L66" s="167">
        <v>2728.79</v>
      </c>
      <c r="M66" s="167">
        <v>2783.3</v>
      </c>
      <c r="N66" s="166">
        <v>0</v>
      </c>
      <c r="O66" s="167">
        <v>0</v>
      </c>
      <c r="P66" s="165">
        <v>0</v>
      </c>
      <c r="Q66" s="329" t="s">
        <v>475</v>
      </c>
    </row>
    <row r="67" spans="1:17">
      <c r="A67" s="328" t="s">
        <v>542</v>
      </c>
      <c r="B67" s="166">
        <v>1719</v>
      </c>
      <c r="C67" s="167">
        <v>5458378.2199999997</v>
      </c>
      <c r="D67" s="167">
        <v>3175.32</v>
      </c>
      <c r="E67" s="167">
        <v>3148.08</v>
      </c>
      <c r="F67" s="166">
        <v>24</v>
      </c>
      <c r="G67" s="167">
        <v>77870.73</v>
      </c>
      <c r="H67" s="167">
        <v>3244.61</v>
      </c>
      <c r="I67" s="167">
        <v>3249.56</v>
      </c>
      <c r="J67" s="166">
        <v>3</v>
      </c>
      <c r="K67" s="167">
        <v>9364.2900000000009</v>
      </c>
      <c r="L67" s="167">
        <v>3121.43</v>
      </c>
      <c r="M67" s="167">
        <v>3061.06</v>
      </c>
      <c r="N67" s="166">
        <v>0</v>
      </c>
      <c r="O67" s="167">
        <v>0</v>
      </c>
      <c r="P67" s="165">
        <v>0</v>
      </c>
      <c r="Q67" s="329" t="s">
        <v>475</v>
      </c>
    </row>
    <row r="68" spans="1:17">
      <c r="A68" s="328" t="s">
        <v>543</v>
      </c>
      <c r="B68" s="166">
        <v>356</v>
      </c>
      <c r="C68" s="167">
        <v>1325168.6599999999</v>
      </c>
      <c r="D68" s="167">
        <v>3722.38</v>
      </c>
      <c r="E68" s="167">
        <v>3706.01</v>
      </c>
      <c r="F68" s="166">
        <v>10</v>
      </c>
      <c r="G68" s="167">
        <v>36933.67</v>
      </c>
      <c r="H68" s="167">
        <v>3693.37</v>
      </c>
      <c r="I68" s="167">
        <v>3679.72</v>
      </c>
      <c r="J68" s="166">
        <v>1</v>
      </c>
      <c r="K68" s="167">
        <v>3524.78</v>
      </c>
      <c r="L68" s="167">
        <v>3524.78</v>
      </c>
      <c r="M68" s="167">
        <v>3524.78</v>
      </c>
      <c r="N68" s="166">
        <v>0</v>
      </c>
      <c r="O68" s="167">
        <v>0</v>
      </c>
      <c r="P68" s="165">
        <v>0</v>
      </c>
      <c r="Q68" s="329" t="s">
        <v>475</v>
      </c>
    </row>
    <row r="69" spans="1:17" ht="15.75" thickBot="1">
      <c r="A69" s="330" t="s">
        <v>544</v>
      </c>
      <c r="B69" s="331">
        <v>149</v>
      </c>
      <c r="C69" s="332">
        <v>655101.74</v>
      </c>
      <c r="D69" s="332">
        <v>4396.66</v>
      </c>
      <c r="E69" s="332">
        <v>4156.18</v>
      </c>
      <c r="F69" s="331">
        <v>11</v>
      </c>
      <c r="G69" s="332">
        <v>49671.18</v>
      </c>
      <c r="H69" s="332">
        <v>4515.5600000000004</v>
      </c>
      <c r="I69" s="332">
        <v>4348.42</v>
      </c>
      <c r="J69" s="331">
        <v>0</v>
      </c>
      <c r="K69" s="332">
        <v>0</v>
      </c>
      <c r="L69" s="332">
        <v>0</v>
      </c>
      <c r="M69" s="332" t="s">
        <v>475</v>
      </c>
      <c r="N69" s="331">
        <v>0</v>
      </c>
      <c r="O69" s="332">
        <v>0</v>
      </c>
      <c r="P69" s="333">
        <v>0</v>
      </c>
      <c r="Q69" s="334" t="s">
        <v>475</v>
      </c>
    </row>
    <row r="70" spans="1:17" ht="16.5" thickBot="1">
      <c r="A70" s="168" t="s">
        <v>586</v>
      </c>
      <c r="B70" s="169">
        <v>900602</v>
      </c>
      <c r="C70" s="170">
        <v>741893544.92999995</v>
      </c>
      <c r="D70" s="170">
        <v>823.78</v>
      </c>
      <c r="E70" s="170">
        <v>663.83</v>
      </c>
      <c r="F70" s="169">
        <v>358803</v>
      </c>
      <c r="G70" s="170">
        <v>229023277.28</v>
      </c>
      <c r="H70" s="170">
        <v>638.29999999999995</v>
      </c>
      <c r="I70" s="170">
        <v>543.07000000000005</v>
      </c>
      <c r="J70" s="169">
        <v>81783</v>
      </c>
      <c r="K70" s="170">
        <v>44649466.990000002</v>
      </c>
      <c r="L70" s="170">
        <v>545.95000000000005</v>
      </c>
      <c r="M70" s="170">
        <v>478.55</v>
      </c>
      <c r="N70" s="169">
        <v>5837</v>
      </c>
      <c r="O70" s="170">
        <v>1547840.14</v>
      </c>
      <c r="P70" s="171">
        <v>265.18</v>
      </c>
      <c r="Q70" s="172">
        <v>160.21</v>
      </c>
    </row>
  </sheetData>
  <mergeCells count="18">
    <mergeCell ref="A49:P49"/>
    <mergeCell ref="A51:A52"/>
    <mergeCell ref="B51:E51"/>
    <mergeCell ref="F51:I51"/>
    <mergeCell ref="J51:M51"/>
    <mergeCell ref="N51:Q51"/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B27" sqref="B27:C27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487" t="s">
        <v>802</v>
      </c>
      <c r="B1" s="487"/>
      <c r="C1" s="487"/>
    </row>
    <row r="2" spans="1:4" ht="15.75" thickBot="1">
      <c r="A2">
        <v>0</v>
      </c>
      <c r="B2" s="50"/>
    </row>
    <row r="3" spans="1:4" s="58" customFormat="1" ht="16.5" thickBot="1">
      <c r="A3" s="247" t="s">
        <v>60</v>
      </c>
      <c r="B3" s="230" t="s">
        <v>321</v>
      </c>
      <c r="C3" s="248" t="s">
        <v>1</v>
      </c>
    </row>
    <row r="4" spans="1:4">
      <c r="A4" s="123">
        <v>1</v>
      </c>
      <c r="B4" s="149" t="s">
        <v>86</v>
      </c>
      <c r="C4" s="354">
        <v>27182</v>
      </c>
    </row>
    <row r="5" spans="1:4">
      <c r="A5" s="73">
        <v>2</v>
      </c>
      <c r="B5" s="147" t="s">
        <v>87</v>
      </c>
      <c r="C5" s="249">
        <v>61867</v>
      </c>
      <c r="D5" s="8"/>
    </row>
    <row r="6" spans="1:4">
      <c r="A6" s="73">
        <v>3</v>
      </c>
      <c r="B6" s="134" t="s">
        <v>322</v>
      </c>
      <c r="C6" s="249">
        <v>9714</v>
      </c>
    </row>
    <row r="7" spans="1:4">
      <c r="A7" s="73">
        <v>4</v>
      </c>
      <c r="B7" s="134" t="s">
        <v>323</v>
      </c>
      <c r="C7" s="249">
        <v>11052</v>
      </c>
    </row>
    <row r="8" spans="1:4">
      <c r="A8" s="73">
        <v>5</v>
      </c>
      <c r="B8" s="134" t="s">
        <v>324</v>
      </c>
      <c r="C8" s="249">
        <v>14120</v>
      </c>
    </row>
    <row r="9" spans="1:4">
      <c r="A9" s="73">
        <v>6</v>
      </c>
      <c r="B9" s="134" t="s">
        <v>325</v>
      </c>
      <c r="C9" s="249">
        <v>17795</v>
      </c>
    </row>
    <row r="10" spans="1:4">
      <c r="A10" s="73">
        <v>7</v>
      </c>
      <c r="B10" s="134" t="s">
        <v>326</v>
      </c>
      <c r="C10" s="249">
        <v>20876</v>
      </c>
    </row>
    <row r="11" spans="1:4">
      <c r="A11" s="73">
        <v>8</v>
      </c>
      <c r="B11" s="134" t="s">
        <v>327</v>
      </c>
      <c r="C11" s="249">
        <v>25082</v>
      </c>
    </row>
    <row r="12" spans="1:4">
      <c r="A12" s="73">
        <v>9</v>
      </c>
      <c r="B12" s="134" t="s">
        <v>328</v>
      </c>
      <c r="C12" s="249">
        <v>26645</v>
      </c>
    </row>
    <row r="13" spans="1:4">
      <c r="A13" s="73">
        <v>10</v>
      </c>
      <c r="B13" s="134" t="s">
        <v>182</v>
      </c>
      <c r="C13" s="249">
        <v>32464</v>
      </c>
    </row>
    <row r="14" spans="1:4">
      <c r="A14" s="73">
        <v>11</v>
      </c>
      <c r="B14" s="134" t="s">
        <v>329</v>
      </c>
      <c r="C14" s="249">
        <v>36171</v>
      </c>
    </row>
    <row r="15" spans="1:4">
      <c r="A15" s="73">
        <v>12</v>
      </c>
      <c r="B15" s="134" t="s">
        <v>330</v>
      </c>
      <c r="C15" s="249">
        <v>40231</v>
      </c>
    </row>
    <row r="16" spans="1:4">
      <c r="A16" s="73">
        <v>13</v>
      </c>
      <c r="B16" s="134" t="s">
        <v>331</v>
      </c>
      <c r="C16" s="249">
        <v>49764</v>
      </c>
    </row>
    <row r="17" spans="1:3">
      <c r="A17" s="73">
        <v>14</v>
      </c>
      <c r="B17" s="134" t="s">
        <v>129</v>
      </c>
      <c r="C17" s="249">
        <v>58827</v>
      </c>
    </row>
    <row r="18" spans="1:3">
      <c r="A18" s="73">
        <v>15</v>
      </c>
      <c r="B18" s="134" t="s">
        <v>332</v>
      </c>
      <c r="C18" s="249">
        <v>65382</v>
      </c>
    </row>
    <row r="19" spans="1:3">
      <c r="A19" s="73">
        <v>16</v>
      </c>
      <c r="B19" s="134" t="s">
        <v>333</v>
      </c>
      <c r="C19" s="249">
        <v>68054</v>
      </c>
    </row>
    <row r="20" spans="1:3">
      <c r="A20" s="73">
        <v>17</v>
      </c>
      <c r="B20" s="134" t="s">
        <v>135</v>
      </c>
      <c r="C20" s="249">
        <v>67366</v>
      </c>
    </row>
    <row r="21" spans="1:3">
      <c r="A21" s="73">
        <v>18</v>
      </c>
      <c r="B21" s="134" t="s">
        <v>334</v>
      </c>
      <c r="C21" s="249">
        <v>73589</v>
      </c>
    </row>
    <row r="22" spans="1:3">
      <c r="A22" s="73">
        <v>19</v>
      </c>
      <c r="B22" s="134" t="s">
        <v>335</v>
      </c>
      <c r="C22" s="249">
        <v>75715</v>
      </c>
    </row>
    <row r="23" spans="1:3">
      <c r="A23" s="73">
        <v>20</v>
      </c>
      <c r="B23" s="134" t="s">
        <v>133</v>
      </c>
      <c r="C23" s="249">
        <v>87182</v>
      </c>
    </row>
    <row r="24" spans="1:3">
      <c r="A24" s="73">
        <v>21</v>
      </c>
      <c r="B24" s="134" t="s">
        <v>336</v>
      </c>
      <c r="C24" s="249">
        <v>84544</v>
      </c>
    </row>
    <row r="25" spans="1:3">
      <c r="A25" s="73">
        <v>22</v>
      </c>
      <c r="B25" s="346" t="s">
        <v>88</v>
      </c>
      <c r="C25" s="249">
        <v>1601694</v>
      </c>
    </row>
    <row r="26" spans="1:3" ht="15.75" thickBot="1">
      <c r="A26" s="435">
        <v>23</v>
      </c>
      <c r="B26" s="436" t="s">
        <v>89</v>
      </c>
      <c r="C26" s="354">
        <v>599</v>
      </c>
    </row>
    <row r="27" spans="1:3" s="58" customFormat="1" ht="16.5" thickBot="1">
      <c r="A27" s="433"/>
      <c r="B27" s="434" t="s">
        <v>11</v>
      </c>
      <c r="C27" s="299">
        <f>SUM(C4:C26)</f>
        <v>2555915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Y56"/>
  <sheetViews>
    <sheetView workbookViewId="0">
      <selection sqref="A1:T1"/>
    </sheetView>
  </sheetViews>
  <sheetFormatPr defaultRowHeight="15"/>
  <cols>
    <col min="1" max="1" width="4.85546875" style="146" bestFit="1" customWidth="1"/>
    <col min="2" max="2" width="15.42578125" style="146" bestFit="1" customWidth="1"/>
    <col min="3" max="3" width="11.14062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11.42578125" style="18" customWidth="1"/>
    <col min="8" max="8" width="17" style="18" customWidth="1"/>
    <col min="9" max="9" width="9.28515625" style="18" customWidth="1"/>
    <col min="10" max="10" width="11.140625" style="8" customWidth="1"/>
    <col min="11" max="11" width="12.57031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12.5703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11.85546875" style="18" customWidth="1"/>
    <col min="20" max="20" width="19" style="18" bestFit="1" customWidth="1"/>
    <col min="21" max="21" width="9" style="146" bestFit="1" customWidth="1"/>
    <col min="22" max="22" width="9.7109375" style="146" bestFit="1" customWidth="1"/>
    <col min="23" max="16384" width="9.140625" style="146"/>
  </cols>
  <sheetData>
    <row r="1" spans="1:25" s="49" customFormat="1" ht="15.75">
      <c r="A1" s="487" t="s">
        <v>803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</row>
    <row r="2" spans="1:25" ht="15.75" customHeight="1" thickBot="1">
      <c r="C2" s="50"/>
    </row>
    <row r="3" spans="1:25" s="49" customFormat="1" ht="14.25" customHeight="1">
      <c r="A3" s="514" t="s">
        <v>60</v>
      </c>
      <c r="B3" s="516" t="s">
        <v>113</v>
      </c>
      <c r="C3" s="518" t="s">
        <v>116</v>
      </c>
      <c r="D3" s="519"/>
      <c r="E3" s="519"/>
      <c r="F3" s="520"/>
      <c r="G3" s="518" t="s">
        <v>117</v>
      </c>
      <c r="H3" s="519"/>
      <c r="I3" s="519"/>
      <c r="J3" s="520"/>
      <c r="K3" s="518" t="s">
        <v>118</v>
      </c>
      <c r="L3" s="519"/>
      <c r="M3" s="519"/>
      <c r="N3" s="520"/>
      <c r="O3" s="518" t="s">
        <v>119</v>
      </c>
      <c r="P3" s="519"/>
      <c r="Q3" s="519"/>
      <c r="R3" s="520"/>
      <c r="S3" s="518" t="s">
        <v>115</v>
      </c>
      <c r="T3" s="519"/>
      <c r="U3" s="519"/>
      <c r="V3" s="520"/>
    </row>
    <row r="4" spans="1:25" s="49" customFormat="1" ht="16.5" thickBot="1">
      <c r="A4" s="515"/>
      <c r="B4" s="517"/>
      <c r="C4" s="235" t="s">
        <v>1</v>
      </c>
      <c r="D4" s="236" t="s">
        <v>114</v>
      </c>
      <c r="E4" s="237" t="s">
        <v>22</v>
      </c>
      <c r="F4" s="238" t="s">
        <v>486</v>
      </c>
      <c r="G4" s="235" t="s">
        <v>1</v>
      </c>
      <c r="H4" s="236" t="s">
        <v>114</v>
      </c>
      <c r="I4" s="237" t="s">
        <v>22</v>
      </c>
      <c r="J4" s="238" t="s">
        <v>486</v>
      </c>
      <c r="K4" s="235" t="s">
        <v>1</v>
      </c>
      <c r="L4" s="236" t="s">
        <v>114</v>
      </c>
      <c r="M4" s="237" t="s">
        <v>22</v>
      </c>
      <c r="N4" s="238" t="s">
        <v>486</v>
      </c>
      <c r="O4" s="235" t="s">
        <v>1</v>
      </c>
      <c r="P4" s="236" t="s">
        <v>114</v>
      </c>
      <c r="Q4" s="237" t="s">
        <v>22</v>
      </c>
      <c r="R4" s="238" t="s">
        <v>486</v>
      </c>
      <c r="S4" s="235" t="s">
        <v>1</v>
      </c>
      <c r="T4" s="236" t="s">
        <v>114</v>
      </c>
      <c r="U4" s="237" t="s">
        <v>22</v>
      </c>
      <c r="V4" s="237" t="s">
        <v>587</v>
      </c>
      <c r="X4" s="146"/>
      <c r="Y4" s="146"/>
    </row>
    <row r="5" spans="1:25">
      <c r="A5" s="123">
        <v>1</v>
      </c>
      <c r="B5" s="239" t="s">
        <v>86</v>
      </c>
      <c r="C5" s="239">
        <v>0</v>
      </c>
      <c r="D5" s="239">
        <v>0</v>
      </c>
      <c r="E5" s="239">
        <v>0</v>
      </c>
      <c r="F5" s="240" t="s">
        <v>475</v>
      </c>
      <c r="G5" s="241">
        <v>24385</v>
      </c>
      <c r="H5" s="242">
        <v>7724180.9299999997</v>
      </c>
      <c r="I5" s="239">
        <v>316.76</v>
      </c>
      <c r="J5" s="240">
        <v>267.75</v>
      </c>
      <c r="K5" s="241">
        <v>2367</v>
      </c>
      <c r="L5" s="242">
        <v>1755977.76</v>
      </c>
      <c r="M5" s="239">
        <v>741.86</v>
      </c>
      <c r="N5" s="240">
        <v>783.3</v>
      </c>
      <c r="O5" s="241">
        <v>430</v>
      </c>
      <c r="P5" s="242">
        <v>337531.58</v>
      </c>
      <c r="Q5" s="239">
        <v>784.96</v>
      </c>
      <c r="R5" s="240">
        <v>783.3</v>
      </c>
      <c r="S5" s="241">
        <v>27182</v>
      </c>
      <c r="T5" s="242">
        <v>9817690.2699999996</v>
      </c>
      <c r="U5" s="239">
        <v>361.18</v>
      </c>
      <c r="V5" s="179">
        <v>1.06</v>
      </c>
    </row>
    <row r="6" spans="1:25">
      <c r="A6" s="73">
        <v>2</v>
      </c>
      <c r="B6" s="193" t="s">
        <v>87</v>
      </c>
      <c r="C6" s="196">
        <v>10418</v>
      </c>
      <c r="D6" s="197">
        <v>13401238.09</v>
      </c>
      <c r="E6" s="193">
        <v>1286.3499999999999</v>
      </c>
      <c r="F6" s="194">
        <v>1345.89</v>
      </c>
      <c r="G6" s="196">
        <v>23580</v>
      </c>
      <c r="H6" s="197">
        <v>10748515.59</v>
      </c>
      <c r="I6" s="193">
        <v>455.83</v>
      </c>
      <c r="J6" s="194">
        <v>396.09</v>
      </c>
      <c r="K6" s="196">
        <v>26865</v>
      </c>
      <c r="L6" s="197">
        <v>16554140.58</v>
      </c>
      <c r="M6" s="193">
        <v>616.20000000000005</v>
      </c>
      <c r="N6" s="194">
        <v>509.4</v>
      </c>
      <c r="O6" s="196">
        <v>1004</v>
      </c>
      <c r="P6" s="197">
        <v>780089.22</v>
      </c>
      <c r="Q6" s="193">
        <v>776.98</v>
      </c>
      <c r="R6" s="194">
        <v>783.3</v>
      </c>
      <c r="S6" s="196">
        <v>61867</v>
      </c>
      <c r="T6" s="197">
        <v>41483983.479999997</v>
      </c>
      <c r="U6" s="193">
        <v>670.53</v>
      </c>
      <c r="V6" s="181">
        <v>2.42</v>
      </c>
    </row>
    <row r="7" spans="1:25">
      <c r="A7" s="73">
        <v>3</v>
      </c>
      <c r="B7" s="193" t="s">
        <v>106</v>
      </c>
      <c r="C7" s="196">
        <v>38884</v>
      </c>
      <c r="D7" s="197">
        <v>46472924.700000003</v>
      </c>
      <c r="E7" s="193">
        <v>1195.17</v>
      </c>
      <c r="F7" s="194">
        <v>1200.49</v>
      </c>
      <c r="G7" s="196">
        <v>17445</v>
      </c>
      <c r="H7" s="197">
        <v>9158261.6600000001</v>
      </c>
      <c r="I7" s="193">
        <v>524.98</v>
      </c>
      <c r="J7" s="194">
        <v>473.46</v>
      </c>
      <c r="K7" s="196">
        <v>17069</v>
      </c>
      <c r="L7" s="197">
        <v>10980203.73</v>
      </c>
      <c r="M7" s="193">
        <v>643.28</v>
      </c>
      <c r="N7" s="194">
        <v>535.08000000000004</v>
      </c>
      <c r="O7" s="196">
        <v>159</v>
      </c>
      <c r="P7" s="197">
        <v>122435.7</v>
      </c>
      <c r="Q7" s="193">
        <v>770.04</v>
      </c>
      <c r="R7" s="194">
        <v>783.3</v>
      </c>
      <c r="S7" s="196">
        <v>73557</v>
      </c>
      <c r="T7" s="197">
        <v>66733825.789999999</v>
      </c>
      <c r="U7" s="193">
        <v>907.24</v>
      </c>
      <c r="V7" s="181">
        <v>2.88</v>
      </c>
    </row>
    <row r="8" spans="1:25">
      <c r="A8" s="73">
        <v>4</v>
      </c>
      <c r="B8" s="193" t="s">
        <v>107</v>
      </c>
      <c r="C8" s="196">
        <v>108452</v>
      </c>
      <c r="D8" s="197">
        <v>135896180.53</v>
      </c>
      <c r="E8" s="193">
        <v>1253.05</v>
      </c>
      <c r="F8" s="194">
        <v>1268.24</v>
      </c>
      <c r="G8" s="196">
        <v>26741</v>
      </c>
      <c r="H8" s="197">
        <v>15876765.609999999</v>
      </c>
      <c r="I8" s="193">
        <v>593.72</v>
      </c>
      <c r="J8" s="194">
        <v>536.95000000000005</v>
      </c>
      <c r="K8" s="196">
        <v>25285</v>
      </c>
      <c r="L8" s="197">
        <v>16854114.600000001</v>
      </c>
      <c r="M8" s="193">
        <v>666.57</v>
      </c>
      <c r="N8" s="194">
        <v>551.43000000000006</v>
      </c>
      <c r="O8" s="196">
        <v>115</v>
      </c>
      <c r="P8" s="197">
        <v>88524.3</v>
      </c>
      <c r="Q8" s="193">
        <v>769.78</v>
      </c>
      <c r="R8" s="194">
        <v>783.3</v>
      </c>
      <c r="S8" s="196">
        <v>160593</v>
      </c>
      <c r="T8" s="197">
        <v>168715585.03999999</v>
      </c>
      <c r="U8" s="193">
        <v>1050.58</v>
      </c>
      <c r="V8" s="181">
        <v>6.28</v>
      </c>
    </row>
    <row r="9" spans="1:25">
      <c r="A9" s="73">
        <v>5</v>
      </c>
      <c r="B9" s="193" t="s">
        <v>108</v>
      </c>
      <c r="C9" s="196">
        <v>244345</v>
      </c>
      <c r="D9" s="197">
        <v>303153699.22000003</v>
      </c>
      <c r="E9" s="193">
        <v>1240.68</v>
      </c>
      <c r="F9" s="194">
        <v>1300</v>
      </c>
      <c r="G9" s="196">
        <v>34171</v>
      </c>
      <c r="H9" s="197">
        <v>21187784.68</v>
      </c>
      <c r="I9" s="193">
        <v>620.04999999999995</v>
      </c>
      <c r="J9" s="194">
        <v>555.85</v>
      </c>
      <c r="K9" s="196">
        <v>30805</v>
      </c>
      <c r="L9" s="197">
        <v>20612878.530000001</v>
      </c>
      <c r="M9" s="193">
        <v>669.14</v>
      </c>
      <c r="N9" s="194">
        <v>553.39</v>
      </c>
      <c r="O9" s="196">
        <v>72</v>
      </c>
      <c r="P9" s="197">
        <v>56123.55</v>
      </c>
      <c r="Q9" s="193">
        <v>779.49</v>
      </c>
      <c r="R9" s="194">
        <v>783.3</v>
      </c>
      <c r="S9" s="196">
        <v>309393</v>
      </c>
      <c r="T9" s="197">
        <v>345010485.98000002</v>
      </c>
      <c r="U9" s="193">
        <v>1115.1199999999999</v>
      </c>
      <c r="V9" s="181">
        <v>12.1</v>
      </c>
    </row>
    <row r="10" spans="1:25">
      <c r="A10" s="73">
        <v>6</v>
      </c>
      <c r="B10" s="193" t="s">
        <v>109</v>
      </c>
      <c r="C10" s="196">
        <v>341132</v>
      </c>
      <c r="D10" s="197">
        <v>389648281.58999997</v>
      </c>
      <c r="E10" s="193">
        <v>1142.22</v>
      </c>
      <c r="F10" s="194">
        <v>1124.0899999999999</v>
      </c>
      <c r="G10" s="196">
        <v>36168</v>
      </c>
      <c r="H10" s="197">
        <v>24658705.640000001</v>
      </c>
      <c r="I10" s="193">
        <v>681.78</v>
      </c>
      <c r="J10" s="194">
        <v>582.88</v>
      </c>
      <c r="K10" s="196">
        <v>30474</v>
      </c>
      <c r="L10" s="197">
        <v>19767905.82</v>
      </c>
      <c r="M10" s="193">
        <v>648.67999999999995</v>
      </c>
      <c r="N10" s="194">
        <v>541.43000000000006</v>
      </c>
      <c r="O10" s="196">
        <v>2780</v>
      </c>
      <c r="P10" s="197">
        <v>695470.87</v>
      </c>
      <c r="Q10" s="193">
        <v>250.17</v>
      </c>
      <c r="R10" s="194">
        <v>246.86</v>
      </c>
      <c r="S10" s="196">
        <v>410554</v>
      </c>
      <c r="T10" s="197">
        <v>434770363.92000002</v>
      </c>
      <c r="U10" s="193">
        <v>1058.98</v>
      </c>
      <c r="V10" s="181">
        <v>16.059999999999999</v>
      </c>
    </row>
    <row r="11" spans="1:25">
      <c r="A11" s="73">
        <v>7</v>
      </c>
      <c r="B11" s="193" t="s">
        <v>110</v>
      </c>
      <c r="C11" s="196">
        <v>380706</v>
      </c>
      <c r="D11" s="197">
        <v>374179360.26999998</v>
      </c>
      <c r="E11" s="193">
        <v>982.86</v>
      </c>
      <c r="F11" s="194">
        <v>845.83</v>
      </c>
      <c r="G11" s="196">
        <v>45497</v>
      </c>
      <c r="H11" s="197">
        <v>31763272.379999999</v>
      </c>
      <c r="I11" s="193">
        <v>698.14</v>
      </c>
      <c r="J11" s="194">
        <v>583.30000000000007</v>
      </c>
      <c r="K11" s="196">
        <v>27941</v>
      </c>
      <c r="L11" s="197">
        <v>17124168.82</v>
      </c>
      <c r="M11" s="193">
        <v>612.87</v>
      </c>
      <c r="N11" s="194">
        <v>523.37</v>
      </c>
      <c r="O11" s="196">
        <v>1988</v>
      </c>
      <c r="P11" s="197">
        <v>367128.62</v>
      </c>
      <c r="Q11" s="193">
        <v>184.67</v>
      </c>
      <c r="R11" s="194">
        <v>140.87</v>
      </c>
      <c r="S11" s="196">
        <v>456132</v>
      </c>
      <c r="T11" s="197">
        <v>423433930.08999997</v>
      </c>
      <c r="U11" s="193">
        <v>928.31</v>
      </c>
      <c r="V11" s="181">
        <v>17.850000000000001</v>
      </c>
    </row>
    <row r="12" spans="1:25">
      <c r="A12" s="73">
        <v>8</v>
      </c>
      <c r="B12" s="193" t="s">
        <v>111</v>
      </c>
      <c r="C12" s="196">
        <v>313039</v>
      </c>
      <c r="D12" s="197">
        <v>270518346.52999997</v>
      </c>
      <c r="E12" s="193">
        <v>864.17</v>
      </c>
      <c r="F12" s="194">
        <v>686.59</v>
      </c>
      <c r="G12" s="196">
        <v>49764</v>
      </c>
      <c r="H12" s="197">
        <v>34094653.579999998</v>
      </c>
      <c r="I12" s="193">
        <v>685.13</v>
      </c>
      <c r="J12" s="194">
        <v>563.96</v>
      </c>
      <c r="K12" s="196">
        <v>22689</v>
      </c>
      <c r="L12" s="197">
        <v>12865560.42</v>
      </c>
      <c r="M12" s="193">
        <v>567.04</v>
      </c>
      <c r="N12" s="194">
        <v>486.84</v>
      </c>
      <c r="O12" s="196">
        <v>1552</v>
      </c>
      <c r="P12" s="197">
        <v>205115.51999999999</v>
      </c>
      <c r="Q12" s="193">
        <v>132.16</v>
      </c>
      <c r="R12" s="194">
        <v>117.28</v>
      </c>
      <c r="S12" s="196">
        <v>387044</v>
      </c>
      <c r="T12" s="197">
        <v>317683676.05000001</v>
      </c>
      <c r="U12" s="193">
        <v>820.79</v>
      </c>
      <c r="V12" s="181">
        <v>15.14</v>
      </c>
    </row>
    <row r="13" spans="1:25">
      <c r="A13" s="73">
        <v>9</v>
      </c>
      <c r="B13" s="193" t="s">
        <v>112</v>
      </c>
      <c r="C13" s="196">
        <v>280951</v>
      </c>
      <c r="D13" s="197">
        <v>222940123.65000001</v>
      </c>
      <c r="E13" s="193">
        <v>793.52</v>
      </c>
      <c r="F13" s="194">
        <v>606.88</v>
      </c>
      <c r="G13" s="196">
        <v>58571</v>
      </c>
      <c r="H13" s="197">
        <v>39406952.159999996</v>
      </c>
      <c r="I13" s="193">
        <v>672.81</v>
      </c>
      <c r="J13" s="194">
        <v>551.01</v>
      </c>
      <c r="K13" s="196">
        <v>17689</v>
      </c>
      <c r="L13" s="197">
        <v>9682468.9399999995</v>
      </c>
      <c r="M13" s="193">
        <v>547.37</v>
      </c>
      <c r="N13" s="194">
        <v>460.45</v>
      </c>
      <c r="O13" s="196">
        <v>1093</v>
      </c>
      <c r="P13" s="197">
        <v>138474.04999999999</v>
      </c>
      <c r="Q13" s="193">
        <v>126.69</v>
      </c>
      <c r="R13" s="194">
        <v>105.18</v>
      </c>
      <c r="S13" s="196">
        <v>358304</v>
      </c>
      <c r="T13" s="197">
        <v>272168018.80000001</v>
      </c>
      <c r="U13" s="193">
        <v>759.6</v>
      </c>
      <c r="V13" s="181">
        <v>14.02</v>
      </c>
    </row>
    <row r="14" spans="1:25">
      <c r="A14" s="73">
        <v>10</v>
      </c>
      <c r="B14" s="193" t="s">
        <v>120</v>
      </c>
      <c r="C14" s="196">
        <v>161687</v>
      </c>
      <c r="D14" s="197">
        <v>117341425.18000001</v>
      </c>
      <c r="E14" s="193">
        <v>725.73</v>
      </c>
      <c r="F14" s="194">
        <v>486.84</v>
      </c>
      <c r="G14" s="196">
        <v>45774</v>
      </c>
      <c r="H14" s="197">
        <v>30719913.010000002</v>
      </c>
      <c r="I14" s="193">
        <v>671.12</v>
      </c>
      <c r="J14" s="194">
        <v>539.79</v>
      </c>
      <c r="K14" s="196">
        <v>9417</v>
      </c>
      <c r="L14" s="197">
        <v>5118805.0999999996</v>
      </c>
      <c r="M14" s="193">
        <v>543.57000000000005</v>
      </c>
      <c r="N14" s="194">
        <v>422.98</v>
      </c>
      <c r="O14" s="196">
        <v>523</v>
      </c>
      <c r="P14" s="197">
        <v>71806.91</v>
      </c>
      <c r="Q14" s="193">
        <v>137.30000000000001</v>
      </c>
      <c r="R14" s="194">
        <v>120.07</v>
      </c>
      <c r="S14" s="196">
        <v>217401</v>
      </c>
      <c r="T14" s="197">
        <v>153251950.19999999</v>
      </c>
      <c r="U14" s="193">
        <v>704.93</v>
      </c>
      <c r="V14" s="181">
        <v>8.51</v>
      </c>
    </row>
    <row r="15" spans="1:25">
      <c r="A15" s="73">
        <v>11</v>
      </c>
      <c r="B15" s="193" t="s">
        <v>121</v>
      </c>
      <c r="C15" s="196">
        <v>53345</v>
      </c>
      <c r="D15" s="197">
        <v>37744114.670000002</v>
      </c>
      <c r="E15" s="193">
        <v>707.55</v>
      </c>
      <c r="F15" s="194">
        <v>466.44</v>
      </c>
      <c r="G15" s="196">
        <v>19651</v>
      </c>
      <c r="H15" s="197">
        <v>13164763.380000001</v>
      </c>
      <c r="I15" s="193">
        <v>669.93</v>
      </c>
      <c r="J15" s="194">
        <v>530.35</v>
      </c>
      <c r="K15" s="196">
        <v>3801</v>
      </c>
      <c r="L15" s="197">
        <v>2035274.88</v>
      </c>
      <c r="M15" s="193">
        <v>535.46</v>
      </c>
      <c r="N15" s="194">
        <v>406</v>
      </c>
      <c r="O15" s="196">
        <v>134</v>
      </c>
      <c r="P15" s="197">
        <v>18046.439999999999</v>
      </c>
      <c r="Q15" s="193">
        <v>134.66999999999999</v>
      </c>
      <c r="R15" s="194">
        <v>128.9</v>
      </c>
      <c r="S15" s="196">
        <v>76931</v>
      </c>
      <c r="T15" s="197">
        <v>52962199.369999997</v>
      </c>
      <c r="U15" s="193">
        <v>688.44</v>
      </c>
      <c r="V15" s="181">
        <v>3.01</v>
      </c>
    </row>
    <row r="16" spans="1:25">
      <c r="A16" s="73">
        <v>12</v>
      </c>
      <c r="B16" s="193" t="s">
        <v>122</v>
      </c>
      <c r="C16" s="196">
        <v>10120</v>
      </c>
      <c r="D16" s="197">
        <v>6914637.4199999999</v>
      </c>
      <c r="E16" s="193">
        <v>683.26</v>
      </c>
      <c r="F16" s="194">
        <v>426.51</v>
      </c>
      <c r="G16" s="196">
        <v>5201</v>
      </c>
      <c r="H16" s="197">
        <v>3480432.11</v>
      </c>
      <c r="I16" s="193">
        <v>669.19</v>
      </c>
      <c r="J16" s="194">
        <v>530.34</v>
      </c>
      <c r="K16" s="196">
        <v>1016</v>
      </c>
      <c r="L16" s="197">
        <v>529295.87</v>
      </c>
      <c r="M16" s="193">
        <v>520.96</v>
      </c>
      <c r="N16" s="194">
        <v>426.51</v>
      </c>
      <c r="O16" s="196">
        <v>21</v>
      </c>
      <c r="P16" s="197">
        <v>3296.59</v>
      </c>
      <c r="Q16" s="193">
        <v>156.97999999999999</v>
      </c>
      <c r="R16" s="194">
        <v>129.35</v>
      </c>
      <c r="S16" s="196">
        <v>16358</v>
      </c>
      <c r="T16" s="197">
        <v>10927661.99</v>
      </c>
      <c r="U16" s="193">
        <v>668.03</v>
      </c>
      <c r="V16" s="181">
        <v>0.64</v>
      </c>
    </row>
    <row r="17" spans="1:25" ht="15.75" thickBot="1">
      <c r="A17" s="124">
        <v>13</v>
      </c>
      <c r="B17" s="243" t="s">
        <v>89</v>
      </c>
      <c r="C17" s="244">
        <v>565</v>
      </c>
      <c r="D17" s="245">
        <v>536496.1</v>
      </c>
      <c r="E17" s="243">
        <v>949.55</v>
      </c>
      <c r="F17" s="246">
        <v>839.95</v>
      </c>
      <c r="G17" s="244">
        <v>29</v>
      </c>
      <c r="H17" s="245">
        <v>15420.84</v>
      </c>
      <c r="I17" s="243">
        <v>531.75</v>
      </c>
      <c r="J17" s="246">
        <v>530.34</v>
      </c>
      <c r="K17" s="244">
        <v>5</v>
      </c>
      <c r="L17" s="245">
        <v>3678</v>
      </c>
      <c r="M17" s="243">
        <v>735.6</v>
      </c>
      <c r="N17" s="246">
        <v>554.96</v>
      </c>
      <c r="O17" s="244">
        <v>0</v>
      </c>
      <c r="P17" s="245">
        <v>0</v>
      </c>
      <c r="Q17" s="243">
        <v>0</v>
      </c>
      <c r="R17" s="246" t="s">
        <v>475</v>
      </c>
      <c r="S17" s="244">
        <v>599</v>
      </c>
      <c r="T17" s="245">
        <v>555594.93999999994</v>
      </c>
      <c r="U17" s="243">
        <v>927.54</v>
      </c>
      <c r="V17" s="185">
        <v>0.02</v>
      </c>
    </row>
    <row r="18" spans="1:25" s="58" customFormat="1" ht="16.5" thickBot="1">
      <c r="A18" s="186"/>
      <c r="B18" s="231" t="s">
        <v>586</v>
      </c>
      <c r="C18" s="232">
        <v>1943644</v>
      </c>
      <c r="D18" s="233">
        <v>1918746827.95</v>
      </c>
      <c r="E18" s="231">
        <v>987.19</v>
      </c>
      <c r="F18" s="234">
        <v>865.61</v>
      </c>
      <c r="G18" s="232">
        <v>386977</v>
      </c>
      <c r="H18" s="233">
        <v>241999621.56999999</v>
      </c>
      <c r="I18" s="231">
        <v>625.36</v>
      </c>
      <c r="J18" s="234">
        <v>532.59</v>
      </c>
      <c r="K18" s="232">
        <v>215423</v>
      </c>
      <c r="L18" s="233">
        <v>133884473.05</v>
      </c>
      <c r="M18" s="231">
        <v>621.5</v>
      </c>
      <c r="N18" s="234">
        <v>520</v>
      </c>
      <c r="O18" s="232">
        <v>9871</v>
      </c>
      <c r="P18" s="233">
        <v>2884043.35</v>
      </c>
      <c r="Q18" s="231">
        <v>292.17</v>
      </c>
      <c r="R18" s="234">
        <v>170.49</v>
      </c>
      <c r="S18" s="232">
        <f t="shared" ref="S18:T18" si="0">SUM(S5:S17)</f>
        <v>2555915</v>
      </c>
      <c r="T18" s="233">
        <f t="shared" si="0"/>
        <v>2297514965.9199996</v>
      </c>
      <c r="U18" s="231">
        <v>898.9</v>
      </c>
      <c r="V18" s="191">
        <v>100</v>
      </c>
      <c r="X18" s="146"/>
      <c r="Y18" s="146"/>
    </row>
    <row r="20" spans="1:25" ht="15" customHeight="1">
      <c r="A20" s="487" t="s">
        <v>804</v>
      </c>
      <c r="B20" s="487"/>
      <c r="C20" s="487"/>
      <c r="D20" s="487"/>
      <c r="E20" s="487"/>
      <c r="F20" s="487"/>
      <c r="G20" s="487"/>
      <c r="H20" s="487"/>
      <c r="I20" s="487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</row>
    <row r="21" spans="1:25" ht="15.75" thickBot="1"/>
    <row r="22" spans="1:25" ht="15.75">
      <c r="A22" s="514" t="s">
        <v>60</v>
      </c>
      <c r="B22" s="516" t="s">
        <v>113</v>
      </c>
      <c r="C22" s="518" t="s">
        <v>116</v>
      </c>
      <c r="D22" s="519"/>
      <c r="E22" s="519"/>
      <c r="F22" s="520"/>
      <c r="G22" s="518" t="s">
        <v>117</v>
      </c>
      <c r="H22" s="519"/>
      <c r="I22" s="519"/>
      <c r="J22" s="520"/>
      <c r="K22" s="518" t="s">
        <v>118</v>
      </c>
      <c r="L22" s="519"/>
      <c r="M22" s="519"/>
      <c r="N22" s="520"/>
      <c r="O22" s="518" t="s">
        <v>119</v>
      </c>
      <c r="P22" s="519"/>
      <c r="Q22" s="519"/>
      <c r="R22" s="520"/>
      <c r="S22" s="518" t="s">
        <v>115</v>
      </c>
      <c r="T22" s="519"/>
      <c r="U22" s="519"/>
      <c r="V22" s="520"/>
    </row>
    <row r="23" spans="1:25" ht="16.5" thickBot="1">
      <c r="A23" s="521"/>
      <c r="B23" s="488"/>
      <c r="C23" s="173" t="s">
        <v>1</v>
      </c>
      <c r="D23" s="174" t="s">
        <v>114</v>
      </c>
      <c r="E23" s="143" t="s">
        <v>22</v>
      </c>
      <c r="F23" s="175" t="s">
        <v>486</v>
      </c>
      <c r="G23" s="173" t="s">
        <v>1</v>
      </c>
      <c r="H23" s="174" t="s">
        <v>114</v>
      </c>
      <c r="I23" s="143" t="s">
        <v>22</v>
      </c>
      <c r="J23" s="175" t="s">
        <v>486</v>
      </c>
      <c r="K23" s="173" t="s">
        <v>1</v>
      </c>
      <c r="L23" s="174" t="s">
        <v>114</v>
      </c>
      <c r="M23" s="143" t="s">
        <v>22</v>
      </c>
      <c r="N23" s="175" t="s">
        <v>486</v>
      </c>
      <c r="O23" s="173" t="s">
        <v>1</v>
      </c>
      <c r="P23" s="174" t="s">
        <v>114</v>
      </c>
      <c r="Q23" s="143" t="s">
        <v>22</v>
      </c>
      <c r="R23" s="175" t="s">
        <v>486</v>
      </c>
      <c r="S23" s="173" t="s">
        <v>1</v>
      </c>
      <c r="T23" s="174" t="s">
        <v>114</v>
      </c>
      <c r="U23" s="143" t="s">
        <v>22</v>
      </c>
      <c r="V23" s="192" t="s">
        <v>587</v>
      </c>
    </row>
    <row r="24" spans="1:25">
      <c r="A24" s="123">
        <v>1</v>
      </c>
      <c r="B24" s="176" t="s">
        <v>86</v>
      </c>
      <c r="C24" s="177">
        <v>0</v>
      </c>
      <c r="D24" s="198">
        <v>0</v>
      </c>
      <c r="E24" s="178">
        <v>0</v>
      </c>
      <c r="F24" s="178" t="s">
        <v>475</v>
      </c>
      <c r="G24" s="177">
        <v>12230</v>
      </c>
      <c r="H24" s="198">
        <v>3809961.66</v>
      </c>
      <c r="I24" s="178">
        <v>311.52999999999997</v>
      </c>
      <c r="J24" s="178">
        <v>261.7</v>
      </c>
      <c r="K24" s="177">
        <v>1384</v>
      </c>
      <c r="L24" s="198">
        <v>1025601.21</v>
      </c>
      <c r="M24" s="178">
        <v>741.04</v>
      </c>
      <c r="N24" s="178">
        <v>783.3</v>
      </c>
      <c r="O24" s="177">
        <v>259</v>
      </c>
      <c r="P24" s="198">
        <v>203575.88</v>
      </c>
      <c r="Q24" s="178">
        <v>786.01</v>
      </c>
      <c r="R24" s="178">
        <v>783.3</v>
      </c>
      <c r="S24" s="177">
        <v>13873</v>
      </c>
      <c r="T24" s="198">
        <v>5039138.75</v>
      </c>
      <c r="U24" s="178">
        <v>363.23</v>
      </c>
      <c r="V24" s="179">
        <v>1.1499999999999999</v>
      </c>
    </row>
    <row r="25" spans="1:25">
      <c r="A25" s="73">
        <v>2</v>
      </c>
      <c r="B25" s="72" t="s">
        <v>87</v>
      </c>
      <c r="C25" s="180">
        <v>6669</v>
      </c>
      <c r="D25" s="199">
        <v>9039040.0999999996</v>
      </c>
      <c r="E25" s="144">
        <v>1355.38</v>
      </c>
      <c r="F25" s="144">
        <v>1401.84</v>
      </c>
      <c r="G25" s="180">
        <v>4026</v>
      </c>
      <c r="H25" s="199">
        <v>1946564.25</v>
      </c>
      <c r="I25" s="144">
        <v>483.5</v>
      </c>
      <c r="J25" s="144">
        <v>384</v>
      </c>
      <c r="K25" s="180">
        <v>17054</v>
      </c>
      <c r="L25" s="199">
        <v>10620903.689999999</v>
      </c>
      <c r="M25" s="144">
        <v>622.78</v>
      </c>
      <c r="N25" s="144">
        <v>520.51</v>
      </c>
      <c r="O25" s="180">
        <v>612</v>
      </c>
      <c r="P25" s="199">
        <v>475192.43</v>
      </c>
      <c r="Q25" s="144">
        <v>776.46</v>
      </c>
      <c r="R25" s="144">
        <v>783.3</v>
      </c>
      <c r="S25" s="180">
        <v>28361</v>
      </c>
      <c r="T25" s="199">
        <v>22081700.469999999</v>
      </c>
      <c r="U25" s="144">
        <v>778.59</v>
      </c>
      <c r="V25" s="181">
        <v>2.35</v>
      </c>
    </row>
    <row r="26" spans="1:25">
      <c r="A26" s="73">
        <v>3</v>
      </c>
      <c r="B26" s="72" t="s">
        <v>106</v>
      </c>
      <c r="C26" s="180">
        <v>16291</v>
      </c>
      <c r="D26" s="199">
        <v>23743445.800000001</v>
      </c>
      <c r="E26" s="144">
        <v>1457.46</v>
      </c>
      <c r="F26" s="144">
        <v>1455.12</v>
      </c>
      <c r="G26" s="180">
        <v>2076</v>
      </c>
      <c r="H26" s="199">
        <v>1027802.43</v>
      </c>
      <c r="I26" s="144">
        <v>495.09</v>
      </c>
      <c r="J26" s="144">
        <v>426.25</v>
      </c>
      <c r="K26" s="180">
        <v>10921</v>
      </c>
      <c r="L26" s="199">
        <v>7227031.2999999998</v>
      </c>
      <c r="M26" s="144">
        <v>661.76</v>
      </c>
      <c r="N26" s="144">
        <v>566.1</v>
      </c>
      <c r="O26" s="180">
        <v>83</v>
      </c>
      <c r="P26" s="199">
        <v>63923.05</v>
      </c>
      <c r="Q26" s="144">
        <v>770.16</v>
      </c>
      <c r="R26" s="144">
        <v>783.3</v>
      </c>
      <c r="S26" s="180">
        <v>29371</v>
      </c>
      <c r="T26" s="199">
        <v>32062202.579999998</v>
      </c>
      <c r="U26" s="144">
        <v>1091.6300000000001</v>
      </c>
      <c r="V26" s="181">
        <v>2.4300000000000002</v>
      </c>
    </row>
    <row r="27" spans="1:25">
      <c r="A27" s="73">
        <v>4</v>
      </c>
      <c r="B27" s="72" t="s">
        <v>107</v>
      </c>
      <c r="C27" s="180">
        <v>45785</v>
      </c>
      <c r="D27" s="199">
        <v>68073999.590000004</v>
      </c>
      <c r="E27" s="144">
        <v>1486.82</v>
      </c>
      <c r="F27" s="144">
        <v>1481.64</v>
      </c>
      <c r="G27" s="180">
        <v>2363</v>
      </c>
      <c r="H27" s="199">
        <v>1255088.32</v>
      </c>
      <c r="I27" s="144">
        <v>531.14</v>
      </c>
      <c r="J27" s="144">
        <v>438.16</v>
      </c>
      <c r="K27" s="180">
        <v>16671</v>
      </c>
      <c r="L27" s="199">
        <v>11762296.24</v>
      </c>
      <c r="M27" s="144">
        <v>705.55</v>
      </c>
      <c r="N27" s="144">
        <v>602.08000000000004</v>
      </c>
      <c r="O27" s="180">
        <v>52</v>
      </c>
      <c r="P27" s="199">
        <v>39679.949999999997</v>
      </c>
      <c r="Q27" s="144">
        <v>763.08</v>
      </c>
      <c r="R27" s="144">
        <v>783.3</v>
      </c>
      <c r="S27" s="180">
        <v>64871</v>
      </c>
      <c r="T27" s="199">
        <v>81131064.099999994</v>
      </c>
      <c r="U27" s="144">
        <v>1250.6500000000001</v>
      </c>
      <c r="V27" s="181">
        <v>5.37</v>
      </c>
    </row>
    <row r="28" spans="1:25">
      <c r="A28" s="73">
        <v>5</v>
      </c>
      <c r="B28" s="72" t="s">
        <v>108</v>
      </c>
      <c r="C28" s="180">
        <v>139144</v>
      </c>
      <c r="D28" s="199">
        <v>189709792.31</v>
      </c>
      <c r="E28" s="144">
        <v>1363.41</v>
      </c>
      <c r="F28" s="144">
        <v>1381.96</v>
      </c>
      <c r="G28" s="180">
        <v>2213</v>
      </c>
      <c r="H28" s="199">
        <v>1279741.3</v>
      </c>
      <c r="I28" s="144">
        <v>578.28</v>
      </c>
      <c r="J28" s="144">
        <v>486.84</v>
      </c>
      <c r="K28" s="180">
        <v>20580</v>
      </c>
      <c r="L28" s="199">
        <v>14840209.25</v>
      </c>
      <c r="M28" s="144">
        <v>721.1</v>
      </c>
      <c r="N28" s="144">
        <v>623.46</v>
      </c>
      <c r="O28" s="180">
        <v>26</v>
      </c>
      <c r="P28" s="199">
        <v>20013.349999999999</v>
      </c>
      <c r="Q28" s="144">
        <v>769.74</v>
      </c>
      <c r="R28" s="144">
        <v>783.3</v>
      </c>
      <c r="S28" s="180">
        <v>161963</v>
      </c>
      <c r="T28" s="199">
        <v>205849756.21000001</v>
      </c>
      <c r="U28" s="144">
        <v>1270.97</v>
      </c>
      <c r="V28" s="181">
        <v>13.4</v>
      </c>
    </row>
    <row r="29" spans="1:25">
      <c r="A29" s="73">
        <v>6</v>
      </c>
      <c r="B29" s="72" t="s">
        <v>109</v>
      </c>
      <c r="C29" s="180">
        <v>197519</v>
      </c>
      <c r="D29" s="199">
        <v>254477465.96000001</v>
      </c>
      <c r="E29" s="144">
        <v>1288.3699999999999</v>
      </c>
      <c r="F29" s="144">
        <v>1307.75</v>
      </c>
      <c r="G29" s="180">
        <v>1483</v>
      </c>
      <c r="H29" s="199">
        <v>974907.65</v>
      </c>
      <c r="I29" s="144">
        <v>657.39</v>
      </c>
      <c r="J29" s="144">
        <v>531.69000000000005</v>
      </c>
      <c r="K29" s="180">
        <v>19877</v>
      </c>
      <c r="L29" s="199">
        <v>14003716.65</v>
      </c>
      <c r="M29" s="144">
        <v>704.52</v>
      </c>
      <c r="N29" s="144">
        <v>612.91999999999996</v>
      </c>
      <c r="O29" s="180">
        <v>1019</v>
      </c>
      <c r="P29" s="199">
        <v>246138.76</v>
      </c>
      <c r="Q29" s="144">
        <v>241.55</v>
      </c>
      <c r="R29" s="144">
        <v>246.86</v>
      </c>
      <c r="S29" s="180">
        <v>219898</v>
      </c>
      <c r="T29" s="199">
        <v>269702229.01999998</v>
      </c>
      <c r="U29" s="144">
        <v>1226.49</v>
      </c>
      <c r="V29" s="181">
        <v>18.190000000000001</v>
      </c>
    </row>
    <row r="30" spans="1:25">
      <c r="A30" s="73">
        <v>7</v>
      </c>
      <c r="B30" s="72" t="s">
        <v>110</v>
      </c>
      <c r="C30" s="180">
        <v>214605</v>
      </c>
      <c r="D30" s="199">
        <v>242324402.34</v>
      </c>
      <c r="E30" s="144">
        <v>1129.1600000000001</v>
      </c>
      <c r="F30" s="144">
        <v>1107.8500000000001</v>
      </c>
      <c r="G30" s="180">
        <v>1123</v>
      </c>
      <c r="H30" s="199">
        <v>837340.25</v>
      </c>
      <c r="I30" s="144">
        <v>745.63</v>
      </c>
      <c r="J30" s="144">
        <v>653.96</v>
      </c>
      <c r="K30" s="180">
        <v>17315</v>
      </c>
      <c r="L30" s="199">
        <v>11613152.1</v>
      </c>
      <c r="M30" s="144">
        <v>670.7</v>
      </c>
      <c r="N30" s="144">
        <v>598.18000000000006</v>
      </c>
      <c r="O30" s="180">
        <v>774</v>
      </c>
      <c r="P30" s="199">
        <v>142534.23000000001</v>
      </c>
      <c r="Q30" s="144">
        <v>184.15</v>
      </c>
      <c r="R30" s="144">
        <v>148.85</v>
      </c>
      <c r="S30" s="180">
        <v>233817</v>
      </c>
      <c r="T30" s="199">
        <v>254917428.91999999</v>
      </c>
      <c r="U30" s="144">
        <v>1090.24</v>
      </c>
      <c r="V30" s="181">
        <v>19.34</v>
      </c>
    </row>
    <row r="31" spans="1:25">
      <c r="A31" s="73">
        <v>8</v>
      </c>
      <c r="B31" s="72" t="s">
        <v>111</v>
      </c>
      <c r="C31" s="180">
        <v>168845</v>
      </c>
      <c r="D31" s="199">
        <v>167128826.86000001</v>
      </c>
      <c r="E31" s="144">
        <v>989.84</v>
      </c>
      <c r="F31" s="144">
        <v>865.95</v>
      </c>
      <c r="G31" s="180">
        <v>790</v>
      </c>
      <c r="H31" s="199">
        <v>583435.93000000005</v>
      </c>
      <c r="I31" s="144">
        <v>738.53</v>
      </c>
      <c r="J31" s="144">
        <v>663.05</v>
      </c>
      <c r="K31" s="180">
        <v>13041</v>
      </c>
      <c r="L31" s="199">
        <v>8124083.5800000001</v>
      </c>
      <c r="M31" s="144">
        <v>622.96</v>
      </c>
      <c r="N31" s="144">
        <v>541.89</v>
      </c>
      <c r="O31" s="180">
        <v>613</v>
      </c>
      <c r="P31" s="199">
        <v>76304.210000000006</v>
      </c>
      <c r="Q31" s="144">
        <v>124.48</v>
      </c>
      <c r="R31" s="144">
        <v>108.87</v>
      </c>
      <c r="S31" s="180">
        <v>183289</v>
      </c>
      <c r="T31" s="199">
        <v>175912650.58000001</v>
      </c>
      <c r="U31" s="144">
        <v>959.76</v>
      </c>
      <c r="V31" s="181">
        <v>15.16</v>
      </c>
    </row>
    <row r="32" spans="1:25">
      <c r="A32" s="73">
        <v>9</v>
      </c>
      <c r="B32" s="72" t="s">
        <v>112</v>
      </c>
      <c r="C32" s="180">
        <v>144720</v>
      </c>
      <c r="D32" s="199">
        <v>131902260.19</v>
      </c>
      <c r="E32" s="144">
        <v>911.43</v>
      </c>
      <c r="F32" s="144">
        <v>734.64</v>
      </c>
      <c r="G32" s="180">
        <v>846</v>
      </c>
      <c r="H32" s="199">
        <v>587526.34</v>
      </c>
      <c r="I32" s="144">
        <v>694.48</v>
      </c>
      <c r="J32" s="144">
        <v>668.26</v>
      </c>
      <c r="K32" s="180">
        <v>9690</v>
      </c>
      <c r="L32" s="199">
        <v>5831283.7300000004</v>
      </c>
      <c r="M32" s="144">
        <v>601.78</v>
      </c>
      <c r="N32" s="144">
        <v>516.34</v>
      </c>
      <c r="O32" s="180">
        <v>403</v>
      </c>
      <c r="P32" s="199">
        <v>45127.18</v>
      </c>
      <c r="Q32" s="144">
        <v>111.98</v>
      </c>
      <c r="R32" s="144">
        <v>94.24</v>
      </c>
      <c r="S32" s="180">
        <v>155659</v>
      </c>
      <c r="T32" s="199">
        <v>138366197.44</v>
      </c>
      <c r="U32" s="144">
        <v>888.91</v>
      </c>
      <c r="V32" s="181">
        <v>12.88</v>
      </c>
    </row>
    <row r="33" spans="1:22">
      <c r="A33" s="73">
        <v>10</v>
      </c>
      <c r="B33" s="72" t="s">
        <v>120</v>
      </c>
      <c r="C33" s="180">
        <v>80184</v>
      </c>
      <c r="D33" s="199">
        <v>66393574.329999998</v>
      </c>
      <c r="E33" s="144">
        <v>828.02</v>
      </c>
      <c r="F33" s="144">
        <v>638.61</v>
      </c>
      <c r="G33" s="180">
        <v>641</v>
      </c>
      <c r="H33" s="199">
        <v>440028.63</v>
      </c>
      <c r="I33" s="144">
        <v>686.47</v>
      </c>
      <c r="J33" s="144">
        <v>641.18000000000006</v>
      </c>
      <c r="K33" s="180">
        <v>4947</v>
      </c>
      <c r="L33" s="199">
        <v>2939660.03</v>
      </c>
      <c r="M33" s="144">
        <v>594.23</v>
      </c>
      <c r="N33" s="144">
        <v>498.04</v>
      </c>
      <c r="O33" s="180">
        <v>166</v>
      </c>
      <c r="P33" s="199">
        <v>20549.62</v>
      </c>
      <c r="Q33" s="144">
        <v>123.79</v>
      </c>
      <c r="R33" s="144">
        <v>114.58</v>
      </c>
      <c r="S33" s="180">
        <v>85938</v>
      </c>
      <c r="T33" s="199">
        <v>69793812.609999999</v>
      </c>
      <c r="U33" s="144">
        <v>812.14</v>
      </c>
      <c r="V33" s="181">
        <v>7.11</v>
      </c>
    </row>
    <row r="34" spans="1:22">
      <c r="A34" s="73">
        <v>11</v>
      </c>
      <c r="B34" s="72" t="s">
        <v>121</v>
      </c>
      <c r="C34" s="180">
        <v>24864</v>
      </c>
      <c r="D34" s="199">
        <v>20335091.699999999</v>
      </c>
      <c r="E34" s="144">
        <v>817.85</v>
      </c>
      <c r="F34" s="144">
        <v>613.29</v>
      </c>
      <c r="G34" s="180">
        <v>274</v>
      </c>
      <c r="H34" s="199">
        <v>176127.84</v>
      </c>
      <c r="I34" s="144">
        <v>642.79999999999995</v>
      </c>
      <c r="J34" s="144">
        <v>585.86</v>
      </c>
      <c r="K34" s="180">
        <v>1746</v>
      </c>
      <c r="L34" s="199">
        <v>1018990.43</v>
      </c>
      <c r="M34" s="144">
        <v>583.61</v>
      </c>
      <c r="N34" s="144">
        <v>486.84</v>
      </c>
      <c r="O34" s="180">
        <v>21</v>
      </c>
      <c r="P34" s="199">
        <v>2358.73</v>
      </c>
      <c r="Q34" s="144">
        <v>112.32</v>
      </c>
      <c r="R34" s="144">
        <v>104.3</v>
      </c>
      <c r="S34" s="180">
        <v>26905</v>
      </c>
      <c r="T34" s="199">
        <v>21532568.699999999</v>
      </c>
      <c r="U34" s="144">
        <v>800.32</v>
      </c>
      <c r="V34" s="181">
        <v>2.23</v>
      </c>
    </row>
    <row r="35" spans="1:22">
      <c r="A35" s="73">
        <v>12</v>
      </c>
      <c r="B35" s="72" t="s">
        <v>122</v>
      </c>
      <c r="C35" s="180">
        <v>4063</v>
      </c>
      <c r="D35" s="199">
        <v>3372058.21</v>
      </c>
      <c r="E35" s="144">
        <v>829.94</v>
      </c>
      <c r="F35" s="144">
        <v>602.08000000000004</v>
      </c>
      <c r="G35" s="180">
        <v>108</v>
      </c>
      <c r="H35" s="199">
        <v>57704.47</v>
      </c>
      <c r="I35" s="144">
        <v>534.29999999999995</v>
      </c>
      <c r="J35" s="144">
        <v>458.47</v>
      </c>
      <c r="K35" s="180">
        <v>412</v>
      </c>
      <c r="L35" s="199">
        <v>227291.01</v>
      </c>
      <c r="M35" s="144">
        <v>551.67999999999995</v>
      </c>
      <c r="N35" s="144">
        <v>486.84</v>
      </c>
      <c r="O35" s="180">
        <v>6</v>
      </c>
      <c r="P35" s="199">
        <v>805.82</v>
      </c>
      <c r="Q35" s="144">
        <v>134.30000000000001</v>
      </c>
      <c r="R35" s="144">
        <v>124.21</v>
      </c>
      <c r="S35" s="180">
        <v>4589</v>
      </c>
      <c r="T35" s="199">
        <v>3657859.51</v>
      </c>
      <c r="U35" s="144">
        <v>797.09</v>
      </c>
      <c r="V35" s="181">
        <v>0.38</v>
      </c>
    </row>
    <row r="36" spans="1:22" ht="15.75" thickBot="1">
      <c r="A36" s="124">
        <v>13</v>
      </c>
      <c r="B36" s="182" t="s">
        <v>89</v>
      </c>
      <c r="C36" s="183">
        <v>353</v>
      </c>
      <c r="D36" s="200">
        <v>353325.63</v>
      </c>
      <c r="E36" s="184">
        <v>1000.92</v>
      </c>
      <c r="F36" s="184">
        <v>903.06</v>
      </c>
      <c r="G36" s="183">
        <v>1</v>
      </c>
      <c r="H36" s="200">
        <v>115.22</v>
      </c>
      <c r="I36" s="184">
        <v>115.22</v>
      </c>
      <c r="J36" s="184">
        <v>115.22</v>
      </c>
      <c r="K36" s="183">
        <v>2</v>
      </c>
      <c r="L36" s="200">
        <v>786.84</v>
      </c>
      <c r="M36" s="184">
        <v>393.42</v>
      </c>
      <c r="N36" s="184">
        <v>393.42</v>
      </c>
      <c r="O36" s="183">
        <v>0</v>
      </c>
      <c r="P36" s="200">
        <v>0</v>
      </c>
      <c r="Q36" s="184">
        <v>0</v>
      </c>
      <c r="R36" s="184" t="s">
        <v>475</v>
      </c>
      <c r="S36" s="183">
        <v>356</v>
      </c>
      <c r="T36" s="200">
        <v>354227.69</v>
      </c>
      <c r="U36" s="184">
        <v>995.02</v>
      </c>
      <c r="V36" s="185">
        <v>0.03</v>
      </c>
    </row>
    <row r="37" spans="1:22" ht="16.5" thickBot="1">
      <c r="A37" s="463"/>
      <c r="B37" s="464" t="s">
        <v>586</v>
      </c>
      <c r="C37" s="188">
        <v>1043042</v>
      </c>
      <c r="D37" s="189">
        <v>1176853283.02</v>
      </c>
      <c r="E37" s="188">
        <v>1128.29</v>
      </c>
      <c r="F37" s="188">
        <v>1116.4000000000001</v>
      </c>
      <c r="G37" s="188">
        <v>28174</v>
      </c>
      <c r="H37" s="189">
        <v>12976344.289999999</v>
      </c>
      <c r="I37" s="190">
        <v>460.58</v>
      </c>
      <c r="J37" s="190">
        <v>384</v>
      </c>
      <c r="K37" s="188">
        <v>133640</v>
      </c>
      <c r="L37" s="189">
        <v>89235006.060000002</v>
      </c>
      <c r="M37" s="190">
        <v>667.73</v>
      </c>
      <c r="N37" s="190">
        <v>577.72</v>
      </c>
      <c r="O37" s="188">
        <v>4034</v>
      </c>
      <c r="P37" s="189">
        <v>1336203.21</v>
      </c>
      <c r="Q37" s="190">
        <v>331.24</v>
      </c>
      <c r="R37" s="190">
        <v>185.14</v>
      </c>
      <c r="S37" s="188">
        <v>1208890</v>
      </c>
      <c r="T37" s="189">
        <v>1280400836.5799999</v>
      </c>
      <c r="U37" s="465">
        <v>1059.1500000000001</v>
      </c>
      <c r="V37" s="466">
        <v>100</v>
      </c>
    </row>
    <row r="39" spans="1:22" ht="15.75">
      <c r="A39" s="487" t="s">
        <v>805</v>
      </c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</row>
    <row r="40" spans="1:22" ht="15.75" thickBot="1"/>
    <row r="41" spans="1:22" ht="15.75">
      <c r="A41" s="514" t="s">
        <v>60</v>
      </c>
      <c r="B41" s="516" t="s">
        <v>113</v>
      </c>
      <c r="C41" s="518" t="s">
        <v>116</v>
      </c>
      <c r="D41" s="519"/>
      <c r="E41" s="519"/>
      <c r="F41" s="520"/>
      <c r="G41" s="518" t="s">
        <v>117</v>
      </c>
      <c r="H41" s="519"/>
      <c r="I41" s="519"/>
      <c r="J41" s="520"/>
      <c r="K41" s="518" t="s">
        <v>118</v>
      </c>
      <c r="L41" s="519"/>
      <c r="M41" s="519"/>
      <c r="N41" s="520"/>
      <c r="O41" s="518" t="s">
        <v>119</v>
      </c>
      <c r="P41" s="519"/>
      <c r="Q41" s="519"/>
      <c r="R41" s="520"/>
      <c r="S41" s="518" t="s">
        <v>115</v>
      </c>
      <c r="T41" s="519"/>
      <c r="U41" s="519"/>
      <c r="V41" s="520"/>
    </row>
    <row r="42" spans="1:22" ht="16.5" thickBot="1">
      <c r="A42" s="521"/>
      <c r="B42" s="488"/>
      <c r="C42" s="173" t="s">
        <v>1</v>
      </c>
      <c r="D42" s="174" t="s">
        <v>114</v>
      </c>
      <c r="E42" s="143" t="s">
        <v>22</v>
      </c>
      <c r="F42" s="175" t="s">
        <v>486</v>
      </c>
      <c r="G42" s="173" t="s">
        <v>1</v>
      </c>
      <c r="H42" s="174" t="s">
        <v>114</v>
      </c>
      <c r="I42" s="143" t="s">
        <v>22</v>
      </c>
      <c r="J42" s="175" t="s">
        <v>486</v>
      </c>
      <c r="K42" s="173" t="s">
        <v>1</v>
      </c>
      <c r="L42" s="174" t="s">
        <v>114</v>
      </c>
      <c r="M42" s="143" t="s">
        <v>22</v>
      </c>
      <c r="N42" s="175" t="s">
        <v>486</v>
      </c>
      <c r="O42" s="173" t="s">
        <v>1</v>
      </c>
      <c r="P42" s="174" t="s">
        <v>114</v>
      </c>
      <c r="Q42" s="143" t="s">
        <v>22</v>
      </c>
      <c r="R42" s="175" t="s">
        <v>486</v>
      </c>
      <c r="S42" s="173" t="s">
        <v>1</v>
      </c>
      <c r="T42" s="174" t="s">
        <v>114</v>
      </c>
      <c r="U42" s="143" t="s">
        <v>22</v>
      </c>
      <c r="V42" s="143" t="s">
        <v>587</v>
      </c>
    </row>
    <row r="43" spans="1:22">
      <c r="A43" s="123">
        <v>1</v>
      </c>
      <c r="B43" s="176" t="s">
        <v>86</v>
      </c>
      <c r="C43" s="177">
        <v>0</v>
      </c>
      <c r="D43" s="198">
        <v>0</v>
      </c>
      <c r="E43" s="178">
        <v>0</v>
      </c>
      <c r="F43" s="178" t="s">
        <v>475</v>
      </c>
      <c r="G43" s="177">
        <v>12155</v>
      </c>
      <c r="H43" s="198">
        <v>3914219.27</v>
      </c>
      <c r="I43" s="178">
        <v>322.02999999999997</v>
      </c>
      <c r="J43" s="178">
        <v>279.36</v>
      </c>
      <c r="K43" s="177">
        <v>983</v>
      </c>
      <c r="L43" s="198">
        <v>730376.55</v>
      </c>
      <c r="M43" s="178">
        <v>743.01</v>
      </c>
      <c r="N43" s="178">
        <v>783.3</v>
      </c>
      <c r="O43" s="177">
        <v>171</v>
      </c>
      <c r="P43" s="198">
        <v>133955.70000000001</v>
      </c>
      <c r="Q43" s="178">
        <v>783.37</v>
      </c>
      <c r="R43" s="178">
        <v>783.3</v>
      </c>
      <c r="S43" s="177">
        <v>13309</v>
      </c>
      <c r="T43" s="198">
        <v>4778551.5199999996</v>
      </c>
      <c r="U43" s="178">
        <v>359.05</v>
      </c>
      <c r="V43" s="179">
        <v>0.99</v>
      </c>
    </row>
    <row r="44" spans="1:22">
      <c r="A44" s="73">
        <v>2</v>
      </c>
      <c r="B44" s="72" t="s">
        <v>87</v>
      </c>
      <c r="C44" s="180">
        <v>3749</v>
      </c>
      <c r="D44" s="199">
        <v>4362197.99</v>
      </c>
      <c r="E44" s="144">
        <v>1163.56</v>
      </c>
      <c r="F44" s="144">
        <v>1145.08</v>
      </c>
      <c r="G44" s="180">
        <v>19554</v>
      </c>
      <c r="H44" s="199">
        <v>8801951.3399999999</v>
      </c>
      <c r="I44" s="144">
        <v>450.14</v>
      </c>
      <c r="J44" s="144">
        <v>398.19</v>
      </c>
      <c r="K44" s="180">
        <v>9811</v>
      </c>
      <c r="L44" s="199">
        <v>5933236.8899999997</v>
      </c>
      <c r="M44" s="144">
        <v>604.75</v>
      </c>
      <c r="N44" s="144">
        <v>495.72</v>
      </c>
      <c r="O44" s="180">
        <v>392</v>
      </c>
      <c r="P44" s="199">
        <v>304896.78999999998</v>
      </c>
      <c r="Q44" s="144">
        <v>777.8</v>
      </c>
      <c r="R44" s="144">
        <v>783.3</v>
      </c>
      <c r="S44" s="180">
        <v>33506</v>
      </c>
      <c r="T44" s="199">
        <v>19402283.010000002</v>
      </c>
      <c r="U44" s="144">
        <v>579.07000000000005</v>
      </c>
      <c r="V44" s="181">
        <v>2.4900000000000002</v>
      </c>
    </row>
    <row r="45" spans="1:22">
      <c r="A45" s="73">
        <v>3</v>
      </c>
      <c r="B45" s="72" t="s">
        <v>106</v>
      </c>
      <c r="C45" s="180">
        <v>22593</v>
      </c>
      <c r="D45" s="199">
        <v>22729478.899999999</v>
      </c>
      <c r="E45" s="144">
        <v>1006.04</v>
      </c>
      <c r="F45" s="144">
        <v>995.48</v>
      </c>
      <c r="G45" s="180">
        <v>15369</v>
      </c>
      <c r="H45" s="199">
        <v>8130459.2300000004</v>
      </c>
      <c r="I45" s="144">
        <v>529.02</v>
      </c>
      <c r="J45" s="144">
        <v>486.48</v>
      </c>
      <c r="K45" s="180">
        <v>6148</v>
      </c>
      <c r="L45" s="199">
        <v>3753172.43</v>
      </c>
      <c r="M45" s="144">
        <v>610.47</v>
      </c>
      <c r="N45" s="144">
        <v>495.77000000000004</v>
      </c>
      <c r="O45" s="180">
        <v>76</v>
      </c>
      <c r="P45" s="199">
        <v>58512.65</v>
      </c>
      <c r="Q45" s="144">
        <v>769.9</v>
      </c>
      <c r="R45" s="144">
        <v>783.3</v>
      </c>
      <c r="S45" s="180">
        <v>44186</v>
      </c>
      <c r="T45" s="199">
        <v>34671623.210000001</v>
      </c>
      <c r="U45" s="144">
        <v>784.67</v>
      </c>
      <c r="V45" s="181">
        <v>3.28</v>
      </c>
    </row>
    <row r="46" spans="1:22">
      <c r="A46" s="73">
        <v>4</v>
      </c>
      <c r="B46" s="72" t="s">
        <v>107</v>
      </c>
      <c r="C46" s="180">
        <v>62667</v>
      </c>
      <c r="D46" s="199">
        <v>67822180.939999998</v>
      </c>
      <c r="E46" s="144">
        <v>1082.26</v>
      </c>
      <c r="F46" s="144">
        <v>1064.19</v>
      </c>
      <c r="G46" s="180">
        <v>24378</v>
      </c>
      <c r="H46" s="199">
        <v>14621677.289999999</v>
      </c>
      <c r="I46" s="144">
        <v>599.79</v>
      </c>
      <c r="J46" s="144">
        <v>545.70000000000005</v>
      </c>
      <c r="K46" s="180">
        <v>8614</v>
      </c>
      <c r="L46" s="199">
        <v>5091818.3600000003</v>
      </c>
      <c r="M46" s="144">
        <v>591.11</v>
      </c>
      <c r="N46" s="144">
        <v>487.44</v>
      </c>
      <c r="O46" s="180">
        <v>63</v>
      </c>
      <c r="P46" s="199">
        <v>48844.35</v>
      </c>
      <c r="Q46" s="144">
        <v>775.31</v>
      </c>
      <c r="R46" s="144">
        <v>783.3</v>
      </c>
      <c r="S46" s="180">
        <v>95722</v>
      </c>
      <c r="T46" s="199">
        <v>87584520.939999998</v>
      </c>
      <c r="U46" s="144">
        <v>914.99</v>
      </c>
      <c r="V46" s="181">
        <v>7.11</v>
      </c>
    </row>
    <row r="47" spans="1:22">
      <c r="A47" s="73">
        <v>5</v>
      </c>
      <c r="B47" s="72" t="s">
        <v>108</v>
      </c>
      <c r="C47" s="180">
        <v>105201</v>
      </c>
      <c r="D47" s="199">
        <v>113443906.91</v>
      </c>
      <c r="E47" s="144">
        <v>1078.3499999999999</v>
      </c>
      <c r="F47" s="144">
        <v>1054.23</v>
      </c>
      <c r="G47" s="180">
        <v>31958</v>
      </c>
      <c r="H47" s="199">
        <v>19908043.379999999</v>
      </c>
      <c r="I47" s="144">
        <v>622.94000000000005</v>
      </c>
      <c r="J47" s="144">
        <v>559.12</v>
      </c>
      <c r="K47" s="180">
        <v>10225</v>
      </c>
      <c r="L47" s="199">
        <v>5772669.2800000003</v>
      </c>
      <c r="M47" s="144">
        <v>564.55999999999995</v>
      </c>
      <c r="N47" s="144">
        <v>486.84</v>
      </c>
      <c r="O47" s="180">
        <v>46</v>
      </c>
      <c r="P47" s="199">
        <v>36110.199999999997</v>
      </c>
      <c r="Q47" s="144">
        <v>785</v>
      </c>
      <c r="R47" s="144">
        <v>783.3</v>
      </c>
      <c r="S47" s="180">
        <v>147430</v>
      </c>
      <c r="T47" s="199">
        <v>139160729.77000001</v>
      </c>
      <c r="U47" s="144">
        <v>943.91</v>
      </c>
      <c r="V47" s="181">
        <v>10.94</v>
      </c>
    </row>
    <row r="48" spans="1:22">
      <c r="A48" s="73">
        <v>6</v>
      </c>
      <c r="B48" s="72" t="s">
        <v>109</v>
      </c>
      <c r="C48" s="180">
        <v>143613</v>
      </c>
      <c r="D48" s="199">
        <v>135170815.63</v>
      </c>
      <c r="E48" s="144">
        <v>941.22</v>
      </c>
      <c r="F48" s="144">
        <v>799.8</v>
      </c>
      <c r="G48" s="180">
        <v>34685</v>
      </c>
      <c r="H48" s="199">
        <v>23683797.989999998</v>
      </c>
      <c r="I48" s="144">
        <v>682.83</v>
      </c>
      <c r="J48" s="144">
        <v>583.84</v>
      </c>
      <c r="K48" s="180">
        <v>10597</v>
      </c>
      <c r="L48" s="199">
        <v>5764189.1699999999</v>
      </c>
      <c r="M48" s="144">
        <v>543.95000000000005</v>
      </c>
      <c r="N48" s="144">
        <v>484.95</v>
      </c>
      <c r="O48" s="180">
        <v>1761</v>
      </c>
      <c r="P48" s="199">
        <v>449332.11</v>
      </c>
      <c r="Q48" s="144">
        <v>255.16</v>
      </c>
      <c r="R48" s="144">
        <v>246.86</v>
      </c>
      <c r="S48" s="180">
        <v>190656</v>
      </c>
      <c r="T48" s="199">
        <v>165068134.90000001</v>
      </c>
      <c r="U48" s="144">
        <v>865.79</v>
      </c>
      <c r="V48" s="181">
        <v>14.15</v>
      </c>
    </row>
    <row r="49" spans="1:22">
      <c r="A49" s="73">
        <v>7</v>
      </c>
      <c r="B49" s="72" t="s">
        <v>110</v>
      </c>
      <c r="C49" s="180">
        <v>166101</v>
      </c>
      <c r="D49" s="199">
        <v>131854957.93000001</v>
      </c>
      <c r="E49" s="144">
        <v>793.82</v>
      </c>
      <c r="F49" s="144">
        <v>634.6</v>
      </c>
      <c r="G49" s="180">
        <v>44374</v>
      </c>
      <c r="H49" s="199">
        <v>30925932.129999999</v>
      </c>
      <c r="I49" s="144">
        <v>696.94</v>
      </c>
      <c r="J49" s="144">
        <v>582.68000000000006</v>
      </c>
      <c r="K49" s="180">
        <v>10626</v>
      </c>
      <c r="L49" s="199">
        <v>5511016.7199999997</v>
      </c>
      <c r="M49" s="144">
        <v>518.64</v>
      </c>
      <c r="N49" s="144">
        <v>484.65</v>
      </c>
      <c r="O49" s="180">
        <v>1214</v>
      </c>
      <c r="P49" s="199">
        <v>224594.39</v>
      </c>
      <c r="Q49" s="144">
        <v>185</v>
      </c>
      <c r="R49" s="144">
        <v>139.64000000000001</v>
      </c>
      <c r="S49" s="180">
        <v>222315</v>
      </c>
      <c r="T49" s="199">
        <v>168516501.16999999</v>
      </c>
      <c r="U49" s="144">
        <v>758.01</v>
      </c>
      <c r="V49" s="181">
        <v>16.5</v>
      </c>
    </row>
    <row r="50" spans="1:22">
      <c r="A50" s="73">
        <v>8</v>
      </c>
      <c r="B50" s="72" t="s">
        <v>111</v>
      </c>
      <c r="C50" s="180">
        <v>144194</v>
      </c>
      <c r="D50" s="199">
        <v>103389519.67</v>
      </c>
      <c r="E50" s="144">
        <v>717.02</v>
      </c>
      <c r="F50" s="144">
        <v>581.65</v>
      </c>
      <c r="G50" s="180">
        <v>48974</v>
      </c>
      <c r="H50" s="199">
        <v>33511217.649999999</v>
      </c>
      <c r="I50" s="144">
        <v>684.27</v>
      </c>
      <c r="J50" s="144">
        <v>563.52</v>
      </c>
      <c r="K50" s="180">
        <v>9648</v>
      </c>
      <c r="L50" s="199">
        <v>4741476.84</v>
      </c>
      <c r="M50" s="144">
        <v>491.45</v>
      </c>
      <c r="N50" s="144">
        <v>460.45</v>
      </c>
      <c r="O50" s="180">
        <v>939</v>
      </c>
      <c r="P50" s="199">
        <v>128811.31</v>
      </c>
      <c r="Q50" s="144">
        <v>137.18</v>
      </c>
      <c r="R50" s="144">
        <v>119.07</v>
      </c>
      <c r="S50" s="180">
        <v>203755</v>
      </c>
      <c r="T50" s="199">
        <v>141771025.47</v>
      </c>
      <c r="U50" s="144">
        <v>695.79</v>
      </c>
      <c r="V50" s="181">
        <v>15.13</v>
      </c>
    </row>
    <row r="51" spans="1:22">
      <c r="A51" s="73">
        <v>9</v>
      </c>
      <c r="B51" s="72" t="s">
        <v>112</v>
      </c>
      <c r="C51" s="180">
        <v>136231</v>
      </c>
      <c r="D51" s="199">
        <v>91037863.459999993</v>
      </c>
      <c r="E51" s="144">
        <v>668.26</v>
      </c>
      <c r="F51" s="144">
        <v>537.70000000000005</v>
      </c>
      <c r="G51" s="180">
        <v>57725</v>
      </c>
      <c r="H51" s="199">
        <v>38819425.82</v>
      </c>
      <c r="I51" s="144">
        <v>672.49</v>
      </c>
      <c r="J51" s="144">
        <v>549.99</v>
      </c>
      <c r="K51" s="180">
        <v>7999</v>
      </c>
      <c r="L51" s="199">
        <v>3851185.21</v>
      </c>
      <c r="M51" s="144">
        <v>481.46</v>
      </c>
      <c r="N51" s="144">
        <v>397.45</v>
      </c>
      <c r="O51" s="180">
        <v>690</v>
      </c>
      <c r="P51" s="199">
        <v>93346.87</v>
      </c>
      <c r="Q51" s="144">
        <v>135.29</v>
      </c>
      <c r="R51" s="144">
        <v>114.58</v>
      </c>
      <c r="S51" s="180">
        <v>202645</v>
      </c>
      <c r="T51" s="199">
        <v>133801821.36</v>
      </c>
      <c r="U51" s="144">
        <v>660.28</v>
      </c>
      <c r="V51" s="181">
        <v>15.04</v>
      </c>
    </row>
    <row r="52" spans="1:22">
      <c r="A52" s="73">
        <v>10</v>
      </c>
      <c r="B52" s="72" t="s">
        <v>120</v>
      </c>
      <c r="C52" s="180">
        <v>81503</v>
      </c>
      <c r="D52" s="199">
        <v>50947850.850000001</v>
      </c>
      <c r="E52" s="144">
        <v>625.1</v>
      </c>
      <c r="F52" s="144">
        <v>455.03</v>
      </c>
      <c r="G52" s="180">
        <v>45133</v>
      </c>
      <c r="H52" s="199">
        <v>30279884.379999999</v>
      </c>
      <c r="I52" s="144">
        <v>670.9</v>
      </c>
      <c r="J52" s="144">
        <v>538.52</v>
      </c>
      <c r="K52" s="180">
        <v>4470</v>
      </c>
      <c r="L52" s="199">
        <v>2179145.0699999998</v>
      </c>
      <c r="M52" s="144">
        <v>487.5</v>
      </c>
      <c r="N52" s="144">
        <v>360</v>
      </c>
      <c r="O52" s="180">
        <v>357</v>
      </c>
      <c r="P52" s="199">
        <v>51257.29</v>
      </c>
      <c r="Q52" s="144">
        <v>143.58000000000001</v>
      </c>
      <c r="R52" s="144">
        <v>127.8</v>
      </c>
      <c r="S52" s="180">
        <v>131463</v>
      </c>
      <c r="T52" s="199">
        <v>83458137.590000004</v>
      </c>
      <c r="U52" s="144">
        <v>634.84</v>
      </c>
      <c r="V52" s="181">
        <v>9.76</v>
      </c>
    </row>
    <row r="53" spans="1:22">
      <c r="A53" s="73">
        <v>11</v>
      </c>
      <c r="B53" s="72" t="s">
        <v>121</v>
      </c>
      <c r="C53" s="180">
        <v>28481</v>
      </c>
      <c r="D53" s="199">
        <v>17409022.969999999</v>
      </c>
      <c r="E53" s="144">
        <v>611.25</v>
      </c>
      <c r="F53" s="144">
        <v>385.05</v>
      </c>
      <c r="G53" s="180">
        <v>19377</v>
      </c>
      <c r="H53" s="199">
        <v>12988635.539999999</v>
      </c>
      <c r="I53" s="144">
        <v>670.31</v>
      </c>
      <c r="J53" s="144">
        <v>530.35</v>
      </c>
      <c r="K53" s="180">
        <v>2055</v>
      </c>
      <c r="L53" s="199">
        <v>1016284.45</v>
      </c>
      <c r="M53" s="144">
        <v>494.54</v>
      </c>
      <c r="N53" s="144">
        <v>360</v>
      </c>
      <c r="O53" s="180">
        <v>113</v>
      </c>
      <c r="P53" s="199">
        <v>15687.71</v>
      </c>
      <c r="Q53" s="144">
        <v>138.83000000000001</v>
      </c>
      <c r="R53" s="144">
        <v>129.35</v>
      </c>
      <c r="S53" s="180">
        <v>50026</v>
      </c>
      <c r="T53" s="199">
        <v>31429630.670000002</v>
      </c>
      <c r="U53" s="144">
        <v>628.27</v>
      </c>
      <c r="V53" s="181">
        <v>3.71</v>
      </c>
    </row>
    <row r="54" spans="1:22">
      <c r="A54" s="73">
        <v>12</v>
      </c>
      <c r="B54" s="72" t="s">
        <v>122</v>
      </c>
      <c r="C54" s="180">
        <v>6057</v>
      </c>
      <c r="D54" s="199">
        <v>3542579.21</v>
      </c>
      <c r="E54" s="144">
        <v>584.87</v>
      </c>
      <c r="F54" s="144">
        <v>360</v>
      </c>
      <c r="G54" s="180">
        <v>5093</v>
      </c>
      <c r="H54" s="199">
        <v>3422727.64</v>
      </c>
      <c r="I54" s="144">
        <v>672.05</v>
      </c>
      <c r="J54" s="144">
        <v>530.34</v>
      </c>
      <c r="K54" s="180">
        <v>604</v>
      </c>
      <c r="L54" s="199">
        <v>302004.86</v>
      </c>
      <c r="M54" s="144">
        <v>500.01</v>
      </c>
      <c r="N54" s="144">
        <v>360</v>
      </c>
      <c r="O54" s="180">
        <v>15</v>
      </c>
      <c r="P54" s="199">
        <v>2490.77</v>
      </c>
      <c r="Q54" s="144">
        <v>166.05</v>
      </c>
      <c r="R54" s="144">
        <v>147.70000000000002</v>
      </c>
      <c r="S54" s="180">
        <v>11769</v>
      </c>
      <c r="T54" s="199">
        <v>7269802.4800000004</v>
      </c>
      <c r="U54" s="144">
        <v>617.71</v>
      </c>
      <c r="V54" s="181">
        <v>0.87</v>
      </c>
    </row>
    <row r="55" spans="1:22" ht="15.75" thickBot="1">
      <c r="A55" s="124">
        <v>13</v>
      </c>
      <c r="B55" s="182" t="s">
        <v>89</v>
      </c>
      <c r="C55" s="183">
        <v>212</v>
      </c>
      <c r="D55" s="200">
        <v>183170.47</v>
      </c>
      <c r="E55" s="184">
        <v>864.01</v>
      </c>
      <c r="F55" s="184">
        <v>722.34</v>
      </c>
      <c r="G55" s="183">
        <v>28</v>
      </c>
      <c r="H55" s="200">
        <v>15305.62</v>
      </c>
      <c r="I55" s="184">
        <v>546.63</v>
      </c>
      <c r="J55" s="184">
        <v>534.85</v>
      </c>
      <c r="K55" s="183">
        <v>3</v>
      </c>
      <c r="L55" s="200">
        <v>2891.16</v>
      </c>
      <c r="M55" s="184">
        <v>963.72</v>
      </c>
      <c r="N55" s="184">
        <v>554.96</v>
      </c>
      <c r="O55" s="183">
        <v>0</v>
      </c>
      <c r="P55" s="200">
        <v>0</v>
      </c>
      <c r="Q55" s="184">
        <v>0</v>
      </c>
      <c r="R55" s="184" t="s">
        <v>475</v>
      </c>
      <c r="S55" s="183">
        <v>243</v>
      </c>
      <c r="T55" s="200">
        <v>201367.25</v>
      </c>
      <c r="U55" s="184">
        <v>828.67</v>
      </c>
      <c r="V55" s="185">
        <v>0.02</v>
      </c>
    </row>
    <row r="56" spans="1:22" ht="16.5" thickBot="1">
      <c r="A56" s="186"/>
      <c r="B56" s="187" t="s">
        <v>586</v>
      </c>
      <c r="C56" s="188">
        <v>900602</v>
      </c>
      <c r="D56" s="189">
        <v>741893544.92999995</v>
      </c>
      <c r="E56" s="188">
        <v>823.78</v>
      </c>
      <c r="F56" s="188">
        <v>663.83</v>
      </c>
      <c r="G56" s="188">
        <v>358803</v>
      </c>
      <c r="H56" s="189">
        <v>229023277.28</v>
      </c>
      <c r="I56" s="190">
        <v>638.29999999999995</v>
      </c>
      <c r="J56" s="190">
        <v>543.07000000000005</v>
      </c>
      <c r="K56" s="188">
        <v>81783</v>
      </c>
      <c r="L56" s="189">
        <v>44649466.990000002</v>
      </c>
      <c r="M56" s="190">
        <v>545.95000000000005</v>
      </c>
      <c r="N56" s="190">
        <v>478.55</v>
      </c>
      <c r="O56" s="188">
        <v>5837</v>
      </c>
      <c r="P56" s="189">
        <v>1547840.14</v>
      </c>
      <c r="Q56" s="190">
        <v>265.18</v>
      </c>
      <c r="R56" s="190">
        <v>160.21</v>
      </c>
      <c r="S56" s="188">
        <v>1347025</v>
      </c>
      <c r="T56" s="189">
        <v>1017114129.34</v>
      </c>
      <c r="U56" s="190">
        <v>755.08</v>
      </c>
      <c r="V56" s="191">
        <v>100</v>
      </c>
    </row>
  </sheetData>
  <mergeCells count="26"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2"/>
  <sheetViews>
    <sheetView workbookViewId="0">
      <selection activeCell="A10" sqref="A10:C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487" t="s">
        <v>703</v>
      </c>
      <c r="B1" s="487"/>
      <c r="C1" s="487"/>
      <c r="D1" s="487"/>
    </row>
    <row r="2" spans="1:4">
      <c r="A2" s="50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1918239</v>
      </c>
      <c r="C5" s="21">
        <v>1751896330.9400001</v>
      </c>
      <c r="D5" s="28">
        <v>913.28</v>
      </c>
    </row>
    <row r="6" spans="1:4">
      <c r="A6" s="5" t="s">
        <v>82</v>
      </c>
      <c r="B6" s="20">
        <v>25405</v>
      </c>
      <c r="C6" s="21">
        <v>8603959.1899999995</v>
      </c>
      <c r="D6" s="28">
        <v>338.67</v>
      </c>
    </row>
    <row r="7" spans="1:4" ht="15" customHeight="1">
      <c r="A7" s="1" t="s">
        <v>6</v>
      </c>
      <c r="B7" s="20">
        <v>386977</v>
      </c>
      <c r="C7" s="21">
        <v>226577533.66</v>
      </c>
      <c r="D7" s="28">
        <v>585.51</v>
      </c>
    </row>
    <row r="8" spans="1:4">
      <c r="A8" s="1" t="s">
        <v>48</v>
      </c>
      <c r="B8" s="20">
        <v>215423</v>
      </c>
      <c r="C8" s="21">
        <v>126025871.3</v>
      </c>
      <c r="D8" s="28">
        <v>585.02</v>
      </c>
    </row>
    <row r="9" spans="1:4" ht="15" customHeight="1">
      <c r="A9" s="1" t="s">
        <v>8</v>
      </c>
      <c r="B9" s="32">
        <v>9871</v>
      </c>
      <c r="C9" s="33">
        <v>2796158.27</v>
      </c>
      <c r="D9" s="34">
        <v>283.27</v>
      </c>
    </row>
    <row r="10" spans="1:4" ht="15.75">
      <c r="A10" s="96" t="s">
        <v>11</v>
      </c>
      <c r="B10" s="93">
        <f>SUM(B5:B9)</f>
        <v>2555915</v>
      </c>
      <c r="C10" s="94">
        <f>SUM(C5:C9)</f>
        <v>2115899853.3600001</v>
      </c>
      <c r="D10" s="97"/>
    </row>
    <row r="11" spans="1:4" ht="15" customHeight="1"/>
    <row r="12" spans="1:4" ht="15.75">
      <c r="A12" s="487" t="s">
        <v>679</v>
      </c>
      <c r="B12" s="487"/>
      <c r="C12" s="487"/>
      <c r="D12" s="487"/>
    </row>
    <row r="13" spans="1:4">
      <c r="A13" s="50"/>
      <c r="B13" s="350"/>
      <c r="C13" s="350"/>
      <c r="D13" s="350"/>
    </row>
    <row r="14" spans="1:4" ht="15.75">
      <c r="A14" s="95" t="s">
        <v>12</v>
      </c>
      <c r="B14" s="367" t="s">
        <v>1</v>
      </c>
      <c r="C14" s="367" t="s">
        <v>2</v>
      </c>
      <c r="D14" s="367" t="s">
        <v>13</v>
      </c>
    </row>
    <row r="15" spans="1:4">
      <c r="A15" s="252" t="s">
        <v>14</v>
      </c>
      <c r="B15" s="3"/>
      <c r="C15" s="253"/>
      <c r="D15" s="253"/>
    </row>
    <row r="16" spans="1:4">
      <c r="A16" s="5" t="s">
        <v>5</v>
      </c>
      <c r="B16" s="20">
        <v>1922425</v>
      </c>
      <c r="C16" s="21">
        <v>1754361116.6800001</v>
      </c>
      <c r="D16" s="344">
        <v>912.58</v>
      </c>
    </row>
    <row r="17" spans="1:4">
      <c r="A17" s="5" t="s">
        <v>82</v>
      </c>
      <c r="B17" s="20">
        <v>25565</v>
      </c>
      <c r="C17" s="21">
        <v>8658160.9499999993</v>
      </c>
      <c r="D17" s="344">
        <v>338.67</v>
      </c>
    </row>
    <row r="18" spans="1:4">
      <c r="A18" s="252" t="s">
        <v>6</v>
      </c>
      <c r="B18" s="20">
        <v>387805</v>
      </c>
      <c r="C18" s="21">
        <v>227154951.68000001</v>
      </c>
      <c r="D18" s="344">
        <v>585.75</v>
      </c>
    </row>
    <row r="19" spans="1:4">
      <c r="A19" s="252" t="s">
        <v>48</v>
      </c>
      <c r="B19" s="20">
        <v>216026</v>
      </c>
      <c r="C19" s="21">
        <v>126357313.27</v>
      </c>
      <c r="D19" s="344">
        <v>584.91999999999996</v>
      </c>
    </row>
    <row r="20" spans="1:4">
      <c r="A20" s="252" t="s">
        <v>8</v>
      </c>
      <c r="B20" s="32">
        <v>9570</v>
      </c>
      <c r="C20" s="33">
        <v>2744997.25</v>
      </c>
      <c r="D20" s="34">
        <v>286.83</v>
      </c>
    </row>
    <row r="21" spans="1:4" ht="15.75">
      <c r="A21" s="96" t="s">
        <v>11</v>
      </c>
      <c r="B21" s="93">
        <f>SUM(B16:B20)</f>
        <v>2561391</v>
      </c>
      <c r="C21" s="94">
        <f>SUM(C16:C20)</f>
        <v>2119276539.8300002</v>
      </c>
      <c r="D21" s="97"/>
    </row>
    <row r="23" spans="1:4" ht="15.75">
      <c r="A23" s="487" t="s">
        <v>680</v>
      </c>
      <c r="B23" s="487"/>
      <c r="C23" s="487"/>
      <c r="D23" s="487"/>
    </row>
    <row r="24" spans="1:4" s="350" customFormat="1" ht="15.75">
      <c r="A24" s="376"/>
      <c r="B24" s="376"/>
      <c r="C24" s="376"/>
      <c r="D24" s="376"/>
    </row>
    <row r="25" spans="1:4" ht="15.75">
      <c r="A25" s="95" t="s">
        <v>12</v>
      </c>
      <c r="B25" s="367" t="s">
        <v>1</v>
      </c>
      <c r="C25" s="367" t="s">
        <v>2</v>
      </c>
      <c r="D25" s="367" t="s">
        <v>13</v>
      </c>
    </row>
    <row r="26" spans="1:4">
      <c r="A26" s="252" t="s">
        <v>14</v>
      </c>
      <c r="B26" s="3"/>
      <c r="C26" s="253"/>
      <c r="D26" s="253"/>
    </row>
    <row r="27" spans="1:4" s="350" customFormat="1">
      <c r="A27" s="5" t="s">
        <v>5</v>
      </c>
      <c r="B27" s="20">
        <v>1924872</v>
      </c>
      <c r="C27" s="21">
        <v>1755432580.6600001</v>
      </c>
      <c r="D27" s="344">
        <v>911.97</v>
      </c>
    </row>
    <row r="28" spans="1:4">
      <c r="A28" s="5" t="s">
        <v>82</v>
      </c>
      <c r="B28" s="20">
        <v>25712</v>
      </c>
      <c r="C28" s="21">
        <v>8708494.5999999996</v>
      </c>
      <c r="D28" s="344">
        <v>338.69</v>
      </c>
    </row>
    <row r="29" spans="1:4">
      <c r="A29" s="252" t="s">
        <v>6</v>
      </c>
      <c r="B29" s="20">
        <v>390480</v>
      </c>
      <c r="C29" s="21">
        <v>228040790.66999999</v>
      </c>
      <c r="D29" s="344">
        <v>584</v>
      </c>
    </row>
    <row r="30" spans="1:4">
      <c r="A30" s="252" t="s">
        <v>48</v>
      </c>
      <c r="B30" s="20">
        <v>215910</v>
      </c>
      <c r="C30" s="21">
        <v>126235100.28</v>
      </c>
      <c r="D30" s="344">
        <v>584.66999999999996</v>
      </c>
    </row>
    <row r="31" spans="1:4">
      <c r="A31" s="252" t="s">
        <v>8</v>
      </c>
      <c r="B31" s="32">
        <v>9175</v>
      </c>
      <c r="C31" s="33">
        <v>2661780.86</v>
      </c>
      <c r="D31" s="34">
        <v>290.11</v>
      </c>
    </row>
    <row r="32" spans="1:4" ht="15.75">
      <c r="A32" s="96" t="s">
        <v>11</v>
      </c>
      <c r="B32" s="93">
        <v>2566149</v>
      </c>
      <c r="C32" s="94">
        <v>2121078747.0699999</v>
      </c>
      <c r="D32" s="97"/>
    </row>
  </sheetData>
  <mergeCells count="3">
    <mergeCell ref="A1:D1"/>
    <mergeCell ref="A23:D23"/>
    <mergeCell ref="A12:D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activeCell="A105" sqref="A105:XFD112"/>
    </sheetView>
  </sheetViews>
  <sheetFormatPr defaultRowHeight="15"/>
  <cols>
    <col min="1" max="1" width="13.7109375" customWidth="1"/>
    <col min="2" max="2" width="22" customWidth="1"/>
    <col min="3" max="3" width="14.2851562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8.7109375" style="9" bestFit="1" customWidth="1"/>
    <col min="10" max="10" width="22.42578125" style="9" customWidth="1"/>
    <col min="11" max="12" width="22.140625" style="9" customWidth="1"/>
  </cols>
  <sheetData>
    <row r="1" spans="1:12" s="2" customFormat="1" ht="15.75">
      <c r="A1" s="487" t="s">
        <v>806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</row>
    <row r="2" spans="1:12" ht="15.75" thickBot="1">
      <c r="A2" s="63"/>
    </row>
    <row r="3" spans="1:12" ht="33" customHeight="1" thickBot="1">
      <c r="A3" s="447" t="s">
        <v>390</v>
      </c>
      <c r="B3" s="448" t="s">
        <v>391</v>
      </c>
      <c r="C3" s="448" t="s">
        <v>46</v>
      </c>
      <c r="D3" s="448" t="s">
        <v>47</v>
      </c>
      <c r="E3" s="448" t="s">
        <v>5</v>
      </c>
      <c r="F3" s="448" t="s">
        <v>48</v>
      </c>
      <c r="G3" s="448" t="s">
        <v>6</v>
      </c>
      <c r="H3" s="448" t="s">
        <v>54</v>
      </c>
      <c r="I3" s="449" t="s">
        <v>123</v>
      </c>
      <c r="J3" s="449" t="s">
        <v>553</v>
      </c>
      <c r="K3" s="449" t="s">
        <v>554</v>
      </c>
      <c r="L3" s="450" t="s">
        <v>555</v>
      </c>
    </row>
    <row r="4" spans="1:12" s="49" customFormat="1" ht="15.75">
      <c r="A4" s="336">
        <v>1</v>
      </c>
      <c r="B4" s="337" t="s">
        <v>392</v>
      </c>
      <c r="C4" s="337"/>
      <c r="D4" s="337" t="s">
        <v>392</v>
      </c>
      <c r="E4" s="337">
        <v>343368</v>
      </c>
      <c r="F4" s="337">
        <v>13257</v>
      </c>
      <c r="G4" s="337">
        <v>109262</v>
      </c>
      <c r="H4" s="337">
        <v>0</v>
      </c>
      <c r="I4" s="338">
        <v>494020918.25</v>
      </c>
      <c r="J4" s="338">
        <v>14666781.16</v>
      </c>
      <c r="K4" s="338">
        <v>28968532.010000002</v>
      </c>
      <c r="L4" s="339">
        <v>537656231.41999996</v>
      </c>
    </row>
    <row r="5" spans="1:12">
      <c r="A5" s="451"/>
      <c r="B5" s="254" t="s">
        <v>392</v>
      </c>
      <c r="C5" s="375" t="s">
        <v>271</v>
      </c>
      <c r="D5" s="254" t="s">
        <v>449</v>
      </c>
      <c r="E5" s="254">
        <v>368</v>
      </c>
      <c r="F5" s="254">
        <v>5081</v>
      </c>
      <c r="G5" s="254">
        <v>15649</v>
      </c>
      <c r="H5" s="254">
        <v>0</v>
      </c>
      <c r="I5" s="344">
        <v>8688536.25</v>
      </c>
      <c r="J5" s="344">
        <v>2342.75</v>
      </c>
      <c r="K5" s="344">
        <v>447236.13</v>
      </c>
      <c r="L5" s="152">
        <v>9138115.1300000008</v>
      </c>
    </row>
    <row r="6" spans="1:12" s="58" customFormat="1" ht="15.75">
      <c r="A6" s="452"/>
      <c r="B6" s="445" t="s">
        <v>392</v>
      </c>
      <c r="C6" s="445" t="s">
        <v>558</v>
      </c>
      <c r="D6" s="445" t="s">
        <v>626</v>
      </c>
      <c r="E6" s="445">
        <v>343000</v>
      </c>
      <c r="F6" s="445">
        <v>8176</v>
      </c>
      <c r="G6" s="445">
        <v>93613</v>
      </c>
      <c r="H6" s="445">
        <v>0</v>
      </c>
      <c r="I6" s="293">
        <v>485332382</v>
      </c>
      <c r="J6" s="293">
        <v>14664438.41</v>
      </c>
      <c r="K6" s="293">
        <v>28521295.879999999</v>
      </c>
      <c r="L6" s="446">
        <v>528518116.29000002</v>
      </c>
    </row>
    <row r="7" spans="1:12" s="53" customFormat="1">
      <c r="A7" s="451">
        <v>1</v>
      </c>
      <c r="B7" s="3" t="s">
        <v>78</v>
      </c>
      <c r="C7" s="3"/>
      <c r="D7" s="3" t="s">
        <v>78</v>
      </c>
      <c r="E7" s="3">
        <v>12590</v>
      </c>
      <c r="F7" s="3">
        <v>0</v>
      </c>
      <c r="G7" s="3">
        <v>2884</v>
      </c>
      <c r="H7" s="3">
        <v>0</v>
      </c>
      <c r="I7" s="253">
        <v>1135858.72</v>
      </c>
      <c r="J7" s="253">
        <v>0</v>
      </c>
      <c r="K7" s="253">
        <v>0</v>
      </c>
      <c r="L7" s="394">
        <v>1135858.72</v>
      </c>
    </row>
    <row r="8" spans="1:12" s="58" customFormat="1" ht="15.75">
      <c r="A8" s="452"/>
      <c r="B8" s="445" t="s">
        <v>78</v>
      </c>
      <c r="C8" s="445" t="s">
        <v>316</v>
      </c>
      <c r="D8" s="445" t="s">
        <v>78</v>
      </c>
      <c r="E8" s="445">
        <v>12590</v>
      </c>
      <c r="F8" s="445">
        <v>0</v>
      </c>
      <c r="G8" s="445">
        <v>2884</v>
      </c>
      <c r="H8" s="445">
        <v>0</v>
      </c>
      <c r="I8" s="293">
        <v>1135858.72</v>
      </c>
      <c r="J8" s="293">
        <v>0</v>
      </c>
      <c r="K8" s="293">
        <v>0</v>
      </c>
      <c r="L8" s="446">
        <v>1135858.72</v>
      </c>
    </row>
    <row r="9" spans="1:12" s="53" customFormat="1">
      <c r="A9" s="451">
        <v>1</v>
      </c>
      <c r="B9" s="3" t="s">
        <v>393</v>
      </c>
      <c r="C9" s="3"/>
      <c r="D9" s="3" t="s">
        <v>393</v>
      </c>
      <c r="E9" s="3">
        <v>18343</v>
      </c>
      <c r="F9" s="3">
        <v>0</v>
      </c>
      <c r="G9" s="3">
        <v>6413</v>
      </c>
      <c r="H9" s="3">
        <v>0</v>
      </c>
      <c r="I9" s="253">
        <v>2978748.05</v>
      </c>
      <c r="J9" s="253">
        <v>0</v>
      </c>
      <c r="K9" s="253">
        <v>0</v>
      </c>
      <c r="L9" s="394">
        <v>2978748.05</v>
      </c>
    </row>
    <row r="10" spans="1:12" s="58" customFormat="1" ht="15.75">
      <c r="A10" s="452"/>
      <c r="B10" s="445" t="s">
        <v>393</v>
      </c>
      <c r="C10" s="445" t="s">
        <v>317</v>
      </c>
      <c r="D10" s="445" t="s">
        <v>83</v>
      </c>
      <c r="E10" s="445">
        <v>18343</v>
      </c>
      <c r="F10" s="445">
        <v>0</v>
      </c>
      <c r="G10" s="445">
        <v>6413</v>
      </c>
      <c r="H10" s="445">
        <v>0</v>
      </c>
      <c r="I10" s="293">
        <v>2978748.05</v>
      </c>
      <c r="J10" s="293">
        <v>0</v>
      </c>
      <c r="K10" s="293">
        <v>0</v>
      </c>
      <c r="L10" s="446">
        <v>2978748.05</v>
      </c>
    </row>
    <row r="11" spans="1:12" s="53" customFormat="1">
      <c r="A11" s="451">
        <v>1</v>
      </c>
      <c r="B11" s="3" t="s">
        <v>394</v>
      </c>
      <c r="C11" s="3"/>
      <c r="D11" s="3" t="s">
        <v>394</v>
      </c>
      <c r="E11" s="3">
        <v>52328</v>
      </c>
      <c r="F11" s="3">
        <v>2417</v>
      </c>
      <c r="G11" s="3">
        <v>20510</v>
      </c>
      <c r="H11" s="3">
        <v>138</v>
      </c>
      <c r="I11" s="253">
        <v>77612200.629999995</v>
      </c>
      <c r="J11" s="253">
        <v>5812990.3399999999</v>
      </c>
      <c r="K11" s="253">
        <v>4280769.0999999996</v>
      </c>
      <c r="L11" s="394">
        <v>87705960.069999993</v>
      </c>
    </row>
    <row r="12" spans="1:12">
      <c r="A12" s="451"/>
      <c r="B12" s="254" t="s">
        <v>394</v>
      </c>
      <c r="C12" s="254" t="s">
        <v>281</v>
      </c>
      <c r="D12" s="254" t="s">
        <v>375</v>
      </c>
      <c r="E12" s="254">
        <v>15116</v>
      </c>
      <c r="F12" s="254">
        <v>758</v>
      </c>
      <c r="G12" s="254">
        <v>6113</v>
      </c>
      <c r="H12" s="254">
        <v>0</v>
      </c>
      <c r="I12" s="344">
        <v>14977748.41</v>
      </c>
      <c r="J12" s="344">
        <v>455204.85</v>
      </c>
      <c r="K12" s="344">
        <v>857483.65</v>
      </c>
      <c r="L12" s="152">
        <v>16290436.91</v>
      </c>
    </row>
    <row r="13" spans="1:12">
      <c r="A13" s="451"/>
      <c r="B13" s="254" t="s">
        <v>394</v>
      </c>
      <c r="C13" s="254" t="s">
        <v>282</v>
      </c>
      <c r="D13" s="254" t="s">
        <v>71</v>
      </c>
      <c r="E13" s="254">
        <v>16439</v>
      </c>
      <c r="F13" s="254">
        <v>381</v>
      </c>
      <c r="G13" s="254">
        <v>7805</v>
      </c>
      <c r="H13" s="254">
        <v>138</v>
      </c>
      <c r="I13" s="344">
        <v>27368273.190000001</v>
      </c>
      <c r="J13" s="344">
        <v>2639260.79</v>
      </c>
      <c r="K13" s="344">
        <v>1484300.71</v>
      </c>
      <c r="L13" s="152">
        <v>31491834.690000001</v>
      </c>
    </row>
    <row r="14" spans="1:12" s="79" customFormat="1">
      <c r="A14" s="452"/>
      <c r="B14" s="445" t="s">
        <v>394</v>
      </c>
      <c r="C14" s="445" t="s">
        <v>283</v>
      </c>
      <c r="D14" s="445" t="s">
        <v>72</v>
      </c>
      <c r="E14" s="445">
        <v>20773</v>
      </c>
      <c r="F14" s="445">
        <v>1278</v>
      </c>
      <c r="G14" s="445">
        <v>6592</v>
      </c>
      <c r="H14" s="445">
        <v>0</v>
      </c>
      <c r="I14" s="293">
        <v>35266179.030000001</v>
      </c>
      <c r="J14" s="293">
        <v>2718524.7</v>
      </c>
      <c r="K14" s="293">
        <v>1938984.74</v>
      </c>
      <c r="L14" s="446">
        <v>39923688.469999999</v>
      </c>
    </row>
    <row r="15" spans="1:12" s="53" customFormat="1">
      <c r="A15" s="451">
        <v>1</v>
      </c>
      <c r="B15" s="3" t="s">
        <v>395</v>
      </c>
      <c r="C15" s="3"/>
      <c r="D15" s="3" t="s">
        <v>395</v>
      </c>
      <c r="E15" s="3">
        <v>4821</v>
      </c>
      <c r="F15" s="3">
        <v>412</v>
      </c>
      <c r="G15" s="3">
        <v>1572</v>
      </c>
      <c r="H15" s="3">
        <v>0</v>
      </c>
      <c r="I15" s="253">
        <v>7719002.9100000001</v>
      </c>
      <c r="J15" s="253">
        <v>365618.44</v>
      </c>
      <c r="K15" s="253">
        <v>232860.38</v>
      </c>
      <c r="L15" s="394">
        <v>8317481.7300000004</v>
      </c>
    </row>
    <row r="16" spans="1:12">
      <c r="A16" s="451"/>
      <c r="B16" s="254" t="s">
        <v>395</v>
      </c>
      <c r="C16" s="254" t="s">
        <v>284</v>
      </c>
      <c r="D16" s="254" t="s">
        <v>376</v>
      </c>
      <c r="E16" s="254">
        <v>2554</v>
      </c>
      <c r="F16" s="254">
        <v>235</v>
      </c>
      <c r="G16" s="254">
        <v>658</v>
      </c>
      <c r="H16" s="254">
        <v>0</v>
      </c>
      <c r="I16" s="344">
        <v>4173987.69</v>
      </c>
      <c r="J16" s="344">
        <v>234557.03</v>
      </c>
      <c r="K16" s="344">
        <v>29060.74</v>
      </c>
      <c r="L16" s="152">
        <v>4437605.46</v>
      </c>
    </row>
    <row r="17" spans="1:12" s="49" customFormat="1" ht="15.75">
      <c r="A17" s="451"/>
      <c r="B17" s="445" t="s">
        <v>395</v>
      </c>
      <c r="C17" s="445" t="s">
        <v>285</v>
      </c>
      <c r="D17" s="445" t="s">
        <v>377</v>
      </c>
      <c r="E17" s="445">
        <v>514</v>
      </c>
      <c r="F17" s="445">
        <v>55</v>
      </c>
      <c r="G17" s="445">
        <v>175</v>
      </c>
      <c r="H17" s="445">
        <v>0</v>
      </c>
      <c r="I17" s="293">
        <v>636826.52</v>
      </c>
      <c r="J17" s="293">
        <v>15660.18</v>
      </c>
      <c r="K17" s="293">
        <v>36726.75</v>
      </c>
      <c r="L17" s="446">
        <v>689213.45</v>
      </c>
    </row>
    <row r="18" spans="1:12">
      <c r="A18" s="451"/>
      <c r="B18" s="254" t="s">
        <v>395</v>
      </c>
      <c r="C18" s="254" t="s">
        <v>425</v>
      </c>
      <c r="D18" s="254" t="s">
        <v>396</v>
      </c>
      <c r="E18" s="254">
        <v>627</v>
      </c>
      <c r="F18" s="254">
        <v>46</v>
      </c>
      <c r="G18" s="254">
        <v>321</v>
      </c>
      <c r="H18" s="254">
        <v>0</v>
      </c>
      <c r="I18" s="344">
        <v>1070088.08</v>
      </c>
      <c r="J18" s="344">
        <v>32834.300000000003</v>
      </c>
      <c r="K18" s="344">
        <v>62235.42</v>
      </c>
      <c r="L18" s="152">
        <v>1165157.8</v>
      </c>
    </row>
    <row r="19" spans="1:12">
      <c r="A19" s="451"/>
      <c r="B19" s="254" t="s">
        <v>395</v>
      </c>
      <c r="C19" s="254" t="s">
        <v>426</v>
      </c>
      <c r="D19" s="254" t="s">
        <v>397</v>
      </c>
      <c r="E19" s="254">
        <v>54</v>
      </c>
      <c r="F19" s="254">
        <v>7</v>
      </c>
      <c r="G19" s="254">
        <v>31</v>
      </c>
      <c r="H19" s="254">
        <v>0</v>
      </c>
      <c r="I19" s="344">
        <v>102358.05</v>
      </c>
      <c r="J19" s="344">
        <v>4375.68</v>
      </c>
      <c r="K19" s="344">
        <v>5831.97</v>
      </c>
      <c r="L19" s="152">
        <v>112565.7</v>
      </c>
    </row>
    <row r="20" spans="1:12">
      <c r="A20" s="451"/>
      <c r="B20" s="254" t="s">
        <v>395</v>
      </c>
      <c r="C20" s="254" t="s">
        <v>422</v>
      </c>
      <c r="D20" s="254" t="s">
        <v>398</v>
      </c>
      <c r="E20" s="254">
        <v>981</v>
      </c>
      <c r="F20" s="254">
        <v>62</v>
      </c>
      <c r="G20" s="254">
        <v>340</v>
      </c>
      <c r="H20" s="254">
        <v>0</v>
      </c>
      <c r="I20" s="344">
        <v>1573869.72</v>
      </c>
      <c r="J20" s="344">
        <v>71745.820000000007</v>
      </c>
      <c r="K20" s="344">
        <v>90127.81</v>
      </c>
      <c r="L20" s="152">
        <v>1735743.35</v>
      </c>
    </row>
    <row r="21" spans="1:12">
      <c r="A21" s="451"/>
      <c r="B21" s="254" t="s">
        <v>395</v>
      </c>
      <c r="C21" s="254" t="s">
        <v>423</v>
      </c>
      <c r="D21" s="254" t="s">
        <v>399</v>
      </c>
      <c r="E21" s="254">
        <v>41</v>
      </c>
      <c r="F21" s="254">
        <v>7</v>
      </c>
      <c r="G21" s="254">
        <v>30</v>
      </c>
      <c r="H21" s="254">
        <v>0</v>
      </c>
      <c r="I21" s="344">
        <v>69027.7</v>
      </c>
      <c r="J21" s="344">
        <v>784.81</v>
      </c>
      <c r="K21" s="344">
        <v>4051.55</v>
      </c>
      <c r="L21" s="152">
        <v>73864.06</v>
      </c>
    </row>
    <row r="22" spans="1:12">
      <c r="A22" s="451"/>
      <c r="B22" s="254" t="s">
        <v>395</v>
      </c>
      <c r="C22" s="254" t="s">
        <v>420</v>
      </c>
      <c r="D22" s="254" t="s">
        <v>400</v>
      </c>
      <c r="E22" s="254">
        <v>36</v>
      </c>
      <c r="F22" s="254">
        <v>0</v>
      </c>
      <c r="G22" s="254">
        <v>10</v>
      </c>
      <c r="H22" s="254">
        <v>0</v>
      </c>
      <c r="I22" s="344">
        <v>54398.3</v>
      </c>
      <c r="J22" s="344">
        <v>2484.69</v>
      </c>
      <c r="K22" s="344">
        <v>3114.84</v>
      </c>
      <c r="L22" s="152">
        <v>59997.83</v>
      </c>
    </row>
    <row r="23" spans="1:12" s="79" customFormat="1">
      <c r="A23" s="452"/>
      <c r="B23" s="445" t="s">
        <v>395</v>
      </c>
      <c r="C23" s="445" t="s">
        <v>421</v>
      </c>
      <c r="D23" s="445" t="s">
        <v>401</v>
      </c>
      <c r="E23" s="445">
        <v>14</v>
      </c>
      <c r="F23" s="445">
        <v>0</v>
      </c>
      <c r="G23" s="445">
        <v>7</v>
      </c>
      <c r="H23" s="445">
        <v>0</v>
      </c>
      <c r="I23" s="293">
        <v>38446.85</v>
      </c>
      <c r="J23" s="293">
        <v>3175.93</v>
      </c>
      <c r="K23" s="293">
        <v>1711.3</v>
      </c>
      <c r="L23" s="446">
        <v>43334.080000000002</v>
      </c>
    </row>
    <row r="24" spans="1:12" s="53" customFormat="1">
      <c r="A24" s="451">
        <v>1</v>
      </c>
      <c r="B24" s="3" t="s">
        <v>402</v>
      </c>
      <c r="C24" s="3"/>
      <c r="D24" s="3" t="s">
        <v>402</v>
      </c>
      <c r="E24" s="3">
        <v>9816</v>
      </c>
      <c r="F24" s="3">
        <v>29</v>
      </c>
      <c r="G24" s="3">
        <v>104</v>
      </c>
      <c r="H24" s="3">
        <v>0</v>
      </c>
      <c r="I24" s="253">
        <v>5558167.21</v>
      </c>
      <c r="J24" s="253">
        <v>232061.52</v>
      </c>
      <c r="K24" s="253">
        <v>314697.7</v>
      </c>
      <c r="L24" s="394">
        <v>6104926.4299999997</v>
      </c>
    </row>
    <row r="25" spans="1:12">
      <c r="A25" s="451"/>
      <c r="B25" s="254" t="s">
        <v>402</v>
      </c>
      <c r="C25" s="254" t="s">
        <v>429</v>
      </c>
      <c r="D25" s="254" t="s">
        <v>649</v>
      </c>
      <c r="E25" s="254">
        <v>6590</v>
      </c>
      <c r="F25" s="254">
        <v>23</v>
      </c>
      <c r="G25" s="254">
        <v>86</v>
      </c>
      <c r="H25" s="254">
        <v>0</v>
      </c>
      <c r="I25" s="344">
        <v>3928993.16</v>
      </c>
      <c r="J25" s="344">
        <v>171933.83</v>
      </c>
      <c r="K25" s="344">
        <v>219651.46</v>
      </c>
      <c r="L25" s="152">
        <v>4320578.45</v>
      </c>
    </row>
    <row r="26" spans="1:12">
      <c r="A26" s="451"/>
      <c r="B26" s="254" t="s">
        <v>402</v>
      </c>
      <c r="C26" s="254" t="s">
        <v>428</v>
      </c>
      <c r="D26" s="254" t="s">
        <v>337</v>
      </c>
      <c r="E26" s="254">
        <v>2766</v>
      </c>
      <c r="F26" s="254">
        <v>0</v>
      </c>
      <c r="G26" s="254">
        <v>0</v>
      </c>
      <c r="H26" s="254">
        <v>0</v>
      </c>
      <c r="I26" s="344">
        <v>1444698.02</v>
      </c>
      <c r="J26" s="344">
        <v>54012.82</v>
      </c>
      <c r="K26" s="344">
        <v>83283.05</v>
      </c>
      <c r="L26" s="152">
        <v>1581993.89</v>
      </c>
    </row>
    <row r="27" spans="1:12" s="79" customFormat="1">
      <c r="A27" s="452"/>
      <c r="B27" s="445" t="s">
        <v>402</v>
      </c>
      <c r="C27" s="445" t="s">
        <v>427</v>
      </c>
      <c r="D27" s="445" t="s">
        <v>468</v>
      </c>
      <c r="E27" s="445">
        <v>460</v>
      </c>
      <c r="F27" s="445">
        <v>6</v>
      </c>
      <c r="G27" s="445">
        <v>18</v>
      </c>
      <c r="H27" s="445">
        <v>0</v>
      </c>
      <c r="I27" s="293">
        <v>184476.03</v>
      </c>
      <c r="J27" s="293">
        <v>6114.87</v>
      </c>
      <c r="K27" s="293">
        <v>11763.19</v>
      </c>
      <c r="L27" s="446">
        <v>202354.09</v>
      </c>
    </row>
    <row r="28" spans="1:12" s="259" customFormat="1" ht="15.75">
      <c r="A28" s="451">
        <v>1</v>
      </c>
      <c r="B28" s="3" t="s">
        <v>616</v>
      </c>
      <c r="C28" s="3"/>
      <c r="D28" s="3" t="s">
        <v>616</v>
      </c>
      <c r="E28" s="3">
        <v>898042</v>
      </c>
      <c r="F28" s="3">
        <v>72157</v>
      </c>
      <c r="G28" s="3">
        <v>250462</v>
      </c>
      <c r="H28" s="3">
        <v>0</v>
      </c>
      <c r="I28" s="253">
        <v>208640423.71000001</v>
      </c>
      <c r="J28" s="253">
        <v>865654.6</v>
      </c>
      <c r="K28" s="253">
        <v>12457392.130000001</v>
      </c>
      <c r="L28" s="394">
        <v>221963470.44</v>
      </c>
    </row>
    <row r="29" spans="1:12">
      <c r="A29" s="451"/>
      <c r="B29" s="254" t="s">
        <v>616</v>
      </c>
      <c r="C29" s="254" t="s">
        <v>431</v>
      </c>
      <c r="D29" s="254" t="s">
        <v>590</v>
      </c>
      <c r="E29" s="254">
        <v>19</v>
      </c>
      <c r="F29" s="254">
        <v>0</v>
      </c>
      <c r="G29" s="254">
        <v>5</v>
      </c>
      <c r="H29" s="254">
        <v>0</v>
      </c>
      <c r="I29" s="344">
        <v>23365.63</v>
      </c>
      <c r="J29" s="344">
        <v>352.39</v>
      </c>
      <c r="K29" s="344">
        <v>1509.02</v>
      </c>
      <c r="L29" s="152">
        <v>25227.040000000001</v>
      </c>
    </row>
    <row r="30" spans="1:12">
      <c r="A30" s="451"/>
      <c r="B30" s="254" t="s">
        <v>616</v>
      </c>
      <c r="C30" s="254" t="s">
        <v>287</v>
      </c>
      <c r="D30" s="254" t="s">
        <v>561</v>
      </c>
      <c r="E30" s="254">
        <v>4292</v>
      </c>
      <c r="F30" s="254">
        <v>350</v>
      </c>
      <c r="G30" s="254">
        <v>1077</v>
      </c>
      <c r="H30" s="254">
        <v>0</v>
      </c>
      <c r="I30" s="344">
        <v>1795925.62</v>
      </c>
      <c r="J30" s="344">
        <v>56732.6</v>
      </c>
      <c r="K30" s="344">
        <v>104343.02</v>
      </c>
      <c r="L30" s="152">
        <v>1957001.24</v>
      </c>
    </row>
    <row r="31" spans="1:12">
      <c r="A31" s="451"/>
      <c r="B31" s="254" t="s">
        <v>616</v>
      </c>
      <c r="C31" s="254" t="s">
        <v>288</v>
      </c>
      <c r="D31" s="254" t="s">
        <v>562</v>
      </c>
      <c r="E31" s="254">
        <v>24484</v>
      </c>
      <c r="F31" s="254">
        <v>2979</v>
      </c>
      <c r="G31" s="254">
        <v>6997</v>
      </c>
      <c r="H31" s="254">
        <v>0</v>
      </c>
      <c r="I31" s="344">
        <v>7324198.4400000004</v>
      </c>
      <c r="J31" s="344">
        <v>32396.48</v>
      </c>
      <c r="K31" s="344">
        <v>437559.93</v>
      </c>
      <c r="L31" s="152">
        <v>7794154.8499999996</v>
      </c>
    </row>
    <row r="32" spans="1:12" s="49" customFormat="1" ht="15.75">
      <c r="A32" s="451"/>
      <c r="B32" s="445" t="s">
        <v>616</v>
      </c>
      <c r="C32" s="445" t="s">
        <v>373</v>
      </c>
      <c r="D32" s="445" t="s">
        <v>563</v>
      </c>
      <c r="E32" s="445">
        <v>3030</v>
      </c>
      <c r="F32" s="445">
        <v>350</v>
      </c>
      <c r="G32" s="445">
        <v>1161</v>
      </c>
      <c r="H32" s="445">
        <v>0</v>
      </c>
      <c r="I32" s="293">
        <v>780782.5</v>
      </c>
      <c r="J32" s="293">
        <v>1211.58</v>
      </c>
      <c r="K32" s="293">
        <v>46777.64</v>
      </c>
      <c r="L32" s="446">
        <v>828771.72</v>
      </c>
    </row>
    <row r="33" spans="1:12">
      <c r="A33" s="451"/>
      <c r="B33" s="254" t="s">
        <v>616</v>
      </c>
      <c r="C33" s="254" t="s">
        <v>289</v>
      </c>
      <c r="D33" s="254" t="s">
        <v>564</v>
      </c>
      <c r="E33" s="254">
        <v>2026</v>
      </c>
      <c r="F33" s="254">
        <v>45</v>
      </c>
      <c r="G33" s="254">
        <v>672</v>
      </c>
      <c r="H33" s="254">
        <v>0</v>
      </c>
      <c r="I33" s="344">
        <v>501882.13</v>
      </c>
      <c r="J33" s="344">
        <v>1290.1200000000001</v>
      </c>
      <c r="K33" s="344">
        <v>30039.17</v>
      </c>
      <c r="L33" s="152">
        <v>533211.42000000004</v>
      </c>
    </row>
    <row r="34" spans="1:12">
      <c r="A34" s="451"/>
      <c r="B34" s="254" t="s">
        <v>616</v>
      </c>
      <c r="C34" s="254" t="s">
        <v>290</v>
      </c>
      <c r="D34" s="254" t="s">
        <v>565</v>
      </c>
      <c r="E34" s="254">
        <v>23657</v>
      </c>
      <c r="F34" s="254">
        <v>259</v>
      </c>
      <c r="G34" s="254">
        <v>4369</v>
      </c>
      <c r="H34" s="254">
        <v>0</v>
      </c>
      <c r="I34" s="344">
        <v>7048336.46</v>
      </c>
      <c r="J34" s="344">
        <v>84872.19</v>
      </c>
      <c r="K34" s="344">
        <v>417873.55</v>
      </c>
      <c r="L34" s="152">
        <v>7551082.2000000002</v>
      </c>
    </row>
    <row r="35" spans="1:12">
      <c r="A35" s="451"/>
      <c r="B35" s="254" t="s">
        <v>616</v>
      </c>
      <c r="C35" s="254" t="s">
        <v>291</v>
      </c>
      <c r="D35" s="254" t="s">
        <v>566</v>
      </c>
      <c r="E35" s="254">
        <v>25013</v>
      </c>
      <c r="F35" s="254">
        <v>295</v>
      </c>
      <c r="G35" s="254">
        <v>5998</v>
      </c>
      <c r="H35" s="254">
        <v>0</v>
      </c>
      <c r="I35" s="344">
        <v>6214682.1799999997</v>
      </c>
      <c r="J35" s="344">
        <v>2489.09</v>
      </c>
      <c r="K35" s="344">
        <v>372759.78</v>
      </c>
      <c r="L35" s="152">
        <v>6589931.0499999998</v>
      </c>
    </row>
    <row r="36" spans="1:12">
      <c r="A36" s="451"/>
      <c r="B36" s="254" t="s">
        <v>616</v>
      </c>
      <c r="C36" s="254" t="s">
        <v>292</v>
      </c>
      <c r="D36" s="254" t="s">
        <v>567</v>
      </c>
      <c r="E36" s="254">
        <v>4055</v>
      </c>
      <c r="F36" s="254">
        <v>65</v>
      </c>
      <c r="G36" s="254">
        <v>658</v>
      </c>
      <c r="H36" s="254">
        <v>0</v>
      </c>
      <c r="I36" s="344">
        <v>1643835.06</v>
      </c>
      <c r="J36" s="344">
        <v>64126.310000000005</v>
      </c>
      <c r="K36" s="344">
        <v>94789.21</v>
      </c>
      <c r="L36" s="152">
        <v>1802750.58</v>
      </c>
    </row>
    <row r="37" spans="1:12">
      <c r="A37" s="451"/>
      <c r="B37" s="254" t="s">
        <v>616</v>
      </c>
      <c r="C37" s="254" t="s">
        <v>437</v>
      </c>
      <c r="D37" s="254" t="s">
        <v>617</v>
      </c>
      <c r="E37" s="254">
        <v>2241</v>
      </c>
      <c r="F37" s="254">
        <v>412</v>
      </c>
      <c r="G37" s="254">
        <v>901</v>
      </c>
      <c r="H37" s="254">
        <v>0</v>
      </c>
      <c r="I37" s="344">
        <v>415358.4</v>
      </c>
      <c r="J37" s="344">
        <v>249.19</v>
      </c>
      <c r="K37" s="344">
        <v>24906</v>
      </c>
      <c r="L37" s="152">
        <v>440513.59</v>
      </c>
    </row>
    <row r="38" spans="1:12">
      <c r="A38" s="451"/>
      <c r="B38" s="254" t="s">
        <v>616</v>
      </c>
      <c r="C38" s="254" t="s">
        <v>293</v>
      </c>
      <c r="D38" s="254" t="s">
        <v>568</v>
      </c>
      <c r="E38" s="254">
        <v>953</v>
      </c>
      <c r="F38" s="254">
        <v>0</v>
      </c>
      <c r="G38" s="254">
        <v>522</v>
      </c>
      <c r="H38" s="254">
        <v>0</v>
      </c>
      <c r="I38" s="344">
        <v>509870.65</v>
      </c>
      <c r="J38" s="344">
        <v>17511.09</v>
      </c>
      <c r="K38" s="344">
        <v>29544.21</v>
      </c>
      <c r="L38" s="152">
        <v>556925.94999999995</v>
      </c>
    </row>
    <row r="39" spans="1:12">
      <c r="A39" s="451"/>
      <c r="B39" s="254" t="s">
        <v>616</v>
      </c>
      <c r="C39" s="254" t="s">
        <v>294</v>
      </c>
      <c r="D39" s="254" t="s">
        <v>569</v>
      </c>
      <c r="E39" s="254">
        <v>194262</v>
      </c>
      <c r="F39" s="254">
        <v>1405</v>
      </c>
      <c r="G39" s="254">
        <v>24737</v>
      </c>
      <c r="H39" s="254">
        <v>0</v>
      </c>
      <c r="I39" s="344">
        <v>39643654.530000001</v>
      </c>
      <c r="J39" s="344">
        <v>6386.74</v>
      </c>
      <c r="K39" s="344">
        <v>2378293.15</v>
      </c>
      <c r="L39" s="152">
        <v>42028334.420000002</v>
      </c>
    </row>
    <row r="40" spans="1:12">
      <c r="A40" s="451"/>
      <c r="B40" s="254" t="s">
        <v>616</v>
      </c>
      <c r="C40" s="254" t="s">
        <v>295</v>
      </c>
      <c r="D40" s="254" t="s">
        <v>570</v>
      </c>
      <c r="E40" s="254">
        <v>12041</v>
      </c>
      <c r="F40" s="254">
        <v>0</v>
      </c>
      <c r="G40" s="254">
        <v>3078</v>
      </c>
      <c r="H40" s="254">
        <v>0</v>
      </c>
      <c r="I40" s="344">
        <v>1070778.6100000001</v>
      </c>
      <c r="J40" s="344">
        <v>20.12</v>
      </c>
      <c r="K40" s="344">
        <v>64251.65</v>
      </c>
      <c r="L40" s="152">
        <v>1135050.3799999999</v>
      </c>
    </row>
    <row r="41" spans="1:12">
      <c r="A41" s="451"/>
      <c r="B41" s="254" t="s">
        <v>616</v>
      </c>
      <c r="C41" s="254" t="s">
        <v>296</v>
      </c>
      <c r="D41" s="254" t="s">
        <v>571</v>
      </c>
      <c r="E41" s="254">
        <v>5663</v>
      </c>
      <c r="F41" s="254">
        <v>74</v>
      </c>
      <c r="G41" s="254">
        <v>1073</v>
      </c>
      <c r="H41" s="254">
        <v>0</v>
      </c>
      <c r="I41" s="344">
        <v>672549.15</v>
      </c>
      <c r="J41" s="344">
        <v>65.13</v>
      </c>
      <c r="K41" s="344">
        <v>40345.85</v>
      </c>
      <c r="L41" s="152">
        <v>712960.13</v>
      </c>
    </row>
    <row r="42" spans="1:12">
      <c r="A42" s="451"/>
      <c r="B42" s="254" t="s">
        <v>616</v>
      </c>
      <c r="C42" s="254" t="s">
        <v>297</v>
      </c>
      <c r="D42" s="254" t="s">
        <v>572</v>
      </c>
      <c r="E42" s="254">
        <v>26026</v>
      </c>
      <c r="F42" s="254">
        <v>860</v>
      </c>
      <c r="G42" s="254">
        <v>8801</v>
      </c>
      <c r="H42" s="254">
        <v>0</v>
      </c>
      <c r="I42" s="344">
        <v>3644189.02</v>
      </c>
      <c r="J42" s="344">
        <v>0</v>
      </c>
      <c r="K42" s="344">
        <v>218677.09</v>
      </c>
      <c r="L42" s="152">
        <v>3862866.11</v>
      </c>
    </row>
    <row r="43" spans="1:12">
      <c r="A43" s="451"/>
      <c r="B43" s="254" t="s">
        <v>616</v>
      </c>
      <c r="C43" s="254" t="s">
        <v>298</v>
      </c>
      <c r="D43" s="254" t="s">
        <v>573</v>
      </c>
      <c r="E43" s="254">
        <v>1416</v>
      </c>
      <c r="F43" s="254">
        <v>22</v>
      </c>
      <c r="G43" s="254">
        <v>210</v>
      </c>
      <c r="H43" s="254">
        <v>0</v>
      </c>
      <c r="I43" s="344">
        <v>359968.41</v>
      </c>
      <c r="J43" s="344">
        <v>3155.1</v>
      </c>
      <c r="K43" s="344">
        <v>21409.01</v>
      </c>
      <c r="L43" s="152">
        <v>384532.52</v>
      </c>
    </row>
    <row r="44" spans="1:12">
      <c r="A44" s="451"/>
      <c r="B44" s="254" t="s">
        <v>616</v>
      </c>
      <c r="C44" s="254" t="s">
        <v>299</v>
      </c>
      <c r="D44" s="254" t="s">
        <v>574</v>
      </c>
      <c r="E44" s="254">
        <v>4484</v>
      </c>
      <c r="F44" s="254">
        <v>106</v>
      </c>
      <c r="G44" s="254">
        <v>747</v>
      </c>
      <c r="H44" s="254">
        <v>0</v>
      </c>
      <c r="I44" s="344">
        <v>2495904.1800000002</v>
      </c>
      <c r="J44" s="344">
        <v>159194</v>
      </c>
      <c r="K44" s="344">
        <v>140232.56</v>
      </c>
      <c r="L44" s="152">
        <v>2795330.74</v>
      </c>
    </row>
    <row r="45" spans="1:12">
      <c r="A45" s="451"/>
      <c r="B45" s="254" t="s">
        <v>616</v>
      </c>
      <c r="C45" s="254" t="s">
        <v>300</v>
      </c>
      <c r="D45" s="254" t="s">
        <v>575</v>
      </c>
      <c r="E45" s="254">
        <v>6836</v>
      </c>
      <c r="F45" s="254">
        <v>396</v>
      </c>
      <c r="G45" s="254">
        <v>3203</v>
      </c>
      <c r="H45" s="254">
        <v>0</v>
      </c>
      <c r="I45" s="344">
        <v>2255529.2599999998</v>
      </c>
      <c r="J45" s="344">
        <v>15537.33</v>
      </c>
      <c r="K45" s="344">
        <v>130299.04</v>
      </c>
      <c r="L45" s="152">
        <v>2401365.63</v>
      </c>
    </row>
    <row r="46" spans="1:12">
      <c r="A46" s="451"/>
      <c r="B46" s="254" t="s">
        <v>616</v>
      </c>
      <c r="C46" s="254" t="s">
        <v>301</v>
      </c>
      <c r="D46" s="254" t="s">
        <v>576</v>
      </c>
      <c r="E46" s="254">
        <v>386222</v>
      </c>
      <c r="F46" s="254">
        <v>53090</v>
      </c>
      <c r="G46" s="254">
        <v>130276</v>
      </c>
      <c r="H46" s="254">
        <v>0</v>
      </c>
      <c r="I46" s="344">
        <v>86169730.629999995</v>
      </c>
      <c r="J46" s="344">
        <v>16157.26</v>
      </c>
      <c r="K46" s="344">
        <v>5164432</v>
      </c>
      <c r="L46" s="152">
        <v>91350319.890000001</v>
      </c>
    </row>
    <row r="47" spans="1:12">
      <c r="A47" s="451"/>
      <c r="B47" s="254" t="s">
        <v>616</v>
      </c>
      <c r="C47" s="254" t="s">
        <v>302</v>
      </c>
      <c r="D47" s="254" t="s">
        <v>577</v>
      </c>
      <c r="E47" s="254">
        <v>32748</v>
      </c>
      <c r="F47" s="254">
        <v>210</v>
      </c>
      <c r="G47" s="254">
        <v>6032</v>
      </c>
      <c r="H47" s="254">
        <v>0</v>
      </c>
      <c r="I47" s="344">
        <v>8769048.6199999992</v>
      </c>
      <c r="J47" s="344">
        <v>52495.85</v>
      </c>
      <c r="K47" s="344">
        <v>522991.99</v>
      </c>
      <c r="L47" s="152">
        <v>9344536.4600000009</v>
      </c>
    </row>
    <row r="48" spans="1:12">
      <c r="A48" s="451"/>
      <c r="B48" s="254" t="s">
        <v>616</v>
      </c>
      <c r="C48" s="254" t="s">
        <v>436</v>
      </c>
      <c r="D48" s="254" t="s">
        <v>578</v>
      </c>
      <c r="E48" s="254">
        <v>474</v>
      </c>
      <c r="F48" s="254">
        <v>0</v>
      </c>
      <c r="G48" s="254">
        <v>44</v>
      </c>
      <c r="H48" s="254">
        <v>0</v>
      </c>
      <c r="I48" s="344">
        <v>108594.38</v>
      </c>
      <c r="J48" s="344">
        <v>592.96</v>
      </c>
      <c r="K48" s="344">
        <v>6480.05</v>
      </c>
      <c r="L48" s="152">
        <v>115667.39</v>
      </c>
    </row>
    <row r="49" spans="1:12">
      <c r="A49" s="451"/>
      <c r="B49" s="254" t="s">
        <v>616</v>
      </c>
      <c r="C49" s="254" t="s">
        <v>424</v>
      </c>
      <c r="D49" s="254" t="s">
        <v>618</v>
      </c>
      <c r="E49" s="254">
        <v>812</v>
      </c>
      <c r="F49" s="254">
        <v>34</v>
      </c>
      <c r="G49" s="254">
        <v>206</v>
      </c>
      <c r="H49" s="254">
        <v>0</v>
      </c>
      <c r="I49" s="344">
        <v>191065.04</v>
      </c>
      <c r="J49" s="344">
        <v>849.89</v>
      </c>
      <c r="K49" s="344">
        <v>11412.43</v>
      </c>
      <c r="L49" s="152">
        <v>203327.35999999999</v>
      </c>
    </row>
    <row r="50" spans="1:12">
      <c r="A50" s="451"/>
      <c r="B50" s="254" t="s">
        <v>616</v>
      </c>
      <c r="C50" s="254" t="s">
        <v>303</v>
      </c>
      <c r="D50" s="254" t="s">
        <v>338</v>
      </c>
      <c r="E50" s="254">
        <v>586</v>
      </c>
      <c r="F50" s="254">
        <v>3</v>
      </c>
      <c r="G50" s="254">
        <v>157</v>
      </c>
      <c r="H50" s="254">
        <v>0</v>
      </c>
      <c r="I50" s="344">
        <v>229616.5</v>
      </c>
      <c r="J50" s="344">
        <v>6583.21</v>
      </c>
      <c r="K50" s="344">
        <v>13405.23</v>
      </c>
      <c r="L50" s="152">
        <v>249604.94</v>
      </c>
    </row>
    <row r="51" spans="1:12">
      <c r="A51" s="451"/>
      <c r="B51" s="254" t="s">
        <v>616</v>
      </c>
      <c r="C51" s="254" t="s">
        <v>304</v>
      </c>
      <c r="D51" s="254" t="s">
        <v>579</v>
      </c>
      <c r="E51" s="254">
        <v>6991</v>
      </c>
      <c r="F51" s="254">
        <v>618</v>
      </c>
      <c r="G51" s="254">
        <v>1743</v>
      </c>
      <c r="H51" s="254">
        <v>0</v>
      </c>
      <c r="I51" s="344">
        <v>1472699.83</v>
      </c>
      <c r="J51" s="344">
        <v>0</v>
      </c>
      <c r="K51" s="344">
        <v>88364.9</v>
      </c>
      <c r="L51" s="152">
        <v>1561064.73</v>
      </c>
    </row>
    <row r="52" spans="1:12">
      <c r="A52" s="451"/>
      <c r="B52" s="254" t="s">
        <v>616</v>
      </c>
      <c r="C52" s="254" t="s">
        <v>305</v>
      </c>
      <c r="D52" s="254" t="s">
        <v>580</v>
      </c>
      <c r="E52" s="254">
        <v>4435</v>
      </c>
      <c r="F52" s="254">
        <v>74</v>
      </c>
      <c r="G52" s="254">
        <v>620</v>
      </c>
      <c r="H52" s="254">
        <v>0</v>
      </c>
      <c r="I52" s="344">
        <v>2020221.02</v>
      </c>
      <c r="J52" s="344">
        <v>87382.77</v>
      </c>
      <c r="K52" s="344">
        <v>115984.81</v>
      </c>
      <c r="L52" s="152">
        <v>2223588.6</v>
      </c>
    </row>
    <row r="53" spans="1:12" s="49" customFormat="1" ht="15.75">
      <c r="A53" s="451"/>
      <c r="B53" s="445" t="s">
        <v>616</v>
      </c>
      <c r="C53" s="445" t="s">
        <v>306</v>
      </c>
      <c r="D53" s="445" t="s">
        <v>581</v>
      </c>
      <c r="E53" s="445">
        <v>23452</v>
      </c>
      <c r="F53" s="445">
        <v>711</v>
      </c>
      <c r="G53" s="445">
        <v>6796</v>
      </c>
      <c r="H53" s="445">
        <v>0</v>
      </c>
      <c r="I53" s="293">
        <v>8510256.5700000003</v>
      </c>
      <c r="J53" s="293">
        <v>156349.17000000001</v>
      </c>
      <c r="K53" s="293">
        <v>501304.45</v>
      </c>
      <c r="L53" s="446">
        <v>9167910.1899999995</v>
      </c>
    </row>
    <row r="54" spans="1:12">
      <c r="A54" s="451"/>
      <c r="B54" s="254" t="s">
        <v>616</v>
      </c>
      <c r="C54" s="254" t="s">
        <v>307</v>
      </c>
      <c r="D54" s="254" t="s">
        <v>582</v>
      </c>
      <c r="E54" s="254">
        <v>22486</v>
      </c>
      <c r="F54" s="254">
        <v>418</v>
      </c>
      <c r="G54" s="254">
        <v>3356</v>
      </c>
      <c r="H54" s="254">
        <v>0</v>
      </c>
      <c r="I54" s="344">
        <v>5650079.5</v>
      </c>
      <c r="J54" s="344">
        <v>64912.22</v>
      </c>
      <c r="K54" s="344">
        <v>335114.28999999998</v>
      </c>
      <c r="L54" s="152">
        <v>6050106.0099999998</v>
      </c>
    </row>
    <row r="55" spans="1:12">
      <c r="A55" s="451"/>
      <c r="B55" s="254" t="s">
        <v>616</v>
      </c>
      <c r="C55" s="254" t="s">
        <v>308</v>
      </c>
      <c r="D55" s="254" t="s">
        <v>339</v>
      </c>
      <c r="E55" s="254">
        <v>7046</v>
      </c>
      <c r="F55" s="254">
        <v>259</v>
      </c>
      <c r="G55" s="254">
        <v>2166</v>
      </c>
      <c r="H55" s="254">
        <v>0</v>
      </c>
      <c r="I55" s="344">
        <v>1324322.06</v>
      </c>
      <c r="J55" s="344">
        <v>583.41999999999996</v>
      </c>
      <c r="K55" s="344">
        <v>79431.47</v>
      </c>
      <c r="L55" s="152">
        <v>1404336.95</v>
      </c>
    </row>
    <row r="56" spans="1:12">
      <c r="A56" s="451"/>
      <c r="B56" s="254" t="s">
        <v>616</v>
      </c>
      <c r="C56" s="254" t="s">
        <v>374</v>
      </c>
      <c r="D56" s="254" t="s">
        <v>583</v>
      </c>
      <c r="E56" s="254">
        <v>451</v>
      </c>
      <c r="F56" s="254">
        <v>45</v>
      </c>
      <c r="G56" s="254">
        <v>177</v>
      </c>
      <c r="H56" s="254">
        <v>0</v>
      </c>
      <c r="I56" s="344">
        <v>146152.88</v>
      </c>
      <c r="J56" s="344">
        <v>2237.2000000000003</v>
      </c>
      <c r="K56" s="344">
        <v>8639.33</v>
      </c>
      <c r="L56" s="152">
        <v>157029.41</v>
      </c>
    </row>
    <row r="57" spans="1:12">
      <c r="A57" s="451"/>
      <c r="B57" s="254" t="s">
        <v>616</v>
      </c>
      <c r="C57" s="254" t="s">
        <v>309</v>
      </c>
      <c r="D57" s="254" t="s">
        <v>584</v>
      </c>
      <c r="E57" s="254">
        <v>1404</v>
      </c>
      <c r="F57" s="254">
        <v>6</v>
      </c>
      <c r="G57" s="254">
        <v>340</v>
      </c>
      <c r="H57" s="254">
        <v>0</v>
      </c>
      <c r="I57" s="344">
        <v>503010.49</v>
      </c>
      <c r="J57" s="344">
        <v>15673.03</v>
      </c>
      <c r="K57" s="344">
        <v>29240.76</v>
      </c>
      <c r="L57" s="152">
        <v>547924.28</v>
      </c>
    </row>
    <row r="58" spans="1:12">
      <c r="A58" s="451"/>
      <c r="B58" s="254" t="s">
        <v>616</v>
      </c>
      <c r="C58" s="254" t="s">
        <v>430</v>
      </c>
      <c r="D58" s="254" t="s">
        <v>403</v>
      </c>
      <c r="E58" s="254">
        <v>68719</v>
      </c>
      <c r="F58" s="254">
        <v>8901</v>
      </c>
      <c r="G58" s="254">
        <v>33729</v>
      </c>
      <c r="H58" s="254">
        <v>0</v>
      </c>
      <c r="I58" s="344">
        <v>16822689.199999999</v>
      </c>
      <c r="J58" s="344">
        <v>2796.3</v>
      </c>
      <c r="K58" s="344">
        <v>1008460.2</v>
      </c>
      <c r="L58" s="152">
        <v>17833945.699999999</v>
      </c>
    </row>
    <row r="59" spans="1:12">
      <c r="A59" s="451"/>
      <c r="B59" s="254" t="s">
        <v>616</v>
      </c>
      <c r="C59" s="254" t="s">
        <v>419</v>
      </c>
      <c r="D59" s="254" t="s">
        <v>619</v>
      </c>
      <c r="E59" s="254">
        <v>179</v>
      </c>
      <c r="F59" s="254">
        <v>115</v>
      </c>
      <c r="G59" s="254">
        <v>187</v>
      </c>
      <c r="H59" s="254">
        <v>0</v>
      </c>
      <c r="I59" s="344">
        <v>31470.1</v>
      </c>
      <c r="J59" s="344">
        <v>111.37</v>
      </c>
      <c r="K59" s="344">
        <v>1881.4</v>
      </c>
      <c r="L59" s="152">
        <v>33462.870000000003</v>
      </c>
    </row>
    <row r="60" spans="1:12" s="79" customFormat="1">
      <c r="A60" s="452"/>
      <c r="B60" s="445" t="s">
        <v>616</v>
      </c>
      <c r="C60" s="445" t="s">
        <v>676</v>
      </c>
      <c r="D60" s="445" t="s">
        <v>677</v>
      </c>
      <c r="E60" s="445">
        <v>875</v>
      </c>
      <c r="F60" s="445">
        <v>0</v>
      </c>
      <c r="G60" s="445">
        <v>228</v>
      </c>
      <c r="H60" s="445">
        <v>0</v>
      </c>
      <c r="I60" s="293">
        <v>20425.86</v>
      </c>
      <c r="J60" s="293">
        <v>0</v>
      </c>
      <c r="K60" s="293">
        <v>1225.6300000000001</v>
      </c>
      <c r="L60" s="446">
        <v>21651.49</v>
      </c>
    </row>
    <row r="61" spans="1:12" s="79" customFormat="1">
      <c r="A61" s="452"/>
      <c r="B61" s="445" t="s">
        <v>616</v>
      </c>
      <c r="C61" s="445" t="s">
        <v>310</v>
      </c>
      <c r="D61" s="445" t="s">
        <v>585</v>
      </c>
      <c r="E61" s="445">
        <v>664</v>
      </c>
      <c r="F61" s="445">
        <v>55</v>
      </c>
      <c r="G61" s="445">
        <v>196</v>
      </c>
      <c r="H61" s="445">
        <v>0</v>
      </c>
      <c r="I61" s="293">
        <v>270230.8</v>
      </c>
      <c r="J61" s="293">
        <v>13340.49</v>
      </c>
      <c r="K61" s="293">
        <v>15413.31</v>
      </c>
      <c r="L61" s="446">
        <v>298984.60000000003</v>
      </c>
    </row>
    <row r="62" spans="1:12" s="53" customFormat="1">
      <c r="A62" s="451">
        <v>1</v>
      </c>
      <c r="B62" s="3" t="s">
        <v>63</v>
      </c>
      <c r="C62" s="3"/>
      <c r="D62" s="3" t="s">
        <v>63</v>
      </c>
      <c r="E62" s="3">
        <v>820200</v>
      </c>
      <c r="F62" s="3">
        <v>111132</v>
      </c>
      <c r="G62" s="3">
        <v>314309</v>
      </c>
      <c r="H62" s="3">
        <v>1309</v>
      </c>
      <c r="I62" s="253">
        <v>871437696.12</v>
      </c>
      <c r="J62" s="253">
        <v>20066409.800000001</v>
      </c>
      <c r="K62" s="253">
        <v>51292160.219999999</v>
      </c>
      <c r="L62" s="394">
        <v>942796266.13999999</v>
      </c>
    </row>
    <row r="63" spans="1:12">
      <c r="A63" s="451"/>
      <c r="B63" s="445" t="s">
        <v>63</v>
      </c>
      <c r="C63" s="445" t="s">
        <v>272</v>
      </c>
      <c r="D63" s="445" t="s">
        <v>63</v>
      </c>
      <c r="E63" s="445">
        <v>559937</v>
      </c>
      <c r="F63" s="445">
        <v>88067</v>
      </c>
      <c r="G63" s="445">
        <v>205979</v>
      </c>
      <c r="H63" s="445">
        <v>0</v>
      </c>
      <c r="I63" s="293">
        <v>530111680.87</v>
      </c>
      <c r="J63" s="293">
        <v>6530978.2699999996</v>
      </c>
      <c r="K63" s="293">
        <v>31122125.539999999</v>
      </c>
      <c r="L63" s="446">
        <v>567764784.67999995</v>
      </c>
    </row>
    <row r="64" spans="1:12">
      <c r="A64" s="451"/>
      <c r="B64" s="445" t="s">
        <v>63</v>
      </c>
      <c r="C64" s="445" t="s">
        <v>274</v>
      </c>
      <c r="D64" s="445" t="s">
        <v>64</v>
      </c>
      <c r="E64" s="445">
        <v>9616</v>
      </c>
      <c r="F64" s="445">
        <v>777</v>
      </c>
      <c r="G64" s="445">
        <v>2340</v>
      </c>
      <c r="H64" s="445">
        <v>0</v>
      </c>
      <c r="I64" s="293">
        <v>10482034.26</v>
      </c>
      <c r="J64" s="293">
        <v>45082.58</v>
      </c>
      <c r="K64" s="293">
        <v>623693.92000000004</v>
      </c>
      <c r="L64" s="446">
        <v>11150810.76</v>
      </c>
    </row>
    <row r="65" spans="1:12" s="49" customFormat="1" ht="15.75">
      <c r="A65" s="451"/>
      <c r="B65" s="445" t="s">
        <v>63</v>
      </c>
      <c r="C65" s="445" t="s">
        <v>433</v>
      </c>
      <c r="D65" s="445" t="s">
        <v>404</v>
      </c>
      <c r="E65" s="445">
        <v>1228</v>
      </c>
      <c r="F65" s="445">
        <v>157</v>
      </c>
      <c r="G65" s="445">
        <v>589</v>
      </c>
      <c r="H65" s="445">
        <v>0</v>
      </c>
      <c r="I65" s="293">
        <v>2677296.02</v>
      </c>
      <c r="J65" s="293">
        <v>217480.08</v>
      </c>
      <c r="K65" s="293">
        <v>147168.35</v>
      </c>
      <c r="L65" s="446">
        <v>3041944.45</v>
      </c>
    </row>
    <row r="66" spans="1:12">
      <c r="A66" s="451"/>
      <c r="B66" s="445" t="s">
        <v>63</v>
      </c>
      <c r="C66" s="445" t="s">
        <v>372</v>
      </c>
      <c r="D66" s="445" t="s">
        <v>560</v>
      </c>
      <c r="E66" s="445">
        <v>1357</v>
      </c>
      <c r="F66" s="445">
        <v>38</v>
      </c>
      <c r="G66" s="445">
        <v>163</v>
      </c>
      <c r="H66" s="445">
        <v>13</v>
      </c>
      <c r="I66" s="293">
        <v>2030175.2</v>
      </c>
      <c r="J66" s="293">
        <v>113836.84</v>
      </c>
      <c r="K66" s="293">
        <v>114390.85</v>
      </c>
      <c r="L66" s="446">
        <v>2258402.89</v>
      </c>
    </row>
    <row r="67" spans="1:12" s="49" customFormat="1" ht="15.75">
      <c r="A67" s="451"/>
      <c r="B67" s="445" t="s">
        <v>63</v>
      </c>
      <c r="C67" s="445" t="s">
        <v>275</v>
      </c>
      <c r="D67" s="445" t="s">
        <v>65</v>
      </c>
      <c r="E67" s="445">
        <v>12918</v>
      </c>
      <c r="F67" s="445">
        <v>332</v>
      </c>
      <c r="G67" s="445">
        <v>2360</v>
      </c>
      <c r="H67" s="445">
        <v>0</v>
      </c>
      <c r="I67" s="293">
        <v>17808866.859999999</v>
      </c>
      <c r="J67" s="293">
        <v>792351.67</v>
      </c>
      <c r="K67" s="293">
        <v>1089405.7</v>
      </c>
      <c r="L67" s="446">
        <v>19690624.23</v>
      </c>
    </row>
    <row r="68" spans="1:12">
      <c r="A68" s="451"/>
      <c r="B68" s="445" t="s">
        <v>63</v>
      </c>
      <c r="C68" s="445" t="s">
        <v>276</v>
      </c>
      <c r="D68" s="445" t="s">
        <v>66</v>
      </c>
      <c r="E68" s="445">
        <v>5474</v>
      </c>
      <c r="F68" s="445">
        <v>159</v>
      </c>
      <c r="G68" s="445">
        <v>1719</v>
      </c>
      <c r="H68" s="445">
        <v>58</v>
      </c>
      <c r="I68" s="293">
        <v>8575407.3699999992</v>
      </c>
      <c r="J68" s="293">
        <v>462796.63</v>
      </c>
      <c r="K68" s="293">
        <v>485073.99</v>
      </c>
      <c r="L68" s="446">
        <v>9523277.9900000002</v>
      </c>
    </row>
    <row r="69" spans="1:12" s="49" customFormat="1" ht="15.75">
      <c r="A69" s="451"/>
      <c r="B69" s="445" t="s">
        <v>63</v>
      </c>
      <c r="C69" s="445" t="s">
        <v>432</v>
      </c>
      <c r="D69" s="445" t="s">
        <v>405</v>
      </c>
      <c r="E69" s="445">
        <v>2440</v>
      </c>
      <c r="F69" s="445">
        <v>128</v>
      </c>
      <c r="G69" s="445">
        <v>457</v>
      </c>
      <c r="H69" s="445">
        <v>0</v>
      </c>
      <c r="I69" s="293">
        <v>3530970.97</v>
      </c>
      <c r="J69" s="293">
        <v>143678.39999999999</v>
      </c>
      <c r="K69" s="293">
        <v>201672.06</v>
      </c>
      <c r="L69" s="446">
        <v>3876321.43</v>
      </c>
    </row>
    <row r="70" spans="1:12">
      <c r="A70" s="451"/>
      <c r="B70" s="445" t="s">
        <v>63</v>
      </c>
      <c r="C70" s="445" t="s">
        <v>277</v>
      </c>
      <c r="D70" s="445" t="s">
        <v>67</v>
      </c>
      <c r="E70" s="445">
        <v>620</v>
      </c>
      <c r="F70" s="445">
        <v>2</v>
      </c>
      <c r="G70" s="445">
        <v>152</v>
      </c>
      <c r="H70" s="445">
        <v>5</v>
      </c>
      <c r="I70" s="293">
        <v>942432.43</v>
      </c>
      <c r="J70" s="293">
        <v>62736.5</v>
      </c>
      <c r="K70" s="293">
        <v>52566.21</v>
      </c>
      <c r="L70" s="446">
        <v>1057735.1399999999</v>
      </c>
    </row>
    <row r="71" spans="1:12" s="49" customFormat="1" ht="15.75">
      <c r="A71" s="451"/>
      <c r="B71" s="445" t="s">
        <v>63</v>
      </c>
      <c r="C71" s="445" t="s">
        <v>278</v>
      </c>
      <c r="D71" s="445" t="s">
        <v>68</v>
      </c>
      <c r="E71" s="445">
        <v>43737</v>
      </c>
      <c r="F71" s="445">
        <v>1326</v>
      </c>
      <c r="G71" s="445">
        <v>9610</v>
      </c>
      <c r="H71" s="445">
        <v>372</v>
      </c>
      <c r="I71" s="293">
        <v>72911513.579999998</v>
      </c>
      <c r="J71" s="293">
        <v>4806290.68</v>
      </c>
      <c r="K71" s="293">
        <v>4077700.74</v>
      </c>
      <c r="L71" s="446">
        <v>81795505</v>
      </c>
    </row>
    <row r="72" spans="1:12">
      <c r="A72" s="451"/>
      <c r="B72" s="445" t="s">
        <v>63</v>
      </c>
      <c r="C72" s="445" t="s">
        <v>286</v>
      </c>
      <c r="D72" s="445" t="s">
        <v>378</v>
      </c>
      <c r="E72" s="445">
        <v>25600</v>
      </c>
      <c r="F72" s="445">
        <v>851</v>
      </c>
      <c r="G72" s="445">
        <v>8228</v>
      </c>
      <c r="H72" s="445">
        <v>0</v>
      </c>
      <c r="I72" s="293">
        <v>52601229.420000002</v>
      </c>
      <c r="J72" s="293">
        <v>4693840.8</v>
      </c>
      <c r="K72" s="293">
        <v>3351647.28</v>
      </c>
      <c r="L72" s="446">
        <v>60646717.5</v>
      </c>
    </row>
    <row r="73" spans="1:12" s="58" customFormat="1" ht="15.75">
      <c r="A73" s="452"/>
      <c r="B73" s="445" t="s">
        <v>63</v>
      </c>
      <c r="C73" s="445" t="s">
        <v>418</v>
      </c>
      <c r="D73" s="445" t="s">
        <v>406</v>
      </c>
      <c r="E73" s="445">
        <v>112790</v>
      </c>
      <c r="F73" s="445">
        <v>13477</v>
      </c>
      <c r="G73" s="445">
        <v>45084</v>
      </c>
      <c r="H73" s="445">
        <v>411</v>
      </c>
      <c r="I73" s="293">
        <v>119654468.03</v>
      </c>
      <c r="J73" s="293">
        <v>1812442.55</v>
      </c>
      <c r="K73" s="293">
        <v>7046687.6500000004</v>
      </c>
      <c r="L73" s="446">
        <v>128513598.23</v>
      </c>
    </row>
    <row r="74" spans="1:12" s="79" customFormat="1">
      <c r="A74" s="452"/>
      <c r="B74" s="445" t="s">
        <v>63</v>
      </c>
      <c r="C74" s="445" t="s">
        <v>637</v>
      </c>
      <c r="D74" s="445" t="s">
        <v>638</v>
      </c>
      <c r="E74" s="445">
        <v>44397</v>
      </c>
      <c r="F74" s="445">
        <v>5814</v>
      </c>
      <c r="G74" s="445">
        <v>37625</v>
      </c>
      <c r="H74" s="445">
        <v>450</v>
      </c>
      <c r="I74" s="293">
        <v>50023035.649999999</v>
      </c>
      <c r="J74" s="293">
        <v>383290.99</v>
      </c>
      <c r="K74" s="293">
        <v>2974484.26</v>
      </c>
      <c r="L74" s="446">
        <v>53380810.899999999</v>
      </c>
    </row>
    <row r="75" spans="1:12" s="79" customFormat="1">
      <c r="A75" s="452"/>
      <c r="B75" s="445" t="s">
        <v>63</v>
      </c>
      <c r="C75" s="445" t="s">
        <v>443</v>
      </c>
      <c r="D75" s="445" t="s">
        <v>417</v>
      </c>
      <c r="E75" s="445">
        <v>86</v>
      </c>
      <c r="F75" s="445">
        <v>4</v>
      </c>
      <c r="G75" s="445">
        <v>3</v>
      </c>
      <c r="H75" s="445">
        <v>0</v>
      </c>
      <c r="I75" s="293">
        <v>88585.46</v>
      </c>
      <c r="J75" s="293">
        <v>1603.81</v>
      </c>
      <c r="K75" s="293">
        <v>5543.67</v>
      </c>
      <c r="L75" s="446">
        <v>95732.94</v>
      </c>
    </row>
    <row r="76" spans="1:12" s="259" customFormat="1" ht="15.75">
      <c r="A76" s="451">
        <v>1</v>
      </c>
      <c r="B76" s="3" t="s">
        <v>407</v>
      </c>
      <c r="C76" s="3"/>
      <c r="D76" s="3" t="s">
        <v>407</v>
      </c>
      <c r="E76" s="3">
        <v>5</v>
      </c>
      <c r="F76" s="3">
        <v>0</v>
      </c>
      <c r="G76" s="3">
        <v>0</v>
      </c>
      <c r="H76" s="3">
        <v>2</v>
      </c>
      <c r="I76" s="253">
        <v>7421.64</v>
      </c>
      <c r="J76" s="253">
        <v>398.32</v>
      </c>
      <c r="K76" s="253">
        <v>466.58</v>
      </c>
      <c r="L76" s="394">
        <v>8286.5400000000009</v>
      </c>
    </row>
    <row r="77" spans="1:12" s="79" customFormat="1">
      <c r="A77" s="452"/>
      <c r="B77" s="445" t="s">
        <v>407</v>
      </c>
      <c r="C77" s="445" t="s">
        <v>434</v>
      </c>
      <c r="D77" s="445" t="s">
        <v>408</v>
      </c>
      <c r="E77" s="445">
        <v>5</v>
      </c>
      <c r="F77" s="445">
        <v>0</v>
      </c>
      <c r="G77" s="445">
        <v>0</v>
      </c>
      <c r="H77" s="445">
        <v>2</v>
      </c>
      <c r="I77" s="293">
        <v>7421.64</v>
      </c>
      <c r="J77" s="293">
        <v>398.32</v>
      </c>
      <c r="K77" s="293">
        <v>466.58</v>
      </c>
      <c r="L77" s="446">
        <v>8286.5400000000009</v>
      </c>
    </row>
    <row r="78" spans="1:12" s="53" customFormat="1">
      <c r="A78" s="451">
        <v>1</v>
      </c>
      <c r="B78" s="3" t="s">
        <v>409</v>
      </c>
      <c r="C78" s="3"/>
      <c r="D78" s="3" t="s">
        <v>409</v>
      </c>
      <c r="E78" s="3">
        <v>12138</v>
      </c>
      <c r="F78" s="3">
        <v>21</v>
      </c>
      <c r="G78" s="3">
        <v>2552</v>
      </c>
      <c r="H78" s="3">
        <v>0</v>
      </c>
      <c r="I78" s="253">
        <v>3472831.04</v>
      </c>
      <c r="J78" s="253">
        <v>0</v>
      </c>
      <c r="K78" s="253">
        <v>84672.07</v>
      </c>
      <c r="L78" s="394">
        <v>3557503.11</v>
      </c>
    </row>
    <row r="79" spans="1:12" s="79" customFormat="1">
      <c r="A79" s="452"/>
      <c r="B79" s="445" t="s">
        <v>409</v>
      </c>
      <c r="C79" s="445" t="s">
        <v>314</v>
      </c>
      <c r="D79" s="445" t="s">
        <v>76</v>
      </c>
      <c r="E79" s="445">
        <v>12138</v>
      </c>
      <c r="F79" s="445">
        <v>21</v>
      </c>
      <c r="G79" s="445">
        <v>2552</v>
      </c>
      <c r="H79" s="445">
        <v>0</v>
      </c>
      <c r="I79" s="293">
        <v>3472831.04</v>
      </c>
      <c r="J79" s="293">
        <v>0</v>
      </c>
      <c r="K79" s="293">
        <v>84672.07</v>
      </c>
      <c r="L79" s="446">
        <v>3557503.11</v>
      </c>
    </row>
    <row r="80" spans="1:12" s="259" customFormat="1" ht="15.75">
      <c r="A80" s="451">
        <v>1</v>
      </c>
      <c r="B80" s="3" t="s">
        <v>75</v>
      </c>
      <c r="C80" s="3"/>
      <c r="D80" s="3" t="s">
        <v>75</v>
      </c>
      <c r="E80" s="3">
        <v>12590</v>
      </c>
      <c r="F80" s="3">
        <v>0</v>
      </c>
      <c r="G80" s="3">
        <v>2884</v>
      </c>
      <c r="H80" s="3">
        <v>0</v>
      </c>
      <c r="I80" s="253">
        <v>2709528.73</v>
      </c>
      <c r="J80" s="253">
        <v>0</v>
      </c>
      <c r="K80" s="253">
        <v>0</v>
      </c>
      <c r="L80" s="394">
        <v>2709528.73</v>
      </c>
    </row>
    <row r="81" spans="1:12" s="79" customFormat="1">
      <c r="A81" s="452"/>
      <c r="B81" s="445" t="s">
        <v>75</v>
      </c>
      <c r="C81" s="445" t="s">
        <v>313</v>
      </c>
      <c r="D81" s="445" t="s">
        <v>75</v>
      </c>
      <c r="E81" s="445">
        <v>12590</v>
      </c>
      <c r="F81" s="445">
        <v>0</v>
      </c>
      <c r="G81" s="445">
        <v>2884</v>
      </c>
      <c r="H81" s="445">
        <v>0</v>
      </c>
      <c r="I81" s="293">
        <v>2709528.73</v>
      </c>
      <c r="J81" s="293">
        <v>0</v>
      </c>
      <c r="K81" s="293">
        <v>0</v>
      </c>
      <c r="L81" s="446">
        <v>2709528.73</v>
      </c>
    </row>
    <row r="82" spans="1:12" s="53" customFormat="1">
      <c r="A82" s="451">
        <v>1</v>
      </c>
      <c r="B82" s="3" t="s">
        <v>77</v>
      </c>
      <c r="C82" s="3"/>
      <c r="D82" s="3" t="s">
        <v>77</v>
      </c>
      <c r="E82" s="3">
        <v>235850</v>
      </c>
      <c r="F82" s="3">
        <v>0</v>
      </c>
      <c r="G82" s="3">
        <v>34471</v>
      </c>
      <c r="H82" s="3">
        <v>0</v>
      </c>
      <c r="I82" s="253">
        <v>22680389.920000002</v>
      </c>
      <c r="J82" s="253">
        <v>762.63</v>
      </c>
      <c r="K82" s="253">
        <v>0</v>
      </c>
      <c r="L82" s="394">
        <v>22681152.550000001</v>
      </c>
    </row>
    <row r="83" spans="1:12" s="79" customFormat="1">
      <c r="A83" s="452"/>
      <c r="B83" s="445" t="s">
        <v>77</v>
      </c>
      <c r="C83" s="445" t="s">
        <v>315</v>
      </c>
      <c r="D83" s="445" t="s">
        <v>77</v>
      </c>
      <c r="E83" s="445">
        <v>235850</v>
      </c>
      <c r="F83" s="445">
        <v>0</v>
      </c>
      <c r="G83" s="445">
        <v>34471</v>
      </c>
      <c r="H83" s="445">
        <v>0</v>
      </c>
      <c r="I83" s="293">
        <v>22680389.920000002</v>
      </c>
      <c r="J83" s="293">
        <v>762.63</v>
      </c>
      <c r="K83" s="293">
        <v>0</v>
      </c>
      <c r="L83" s="446">
        <v>22681152.550000001</v>
      </c>
    </row>
    <row r="84" spans="1:12" s="53" customFormat="1">
      <c r="A84" s="451">
        <v>1</v>
      </c>
      <c r="B84" s="3" t="s">
        <v>74</v>
      </c>
      <c r="C84" s="3"/>
      <c r="D84" s="3" t="s">
        <v>74</v>
      </c>
      <c r="E84" s="3">
        <v>45770</v>
      </c>
      <c r="F84" s="3">
        <v>0</v>
      </c>
      <c r="G84" s="3">
        <v>18568</v>
      </c>
      <c r="H84" s="3">
        <v>0</v>
      </c>
      <c r="I84" s="253">
        <v>7127530.4299999997</v>
      </c>
      <c r="J84" s="253">
        <v>4598.34</v>
      </c>
      <c r="K84" s="253">
        <v>175124.6</v>
      </c>
      <c r="L84" s="394">
        <v>7307253.3700000001</v>
      </c>
    </row>
    <row r="85" spans="1:12" s="79" customFormat="1">
      <c r="A85" s="452"/>
      <c r="B85" s="445" t="s">
        <v>74</v>
      </c>
      <c r="C85" s="445" t="s">
        <v>312</v>
      </c>
      <c r="D85" s="445" t="s">
        <v>74</v>
      </c>
      <c r="E85" s="445">
        <v>45280</v>
      </c>
      <c r="F85" s="445">
        <v>0</v>
      </c>
      <c r="G85" s="445">
        <v>18488</v>
      </c>
      <c r="H85" s="445">
        <v>0</v>
      </c>
      <c r="I85" s="293">
        <v>6598302.1200000001</v>
      </c>
      <c r="J85" s="293">
        <v>0</v>
      </c>
      <c r="K85" s="293">
        <v>144947.05000000002</v>
      </c>
      <c r="L85" s="446">
        <v>6743249.1699999999</v>
      </c>
    </row>
    <row r="86" spans="1:12" s="79" customFormat="1">
      <c r="A86" s="452"/>
      <c r="B86" s="445" t="s">
        <v>74</v>
      </c>
      <c r="C86" s="445" t="s">
        <v>435</v>
      </c>
      <c r="D86" s="445" t="s">
        <v>410</v>
      </c>
      <c r="E86" s="445">
        <v>92</v>
      </c>
      <c r="F86" s="445">
        <v>0</v>
      </c>
      <c r="G86" s="445">
        <v>53</v>
      </c>
      <c r="H86" s="445">
        <v>0</v>
      </c>
      <c r="I86" s="293">
        <v>126500.58</v>
      </c>
      <c r="J86" s="293">
        <v>772.23</v>
      </c>
      <c r="K86" s="293">
        <v>6785</v>
      </c>
      <c r="L86" s="446">
        <v>134057.81</v>
      </c>
    </row>
    <row r="87" spans="1:12" s="58" customFormat="1" ht="15.75">
      <c r="A87" s="452"/>
      <c r="B87" s="445" t="s">
        <v>74</v>
      </c>
      <c r="C87" s="445" t="s">
        <v>659</v>
      </c>
      <c r="D87" s="445" t="s">
        <v>660</v>
      </c>
      <c r="E87" s="445">
        <v>398</v>
      </c>
      <c r="F87" s="445">
        <v>0</v>
      </c>
      <c r="G87" s="445">
        <v>27</v>
      </c>
      <c r="H87" s="445">
        <v>0</v>
      </c>
      <c r="I87" s="293">
        <v>402727.73</v>
      </c>
      <c r="J87" s="293">
        <v>3826.11</v>
      </c>
      <c r="K87" s="293">
        <v>23392.55</v>
      </c>
      <c r="L87" s="446">
        <v>429946.39</v>
      </c>
    </row>
    <row r="88" spans="1:12" s="53" customFormat="1">
      <c r="A88" s="451">
        <v>1</v>
      </c>
      <c r="B88" s="3" t="s">
        <v>73</v>
      </c>
      <c r="C88" s="3"/>
      <c r="D88" s="3" t="s">
        <v>73</v>
      </c>
      <c r="E88" s="3">
        <v>40311</v>
      </c>
      <c r="F88" s="3">
        <v>3470</v>
      </c>
      <c r="G88" s="3">
        <v>22430</v>
      </c>
      <c r="H88" s="3">
        <v>0</v>
      </c>
      <c r="I88" s="253">
        <v>61054955.420000002</v>
      </c>
      <c r="J88" s="253">
        <v>2656750.9900000002</v>
      </c>
      <c r="K88" s="253">
        <v>3490887.1</v>
      </c>
      <c r="L88" s="394">
        <v>67202593.510000005</v>
      </c>
    </row>
    <row r="89" spans="1:12" s="79" customFormat="1">
      <c r="A89" s="452"/>
      <c r="B89" s="445" t="s">
        <v>73</v>
      </c>
      <c r="C89" s="445" t="s">
        <v>311</v>
      </c>
      <c r="D89" s="445" t="s">
        <v>73</v>
      </c>
      <c r="E89" s="445">
        <v>40311</v>
      </c>
      <c r="F89" s="445">
        <v>3470</v>
      </c>
      <c r="G89" s="445">
        <v>22430</v>
      </c>
      <c r="H89" s="445">
        <v>0</v>
      </c>
      <c r="I89" s="293">
        <v>61054955.420000002</v>
      </c>
      <c r="J89" s="293">
        <v>2656750.9900000002</v>
      </c>
      <c r="K89" s="293">
        <v>3490887.1</v>
      </c>
      <c r="L89" s="446">
        <v>67202593.510000005</v>
      </c>
    </row>
    <row r="90" spans="1:12" s="259" customFormat="1" ht="15.75">
      <c r="A90" s="451">
        <v>1</v>
      </c>
      <c r="B90" s="3" t="s">
        <v>411</v>
      </c>
      <c r="C90" s="3"/>
      <c r="D90" s="3" t="s">
        <v>411</v>
      </c>
      <c r="E90" s="3">
        <v>203347</v>
      </c>
      <c r="F90" s="3">
        <v>29389</v>
      </c>
      <c r="G90" s="3">
        <v>113133</v>
      </c>
      <c r="H90" s="3">
        <v>3352</v>
      </c>
      <c r="I90" s="253">
        <v>261695761.59</v>
      </c>
      <c r="J90" s="253">
        <v>3859901.93</v>
      </c>
      <c r="K90" s="253">
        <v>15371339.01</v>
      </c>
      <c r="L90" s="394">
        <v>280927002.52999997</v>
      </c>
    </row>
    <row r="91" spans="1:12">
      <c r="A91" s="451"/>
      <c r="B91" s="445" t="s">
        <v>411</v>
      </c>
      <c r="C91" s="445" t="s">
        <v>273</v>
      </c>
      <c r="D91" s="445" t="s">
        <v>85</v>
      </c>
      <c r="E91" s="445">
        <v>334</v>
      </c>
      <c r="F91" s="445">
        <v>2</v>
      </c>
      <c r="G91" s="445">
        <v>85</v>
      </c>
      <c r="H91" s="445">
        <v>0</v>
      </c>
      <c r="I91" s="293">
        <v>350307.33</v>
      </c>
      <c r="J91" s="293">
        <v>2673.61</v>
      </c>
      <c r="K91" s="293">
        <v>20858.010000000002</v>
      </c>
      <c r="L91" s="446">
        <v>373838.95</v>
      </c>
    </row>
    <row r="92" spans="1:12" s="58" customFormat="1" ht="15.75">
      <c r="A92" s="452"/>
      <c r="B92" s="445" t="s">
        <v>411</v>
      </c>
      <c r="C92" s="445" t="s">
        <v>279</v>
      </c>
      <c r="D92" s="445" t="s">
        <v>69</v>
      </c>
      <c r="E92" s="445">
        <v>200655</v>
      </c>
      <c r="F92" s="445">
        <v>29018</v>
      </c>
      <c r="G92" s="445">
        <v>108189</v>
      </c>
      <c r="H92" s="445">
        <v>3113</v>
      </c>
      <c r="I92" s="293">
        <v>257051428.72</v>
      </c>
      <c r="J92" s="293">
        <v>3814111.38</v>
      </c>
      <c r="K92" s="293">
        <v>15102724.310000001</v>
      </c>
      <c r="L92" s="446">
        <v>275968264.41000003</v>
      </c>
    </row>
    <row r="93" spans="1:12" s="79" customFormat="1">
      <c r="A93" s="452"/>
      <c r="B93" s="445" t="s">
        <v>411</v>
      </c>
      <c r="C93" s="445" t="s">
        <v>280</v>
      </c>
      <c r="D93" s="445" t="s">
        <v>70</v>
      </c>
      <c r="E93" s="445">
        <v>917</v>
      </c>
      <c r="F93" s="445">
        <v>306</v>
      </c>
      <c r="G93" s="445">
        <v>4276</v>
      </c>
      <c r="H93" s="445">
        <v>233</v>
      </c>
      <c r="I93" s="293">
        <v>2869684.47</v>
      </c>
      <c r="J93" s="293">
        <v>12586.91</v>
      </c>
      <c r="K93" s="293">
        <v>164291.47</v>
      </c>
      <c r="L93" s="446">
        <v>3046562.85</v>
      </c>
    </row>
    <row r="94" spans="1:12" s="79" customFormat="1">
      <c r="A94" s="452"/>
      <c r="B94" s="445" t="s">
        <v>411</v>
      </c>
      <c r="C94" s="445" t="s">
        <v>438</v>
      </c>
      <c r="D94" s="445" t="s">
        <v>412</v>
      </c>
      <c r="E94" s="445">
        <v>1441</v>
      </c>
      <c r="F94" s="445">
        <v>63</v>
      </c>
      <c r="G94" s="445">
        <v>583</v>
      </c>
      <c r="H94" s="445">
        <v>6</v>
      </c>
      <c r="I94" s="293">
        <v>1424341.07</v>
      </c>
      <c r="J94" s="293">
        <v>30530.03</v>
      </c>
      <c r="K94" s="293">
        <v>83465.22</v>
      </c>
      <c r="L94" s="446">
        <v>1538336.32</v>
      </c>
    </row>
    <row r="95" spans="1:12" s="53" customFormat="1">
      <c r="A95" s="451">
        <v>1</v>
      </c>
      <c r="B95" s="3" t="s">
        <v>413</v>
      </c>
      <c r="C95" s="3"/>
      <c r="D95" s="3" t="s">
        <v>413</v>
      </c>
      <c r="E95" s="3">
        <v>494572</v>
      </c>
      <c r="F95" s="3">
        <v>89538</v>
      </c>
      <c r="G95" s="3">
        <v>11952</v>
      </c>
      <c r="H95" s="3">
        <v>8048</v>
      </c>
      <c r="I95" s="253">
        <v>263828101.33000001</v>
      </c>
      <c r="J95" s="253">
        <v>55185.78</v>
      </c>
      <c r="K95" s="253">
        <v>15596881.470000001</v>
      </c>
      <c r="L95" s="394">
        <v>279480168.57999998</v>
      </c>
    </row>
    <row r="96" spans="1:12" s="58" customFormat="1" ht="15.75">
      <c r="A96" s="452"/>
      <c r="B96" s="445" t="s">
        <v>413</v>
      </c>
      <c r="C96" s="445" t="s">
        <v>439</v>
      </c>
      <c r="D96" s="445" t="s">
        <v>413</v>
      </c>
      <c r="E96" s="445">
        <v>494066</v>
      </c>
      <c r="F96" s="445">
        <v>89532</v>
      </c>
      <c r="G96" s="445">
        <v>0</v>
      </c>
      <c r="H96" s="445">
        <v>8048</v>
      </c>
      <c r="I96" s="293">
        <v>260791922.44</v>
      </c>
      <c r="J96" s="293">
        <v>11110.57</v>
      </c>
      <c r="K96" s="293">
        <v>15417393.92</v>
      </c>
      <c r="L96" s="446">
        <v>276220426.93000001</v>
      </c>
    </row>
    <row r="97" spans="1:12" s="58" customFormat="1" ht="15.75">
      <c r="A97" s="452"/>
      <c r="B97" s="445" t="s">
        <v>413</v>
      </c>
      <c r="C97" s="445" t="s">
        <v>446</v>
      </c>
      <c r="D97" s="445" t="s">
        <v>447</v>
      </c>
      <c r="E97" s="445">
        <v>0</v>
      </c>
      <c r="F97" s="445">
        <v>0</v>
      </c>
      <c r="G97" s="445">
        <v>11428</v>
      </c>
      <c r="H97" s="445">
        <v>0</v>
      </c>
      <c r="I97" s="293">
        <v>2124714.1</v>
      </c>
      <c r="J97" s="293">
        <v>0</v>
      </c>
      <c r="K97" s="293">
        <v>127479.61</v>
      </c>
      <c r="L97" s="446">
        <v>2252193.71</v>
      </c>
    </row>
    <row r="98" spans="1:12" s="58" customFormat="1" ht="15.75">
      <c r="A98" s="452"/>
      <c r="B98" s="445" t="s">
        <v>413</v>
      </c>
      <c r="C98" s="445" t="s">
        <v>440</v>
      </c>
      <c r="D98" s="445" t="s">
        <v>414</v>
      </c>
      <c r="E98" s="445">
        <v>506</v>
      </c>
      <c r="F98" s="445">
        <v>6</v>
      </c>
      <c r="G98" s="445">
        <v>68</v>
      </c>
      <c r="H98" s="445">
        <v>0</v>
      </c>
      <c r="I98" s="293">
        <v>771053.07</v>
      </c>
      <c r="J98" s="293">
        <v>44035.62</v>
      </c>
      <c r="K98" s="293">
        <v>43585.66</v>
      </c>
      <c r="L98" s="446">
        <v>858674.35</v>
      </c>
    </row>
    <row r="99" spans="1:12" s="79" customFormat="1">
      <c r="A99" s="452"/>
      <c r="B99" s="445" t="s">
        <v>413</v>
      </c>
      <c r="C99" s="445" t="s">
        <v>661</v>
      </c>
      <c r="D99" s="445" t="s">
        <v>657</v>
      </c>
      <c r="E99" s="445">
        <v>0</v>
      </c>
      <c r="F99" s="445">
        <v>0</v>
      </c>
      <c r="G99" s="445">
        <v>456</v>
      </c>
      <c r="H99" s="445">
        <v>0</v>
      </c>
      <c r="I99" s="293">
        <v>140411.72</v>
      </c>
      <c r="J99" s="293">
        <v>39.590000000000003</v>
      </c>
      <c r="K99" s="293">
        <v>8422.2800000000007</v>
      </c>
      <c r="L99" s="446">
        <v>148873.59</v>
      </c>
    </row>
    <row r="100" spans="1:12" s="53" customFormat="1">
      <c r="A100" s="393">
        <v>1</v>
      </c>
      <c r="B100" s="252" t="s">
        <v>415</v>
      </c>
      <c r="C100" s="252"/>
      <c r="D100" s="252" t="s">
        <v>415</v>
      </c>
      <c r="E100" s="3">
        <v>13</v>
      </c>
      <c r="F100" s="3">
        <v>0</v>
      </c>
      <c r="G100" s="3">
        <v>4</v>
      </c>
      <c r="H100" s="3">
        <v>0</v>
      </c>
      <c r="I100" s="253">
        <v>7630.82</v>
      </c>
      <c r="J100" s="253">
        <v>579.15</v>
      </c>
      <c r="K100" s="253">
        <v>0</v>
      </c>
      <c r="L100" s="394">
        <v>8209.9699999999993</v>
      </c>
    </row>
    <row r="101" spans="1:12" s="79" customFormat="1">
      <c r="A101" s="280"/>
      <c r="B101" s="257" t="s">
        <v>415</v>
      </c>
      <c r="C101" s="257" t="s">
        <v>441</v>
      </c>
      <c r="D101" s="257" t="s">
        <v>415</v>
      </c>
      <c r="E101" s="445">
        <v>13</v>
      </c>
      <c r="F101" s="445">
        <v>0</v>
      </c>
      <c r="G101" s="445">
        <v>4</v>
      </c>
      <c r="H101" s="445">
        <v>0</v>
      </c>
      <c r="I101" s="293">
        <v>7630.82</v>
      </c>
      <c r="J101" s="293">
        <v>579.15</v>
      </c>
      <c r="K101" s="293">
        <v>0</v>
      </c>
      <c r="L101" s="446">
        <v>8209.9699999999993</v>
      </c>
    </row>
    <row r="102" spans="1:12" s="53" customFormat="1">
      <c r="A102" s="393">
        <v>1</v>
      </c>
      <c r="B102" s="252" t="s">
        <v>548</v>
      </c>
      <c r="C102" s="252"/>
      <c r="D102" s="252" t="s">
        <v>548</v>
      </c>
      <c r="E102" s="3">
        <v>3270</v>
      </c>
      <c r="F102" s="3">
        <v>143</v>
      </c>
      <c r="G102" s="3">
        <v>1141</v>
      </c>
      <c r="H102" s="3">
        <v>0</v>
      </c>
      <c r="I102" s="253">
        <v>5827799.4000000004</v>
      </c>
      <c r="J102" s="253">
        <v>421346.05</v>
      </c>
      <c r="K102" s="253">
        <v>340291.14</v>
      </c>
      <c r="L102" s="394">
        <v>6589436.5899999999</v>
      </c>
    </row>
    <row r="103" spans="1:12" ht="15.75" thickBot="1">
      <c r="A103" s="395"/>
      <c r="B103" s="154" t="s">
        <v>548</v>
      </c>
      <c r="C103" s="154" t="s">
        <v>442</v>
      </c>
      <c r="D103" s="154" t="s">
        <v>416</v>
      </c>
      <c r="E103" s="396">
        <v>3270</v>
      </c>
      <c r="F103" s="396">
        <v>143</v>
      </c>
      <c r="G103" s="396">
        <v>1141</v>
      </c>
      <c r="H103" s="396">
        <v>0</v>
      </c>
      <c r="I103" s="156">
        <v>5827799.4000000004</v>
      </c>
      <c r="J103" s="156">
        <v>421346.05</v>
      </c>
      <c r="K103" s="156">
        <v>340291.14</v>
      </c>
      <c r="L103" s="157">
        <v>6589436.5899999999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topLeftCell="A172" workbookViewId="0">
      <selection activeCell="P37" sqref="P37"/>
    </sheetView>
  </sheetViews>
  <sheetFormatPr defaultRowHeight="15"/>
  <cols>
    <col min="1" max="1" width="13.140625" style="79" customWidth="1"/>
    <col min="2" max="2" width="22.140625" style="79" customWidth="1"/>
    <col min="3" max="3" width="12.42578125" style="79" customWidth="1"/>
    <col min="4" max="4" width="11.42578125" style="79" customWidth="1"/>
    <col min="5" max="5" width="8.5703125" style="79" customWidth="1"/>
    <col min="6" max="6" width="12.140625" style="79" customWidth="1"/>
    <col min="7" max="7" width="14" style="79" customWidth="1"/>
    <col min="8" max="8" width="11" style="79" bestFit="1" customWidth="1"/>
    <col min="9" max="9" width="15.7109375" style="79" bestFit="1" customWidth="1"/>
    <col min="10" max="10" width="18.140625" style="79" customWidth="1"/>
    <col min="11" max="11" width="20" style="79" customWidth="1"/>
    <col min="12" max="16384" width="9.140625" style="79"/>
  </cols>
  <sheetData>
    <row r="1" spans="1:11">
      <c r="A1" s="522" t="s">
        <v>807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</row>
    <row r="2" spans="1:11">
      <c r="A2" s="103"/>
    </row>
    <row r="3" spans="1:11" s="49" customFormat="1" ht="31.5">
      <c r="A3" s="397" t="s">
        <v>453</v>
      </c>
      <c r="B3" s="397" t="s">
        <v>454</v>
      </c>
      <c r="C3" s="397" t="s">
        <v>455</v>
      </c>
      <c r="D3" s="397" t="s">
        <v>456</v>
      </c>
      <c r="E3" s="397" t="s">
        <v>457</v>
      </c>
      <c r="F3" s="397" t="s">
        <v>458</v>
      </c>
      <c r="G3" s="397" t="s">
        <v>459</v>
      </c>
      <c r="H3" s="397" t="s">
        <v>460</v>
      </c>
      <c r="I3" s="397" t="s">
        <v>461</v>
      </c>
      <c r="J3" s="397" t="s">
        <v>462</v>
      </c>
      <c r="K3" s="397" t="s">
        <v>620</v>
      </c>
    </row>
    <row r="4" spans="1:11">
      <c r="A4" s="116" t="s">
        <v>271</v>
      </c>
      <c r="B4" s="116" t="s">
        <v>625</v>
      </c>
      <c r="C4" s="116" t="s">
        <v>86</v>
      </c>
      <c r="D4" s="117">
        <v>0</v>
      </c>
      <c r="E4" s="117">
        <v>0</v>
      </c>
      <c r="F4" s="117">
        <v>0</v>
      </c>
      <c r="G4" s="117">
        <v>0</v>
      </c>
      <c r="H4" s="117">
        <v>0</v>
      </c>
      <c r="I4" s="78">
        <v>0</v>
      </c>
      <c r="J4" s="78">
        <v>0</v>
      </c>
      <c r="K4" s="14">
        <v>0</v>
      </c>
    </row>
    <row r="5" spans="1:11">
      <c r="A5" s="116" t="s">
        <v>271</v>
      </c>
      <c r="B5" s="116" t="s">
        <v>625</v>
      </c>
      <c r="C5" s="116" t="s">
        <v>87</v>
      </c>
      <c r="D5" s="117">
        <v>0</v>
      </c>
      <c r="E5" s="117">
        <v>2</v>
      </c>
      <c r="F5" s="117">
        <v>0</v>
      </c>
      <c r="G5" s="117">
        <v>0</v>
      </c>
      <c r="H5" s="117">
        <v>2</v>
      </c>
      <c r="I5" s="78">
        <v>9020.4599999999991</v>
      </c>
      <c r="J5" s="78">
        <v>997.6</v>
      </c>
      <c r="K5" s="14">
        <v>498.8</v>
      </c>
    </row>
    <row r="6" spans="1:11">
      <c r="A6" s="116" t="s">
        <v>271</v>
      </c>
      <c r="B6" s="116" t="s">
        <v>625</v>
      </c>
      <c r="C6" s="116" t="s">
        <v>106</v>
      </c>
      <c r="D6" s="117">
        <v>0</v>
      </c>
      <c r="E6" s="117">
        <v>0</v>
      </c>
      <c r="F6" s="117">
        <v>0</v>
      </c>
      <c r="G6" s="117">
        <v>0</v>
      </c>
      <c r="H6" s="117">
        <v>0</v>
      </c>
      <c r="I6" s="78">
        <v>0</v>
      </c>
      <c r="J6" s="78">
        <v>0</v>
      </c>
      <c r="K6" s="14">
        <v>0</v>
      </c>
    </row>
    <row r="7" spans="1:11">
      <c r="A7" s="116" t="s">
        <v>271</v>
      </c>
      <c r="B7" s="116" t="s">
        <v>625</v>
      </c>
      <c r="C7" s="116" t="s">
        <v>107</v>
      </c>
      <c r="D7" s="117">
        <v>0</v>
      </c>
      <c r="E7" s="117">
        <v>3</v>
      </c>
      <c r="F7" s="117">
        <v>0</v>
      </c>
      <c r="G7" s="117">
        <v>0</v>
      </c>
      <c r="H7" s="117">
        <v>3</v>
      </c>
      <c r="I7" s="78">
        <v>16863.419999999998</v>
      </c>
      <c r="J7" s="78">
        <v>830.77</v>
      </c>
      <c r="K7" s="14">
        <v>276.92</v>
      </c>
    </row>
    <row r="8" spans="1:11">
      <c r="A8" s="116" t="s">
        <v>271</v>
      </c>
      <c r="B8" s="116" t="s">
        <v>625</v>
      </c>
      <c r="C8" s="116" t="s">
        <v>108</v>
      </c>
      <c r="D8" s="117">
        <v>0</v>
      </c>
      <c r="E8" s="117">
        <v>4</v>
      </c>
      <c r="F8" s="117">
        <v>0</v>
      </c>
      <c r="G8" s="117">
        <v>0</v>
      </c>
      <c r="H8" s="117">
        <v>4</v>
      </c>
      <c r="I8" s="78">
        <v>8872.35</v>
      </c>
      <c r="J8" s="78">
        <v>1995.2</v>
      </c>
      <c r="K8" s="14">
        <v>498.8</v>
      </c>
    </row>
    <row r="9" spans="1:11">
      <c r="A9" s="116" t="s">
        <v>271</v>
      </c>
      <c r="B9" s="116" t="s">
        <v>625</v>
      </c>
      <c r="C9" s="116" t="s">
        <v>109</v>
      </c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78">
        <v>0</v>
      </c>
      <c r="J9" s="78">
        <v>0</v>
      </c>
      <c r="K9" s="14">
        <v>0</v>
      </c>
    </row>
    <row r="10" spans="1:11">
      <c r="A10" s="116" t="s">
        <v>271</v>
      </c>
      <c r="B10" s="116" t="s">
        <v>625</v>
      </c>
      <c r="C10" s="116" t="s">
        <v>110</v>
      </c>
      <c r="D10" s="117">
        <v>0</v>
      </c>
      <c r="E10" s="117">
        <v>1</v>
      </c>
      <c r="F10" s="117">
        <v>0</v>
      </c>
      <c r="G10" s="117">
        <v>0</v>
      </c>
      <c r="H10" s="117">
        <v>1</v>
      </c>
      <c r="I10" s="78">
        <v>4243.95</v>
      </c>
      <c r="J10" s="78">
        <v>471.55</v>
      </c>
      <c r="K10" s="14">
        <v>471.55</v>
      </c>
    </row>
    <row r="11" spans="1:11">
      <c r="A11" s="116" t="s">
        <v>271</v>
      </c>
      <c r="B11" s="116" t="s">
        <v>625</v>
      </c>
      <c r="C11" s="116" t="s">
        <v>111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78">
        <v>0</v>
      </c>
      <c r="J11" s="78">
        <v>0</v>
      </c>
      <c r="K11" s="14">
        <v>0</v>
      </c>
    </row>
    <row r="12" spans="1:11">
      <c r="A12" s="116" t="s">
        <v>271</v>
      </c>
      <c r="B12" s="116" t="s">
        <v>625</v>
      </c>
      <c r="C12" s="116" t="s">
        <v>112</v>
      </c>
      <c r="D12" s="117">
        <v>0</v>
      </c>
      <c r="E12" s="117">
        <v>1</v>
      </c>
      <c r="F12" s="117">
        <v>0</v>
      </c>
      <c r="G12" s="117">
        <v>0</v>
      </c>
      <c r="H12" s="117">
        <v>1</v>
      </c>
      <c r="I12" s="78">
        <v>465.55</v>
      </c>
      <c r="J12" s="78">
        <v>437.61</v>
      </c>
      <c r="K12" s="14">
        <v>437.61</v>
      </c>
    </row>
    <row r="13" spans="1:11">
      <c r="A13" s="116" t="s">
        <v>271</v>
      </c>
      <c r="B13" s="116" t="s">
        <v>625</v>
      </c>
      <c r="C13" s="116" t="s">
        <v>120</v>
      </c>
      <c r="D13" s="117">
        <v>0</v>
      </c>
      <c r="E13" s="117">
        <v>3</v>
      </c>
      <c r="F13" s="117">
        <v>0</v>
      </c>
      <c r="G13" s="117">
        <v>0</v>
      </c>
      <c r="H13" s="117">
        <v>3</v>
      </c>
      <c r="I13" s="78">
        <v>4101.18</v>
      </c>
      <c r="J13" s="78">
        <v>1013.44</v>
      </c>
      <c r="K13" s="14">
        <v>337.81</v>
      </c>
    </row>
    <row r="14" spans="1:11">
      <c r="A14" s="116" t="s">
        <v>271</v>
      </c>
      <c r="B14" s="116" t="s">
        <v>625</v>
      </c>
      <c r="C14" s="116" t="s">
        <v>121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78">
        <v>0</v>
      </c>
      <c r="J14" s="78">
        <v>0</v>
      </c>
      <c r="K14" s="14">
        <v>0</v>
      </c>
    </row>
    <row r="15" spans="1:11">
      <c r="A15" s="116" t="s">
        <v>271</v>
      </c>
      <c r="B15" s="116" t="s">
        <v>625</v>
      </c>
      <c r="C15" s="116" t="s">
        <v>122</v>
      </c>
      <c r="D15" s="117">
        <v>0</v>
      </c>
      <c r="E15" s="117">
        <v>1</v>
      </c>
      <c r="F15" s="117">
        <v>0</v>
      </c>
      <c r="G15" s="117">
        <v>0</v>
      </c>
      <c r="H15" s="117">
        <v>1</v>
      </c>
      <c r="I15" s="78">
        <v>2992.95</v>
      </c>
      <c r="J15" s="78">
        <v>66.510000000000005</v>
      </c>
      <c r="K15" s="14">
        <v>66.510000000000005</v>
      </c>
    </row>
    <row r="16" spans="1:11">
      <c r="A16" s="116" t="s">
        <v>271</v>
      </c>
      <c r="B16" s="116" t="s">
        <v>625</v>
      </c>
      <c r="C16" s="116" t="s">
        <v>463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78">
        <v>0</v>
      </c>
      <c r="J16" s="78">
        <v>0</v>
      </c>
      <c r="K16" s="14">
        <v>0</v>
      </c>
    </row>
    <row r="17" spans="1:11">
      <c r="A17" s="116" t="s">
        <v>271</v>
      </c>
      <c r="B17" s="116" t="s">
        <v>625</v>
      </c>
      <c r="C17" s="116" t="s">
        <v>540</v>
      </c>
      <c r="D17" s="117">
        <v>0</v>
      </c>
      <c r="E17" s="117">
        <v>15</v>
      </c>
      <c r="F17" s="117">
        <v>0</v>
      </c>
      <c r="G17" s="117">
        <v>0</v>
      </c>
      <c r="H17" s="117">
        <v>15</v>
      </c>
      <c r="I17" s="78">
        <v>46559.86</v>
      </c>
      <c r="J17" s="78">
        <v>5812.68</v>
      </c>
      <c r="K17" s="14">
        <v>387.51</v>
      </c>
    </row>
    <row r="18" spans="1:11">
      <c r="A18" s="116" t="s">
        <v>558</v>
      </c>
      <c r="B18" s="116" t="s">
        <v>626</v>
      </c>
      <c r="C18" s="116" t="s">
        <v>86</v>
      </c>
      <c r="D18" s="117">
        <v>0</v>
      </c>
      <c r="E18" s="117">
        <v>61</v>
      </c>
      <c r="F18" s="117">
        <v>0</v>
      </c>
      <c r="G18" s="117">
        <v>0</v>
      </c>
      <c r="H18" s="117">
        <v>61</v>
      </c>
      <c r="I18" s="78">
        <v>154803.23000000001</v>
      </c>
      <c r="J18" s="78">
        <v>18140.54</v>
      </c>
      <c r="K18" s="14">
        <v>297.39</v>
      </c>
    </row>
    <row r="19" spans="1:11">
      <c r="A19" s="116" t="s">
        <v>558</v>
      </c>
      <c r="B19" s="116" t="s">
        <v>626</v>
      </c>
      <c r="C19" s="116" t="s">
        <v>87</v>
      </c>
      <c r="D19" s="117">
        <v>4</v>
      </c>
      <c r="E19" s="117">
        <v>28</v>
      </c>
      <c r="F19" s="117">
        <v>3</v>
      </c>
      <c r="G19" s="117">
        <v>0</v>
      </c>
      <c r="H19" s="117">
        <v>35</v>
      </c>
      <c r="I19" s="78">
        <v>237008.41</v>
      </c>
      <c r="J19" s="78">
        <v>19941.87</v>
      </c>
      <c r="K19" s="14">
        <v>569.77</v>
      </c>
    </row>
    <row r="20" spans="1:11">
      <c r="A20" s="116" t="s">
        <v>558</v>
      </c>
      <c r="B20" s="116" t="s">
        <v>626</v>
      </c>
      <c r="C20" s="116" t="s">
        <v>106</v>
      </c>
      <c r="D20" s="117">
        <v>5</v>
      </c>
      <c r="E20" s="117">
        <v>19</v>
      </c>
      <c r="F20" s="117">
        <v>6</v>
      </c>
      <c r="G20" s="117">
        <v>0</v>
      </c>
      <c r="H20" s="117">
        <v>30</v>
      </c>
      <c r="I20" s="78">
        <v>134844.38</v>
      </c>
      <c r="J20" s="78">
        <v>17701.55</v>
      </c>
      <c r="K20" s="14">
        <v>590.05000000000007</v>
      </c>
    </row>
    <row r="21" spans="1:11">
      <c r="A21" s="116" t="s">
        <v>558</v>
      </c>
      <c r="B21" s="116" t="s">
        <v>626</v>
      </c>
      <c r="C21" s="116" t="s">
        <v>107</v>
      </c>
      <c r="D21" s="117">
        <v>15</v>
      </c>
      <c r="E21" s="117">
        <v>38</v>
      </c>
      <c r="F21" s="117">
        <v>4</v>
      </c>
      <c r="G21" s="117">
        <v>0</v>
      </c>
      <c r="H21" s="117">
        <v>57</v>
      </c>
      <c r="I21" s="78">
        <v>259550.61</v>
      </c>
      <c r="J21" s="78">
        <v>36633.800000000003</v>
      </c>
      <c r="K21" s="14">
        <v>642.70000000000005</v>
      </c>
    </row>
    <row r="22" spans="1:11">
      <c r="A22" s="116" t="s">
        <v>558</v>
      </c>
      <c r="B22" s="116" t="s">
        <v>626</v>
      </c>
      <c r="C22" s="116" t="s">
        <v>108</v>
      </c>
      <c r="D22" s="117">
        <v>19</v>
      </c>
      <c r="E22" s="117">
        <v>53</v>
      </c>
      <c r="F22" s="117">
        <v>0</v>
      </c>
      <c r="G22" s="117">
        <v>0</v>
      </c>
      <c r="H22" s="117">
        <v>72</v>
      </c>
      <c r="I22" s="78">
        <v>377509.06</v>
      </c>
      <c r="J22" s="78">
        <v>46297.01</v>
      </c>
      <c r="K22" s="14">
        <v>643.01</v>
      </c>
    </row>
    <row r="23" spans="1:11">
      <c r="A23" s="116" t="s">
        <v>558</v>
      </c>
      <c r="B23" s="116" t="s">
        <v>626</v>
      </c>
      <c r="C23" s="116" t="s">
        <v>109</v>
      </c>
      <c r="D23" s="117">
        <v>10</v>
      </c>
      <c r="E23" s="117">
        <v>54</v>
      </c>
      <c r="F23" s="117">
        <v>0</v>
      </c>
      <c r="G23" s="117">
        <v>0</v>
      </c>
      <c r="H23" s="117">
        <v>64</v>
      </c>
      <c r="I23" s="78">
        <v>253064.73</v>
      </c>
      <c r="J23" s="78">
        <v>37919.74</v>
      </c>
      <c r="K23" s="14">
        <v>592.5</v>
      </c>
    </row>
    <row r="24" spans="1:11">
      <c r="A24" s="116" t="s">
        <v>558</v>
      </c>
      <c r="B24" s="116" t="s">
        <v>626</v>
      </c>
      <c r="C24" s="116" t="s">
        <v>110</v>
      </c>
      <c r="D24" s="117">
        <v>0</v>
      </c>
      <c r="E24" s="117">
        <v>71</v>
      </c>
      <c r="F24" s="117">
        <v>0</v>
      </c>
      <c r="G24" s="117">
        <v>0</v>
      </c>
      <c r="H24" s="117">
        <v>71</v>
      </c>
      <c r="I24" s="78">
        <v>268291.90000000002</v>
      </c>
      <c r="J24" s="78">
        <v>41956.800000000003</v>
      </c>
      <c r="K24" s="14">
        <v>590.94000000000005</v>
      </c>
    </row>
    <row r="25" spans="1:11">
      <c r="A25" s="116" t="s">
        <v>558</v>
      </c>
      <c r="B25" s="116" t="s">
        <v>626</v>
      </c>
      <c r="C25" s="116" t="s">
        <v>111</v>
      </c>
      <c r="D25" s="117">
        <v>0</v>
      </c>
      <c r="E25" s="117">
        <v>43</v>
      </c>
      <c r="F25" s="117">
        <v>0</v>
      </c>
      <c r="G25" s="117">
        <v>0</v>
      </c>
      <c r="H25" s="117">
        <v>43</v>
      </c>
      <c r="I25" s="78">
        <v>160575.21</v>
      </c>
      <c r="J25" s="78">
        <v>24233.919999999998</v>
      </c>
      <c r="K25" s="14">
        <v>563.58000000000004</v>
      </c>
    </row>
    <row r="26" spans="1:11">
      <c r="A26" s="116" t="s">
        <v>558</v>
      </c>
      <c r="B26" s="116" t="s">
        <v>626</v>
      </c>
      <c r="C26" s="116" t="s">
        <v>112</v>
      </c>
      <c r="D26" s="117">
        <v>0</v>
      </c>
      <c r="E26" s="117">
        <v>39</v>
      </c>
      <c r="F26" s="117">
        <v>0</v>
      </c>
      <c r="G26" s="117">
        <v>0</v>
      </c>
      <c r="H26" s="117">
        <v>39</v>
      </c>
      <c r="I26" s="78">
        <v>160468</v>
      </c>
      <c r="J26" s="78">
        <v>20388.939999999999</v>
      </c>
      <c r="K26" s="14">
        <v>522.79</v>
      </c>
    </row>
    <row r="27" spans="1:11">
      <c r="A27" s="116" t="s">
        <v>558</v>
      </c>
      <c r="B27" s="116" t="s">
        <v>626</v>
      </c>
      <c r="C27" s="116" t="s">
        <v>120</v>
      </c>
      <c r="D27" s="117">
        <v>0</v>
      </c>
      <c r="E27" s="117">
        <v>22</v>
      </c>
      <c r="F27" s="117">
        <v>0</v>
      </c>
      <c r="G27" s="117">
        <v>0</v>
      </c>
      <c r="H27" s="117">
        <v>22</v>
      </c>
      <c r="I27" s="78">
        <v>81062.42</v>
      </c>
      <c r="J27" s="78">
        <v>12394.9</v>
      </c>
      <c r="K27" s="14">
        <v>563.4</v>
      </c>
    </row>
    <row r="28" spans="1:11">
      <c r="A28" s="116" t="s">
        <v>558</v>
      </c>
      <c r="B28" s="116" t="s">
        <v>626</v>
      </c>
      <c r="C28" s="116" t="s">
        <v>121</v>
      </c>
      <c r="D28" s="117">
        <v>0</v>
      </c>
      <c r="E28" s="117">
        <v>7</v>
      </c>
      <c r="F28" s="117">
        <v>0</v>
      </c>
      <c r="G28" s="117">
        <v>0</v>
      </c>
      <c r="H28" s="117">
        <v>7</v>
      </c>
      <c r="I28" s="78">
        <v>24618.73</v>
      </c>
      <c r="J28" s="78">
        <v>4094</v>
      </c>
      <c r="K28" s="14">
        <v>584.86</v>
      </c>
    </row>
    <row r="29" spans="1:11">
      <c r="A29" s="116" t="s">
        <v>558</v>
      </c>
      <c r="B29" s="116" t="s">
        <v>626</v>
      </c>
      <c r="C29" s="116" t="s">
        <v>122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78">
        <v>0</v>
      </c>
      <c r="J29" s="78">
        <v>0</v>
      </c>
      <c r="K29" s="14">
        <v>0</v>
      </c>
    </row>
    <row r="30" spans="1:11">
      <c r="A30" s="116" t="s">
        <v>558</v>
      </c>
      <c r="B30" s="116" t="s">
        <v>626</v>
      </c>
      <c r="C30" s="116" t="s">
        <v>463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78">
        <v>0</v>
      </c>
      <c r="J30" s="78">
        <v>0</v>
      </c>
      <c r="K30" s="14">
        <v>0</v>
      </c>
    </row>
    <row r="31" spans="1:11">
      <c r="A31" s="116" t="s">
        <v>558</v>
      </c>
      <c r="B31" s="116" t="s">
        <v>626</v>
      </c>
      <c r="C31" s="116" t="s">
        <v>540</v>
      </c>
      <c r="D31" s="117">
        <v>53</v>
      </c>
      <c r="E31" s="117">
        <v>435</v>
      </c>
      <c r="F31" s="117">
        <v>13</v>
      </c>
      <c r="G31" s="117">
        <v>0</v>
      </c>
      <c r="H31" s="117">
        <v>501</v>
      </c>
      <c r="I31" s="78">
        <v>2111796.6800000002</v>
      </c>
      <c r="J31" s="78">
        <v>279703.07</v>
      </c>
      <c r="K31" s="14">
        <v>558.29</v>
      </c>
    </row>
    <row r="32" spans="1:11">
      <c r="A32" s="116" t="s">
        <v>272</v>
      </c>
      <c r="B32" s="116" t="s">
        <v>63</v>
      </c>
      <c r="C32" s="116" t="s">
        <v>86</v>
      </c>
      <c r="D32" s="117">
        <v>0</v>
      </c>
      <c r="E32" s="117">
        <v>312</v>
      </c>
      <c r="F32" s="117">
        <v>36</v>
      </c>
      <c r="G32" s="117">
        <v>1</v>
      </c>
      <c r="H32" s="117">
        <v>349</v>
      </c>
      <c r="I32" s="78">
        <v>859839.93</v>
      </c>
      <c r="J32" s="78">
        <v>109350.33</v>
      </c>
      <c r="K32" s="14">
        <v>313.32</v>
      </c>
    </row>
    <row r="33" spans="1:11">
      <c r="A33" s="116" t="s">
        <v>272</v>
      </c>
      <c r="B33" s="116" t="s">
        <v>63</v>
      </c>
      <c r="C33" s="116" t="s">
        <v>87</v>
      </c>
      <c r="D33" s="117">
        <v>14</v>
      </c>
      <c r="E33" s="117">
        <v>213</v>
      </c>
      <c r="F33" s="117">
        <v>574</v>
      </c>
      <c r="G33" s="117">
        <v>21</v>
      </c>
      <c r="H33" s="117">
        <v>822</v>
      </c>
      <c r="I33" s="78">
        <v>2119008.4900000002</v>
      </c>
      <c r="J33" s="78">
        <v>396324.46</v>
      </c>
      <c r="K33" s="14">
        <v>482.15</v>
      </c>
    </row>
    <row r="34" spans="1:11">
      <c r="A34" s="116" t="s">
        <v>272</v>
      </c>
      <c r="B34" s="116" t="s">
        <v>63</v>
      </c>
      <c r="C34" s="116" t="s">
        <v>106</v>
      </c>
      <c r="D34" s="117">
        <v>87</v>
      </c>
      <c r="E34" s="117">
        <v>117</v>
      </c>
      <c r="F34" s="117">
        <v>335</v>
      </c>
      <c r="G34" s="117">
        <v>5</v>
      </c>
      <c r="H34" s="117">
        <v>544</v>
      </c>
      <c r="I34" s="78">
        <v>1855696.15</v>
      </c>
      <c r="J34" s="78">
        <v>307595.96999999997</v>
      </c>
      <c r="K34" s="14">
        <v>565.43000000000006</v>
      </c>
    </row>
    <row r="35" spans="1:11">
      <c r="A35" s="116" t="s">
        <v>272</v>
      </c>
      <c r="B35" s="116" t="s">
        <v>63</v>
      </c>
      <c r="C35" s="116" t="s">
        <v>107</v>
      </c>
      <c r="D35" s="117">
        <v>403</v>
      </c>
      <c r="E35" s="117">
        <v>227</v>
      </c>
      <c r="F35" s="117">
        <v>431</v>
      </c>
      <c r="G35" s="117">
        <v>7</v>
      </c>
      <c r="H35" s="117">
        <v>1068</v>
      </c>
      <c r="I35" s="78">
        <v>6288337.0800000001</v>
      </c>
      <c r="J35" s="78">
        <v>775270.05</v>
      </c>
      <c r="K35" s="14">
        <v>725.91</v>
      </c>
    </row>
    <row r="36" spans="1:11">
      <c r="A36" s="116" t="s">
        <v>272</v>
      </c>
      <c r="B36" s="116" t="s">
        <v>63</v>
      </c>
      <c r="C36" s="116" t="s">
        <v>108</v>
      </c>
      <c r="D36" s="117">
        <v>1103</v>
      </c>
      <c r="E36" s="117">
        <v>294</v>
      </c>
      <c r="F36" s="117">
        <v>304</v>
      </c>
      <c r="G36" s="117">
        <v>9</v>
      </c>
      <c r="H36" s="117">
        <v>1710</v>
      </c>
      <c r="I36" s="78">
        <v>11717089.25</v>
      </c>
      <c r="J36" s="78">
        <v>1212444.26</v>
      </c>
      <c r="K36" s="14">
        <v>709.03</v>
      </c>
    </row>
    <row r="37" spans="1:11">
      <c r="A37" s="116" t="s">
        <v>272</v>
      </c>
      <c r="B37" s="116" t="s">
        <v>63</v>
      </c>
      <c r="C37" s="116" t="s">
        <v>109</v>
      </c>
      <c r="D37" s="117">
        <v>919</v>
      </c>
      <c r="E37" s="117">
        <v>363</v>
      </c>
      <c r="F37" s="117">
        <v>84</v>
      </c>
      <c r="G37" s="117">
        <v>5</v>
      </c>
      <c r="H37" s="117">
        <v>1371</v>
      </c>
      <c r="I37" s="78">
        <v>8857102.8000000007</v>
      </c>
      <c r="J37" s="78">
        <v>768646.74</v>
      </c>
      <c r="K37" s="14">
        <v>560.65</v>
      </c>
    </row>
    <row r="38" spans="1:11">
      <c r="A38" s="116" t="s">
        <v>272</v>
      </c>
      <c r="B38" s="116" t="s">
        <v>63</v>
      </c>
      <c r="C38" s="116" t="s">
        <v>110</v>
      </c>
      <c r="D38" s="117">
        <v>79</v>
      </c>
      <c r="E38" s="117">
        <v>429</v>
      </c>
      <c r="F38" s="117">
        <v>37</v>
      </c>
      <c r="G38" s="117">
        <v>4</v>
      </c>
      <c r="H38" s="117">
        <v>549</v>
      </c>
      <c r="I38" s="78">
        <v>2263166.79</v>
      </c>
      <c r="J38" s="78">
        <v>247854.98</v>
      </c>
      <c r="K38" s="14">
        <v>451.47</v>
      </c>
    </row>
    <row r="39" spans="1:11">
      <c r="A39" s="116" t="s">
        <v>272</v>
      </c>
      <c r="B39" s="116" t="s">
        <v>63</v>
      </c>
      <c r="C39" s="116" t="s">
        <v>111</v>
      </c>
      <c r="D39" s="117">
        <v>19</v>
      </c>
      <c r="E39" s="117">
        <v>426</v>
      </c>
      <c r="F39" s="117">
        <v>26</v>
      </c>
      <c r="G39" s="117">
        <v>3</v>
      </c>
      <c r="H39" s="117">
        <v>474</v>
      </c>
      <c r="I39" s="78">
        <v>1653793.2</v>
      </c>
      <c r="J39" s="78">
        <v>210234.97</v>
      </c>
      <c r="K39" s="14">
        <v>443.53</v>
      </c>
    </row>
    <row r="40" spans="1:11">
      <c r="A40" s="116" t="s">
        <v>272</v>
      </c>
      <c r="B40" s="116" t="s">
        <v>63</v>
      </c>
      <c r="C40" s="116" t="s">
        <v>112</v>
      </c>
      <c r="D40" s="117">
        <v>11</v>
      </c>
      <c r="E40" s="117">
        <v>359</v>
      </c>
      <c r="F40" s="117">
        <v>14</v>
      </c>
      <c r="G40" s="117">
        <v>2</v>
      </c>
      <c r="H40" s="117">
        <v>386</v>
      </c>
      <c r="I40" s="78">
        <v>1388667.02</v>
      </c>
      <c r="J40" s="78">
        <v>177023.92</v>
      </c>
      <c r="K40" s="14">
        <v>458.61</v>
      </c>
    </row>
    <row r="41" spans="1:11">
      <c r="A41" s="116" t="s">
        <v>272</v>
      </c>
      <c r="B41" s="116" t="s">
        <v>63</v>
      </c>
      <c r="C41" s="116" t="s">
        <v>120</v>
      </c>
      <c r="D41" s="117">
        <v>6</v>
      </c>
      <c r="E41" s="117">
        <v>239</v>
      </c>
      <c r="F41" s="117">
        <v>9</v>
      </c>
      <c r="G41" s="117">
        <v>1</v>
      </c>
      <c r="H41" s="117">
        <v>255</v>
      </c>
      <c r="I41" s="78">
        <v>860345.07</v>
      </c>
      <c r="J41" s="78">
        <v>121264.91</v>
      </c>
      <c r="K41" s="14">
        <v>475.55</v>
      </c>
    </row>
    <row r="42" spans="1:11">
      <c r="A42" s="116" t="s">
        <v>272</v>
      </c>
      <c r="B42" s="116" t="s">
        <v>63</v>
      </c>
      <c r="C42" s="116" t="s">
        <v>121</v>
      </c>
      <c r="D42" s="117">
        <v>4</v>
      </c>
      <c r="E42" s="117">
        <v>65</v>
      </c>
      <c r="F42" s="117">
        <v>0</v>
      </c>
      <c r="G42" s="117">
        <v>0</v>
      </c>
      <c r="H42" s="117">
        <v>69</v>
      </c>
      <c r="I42" s="78">
        <v>179343.01</v>
      </c>
      <c r="J42" s="78">
        <v>34459.03</v>
      </c>
      <c r="K42" s="14">
        <v>499.41</v>
      </c>
    </row>
    <row r="43" spans="1:11">
      <c r="A43" s="116" t="s">
        <v>272</v>
      </c>
      <c r="B43" s="116" t="s">
        <v>63</v>
      </c>
      <c r="C43" s="116" t="s">
        <v>122</v>
      </c>
      <c r="D43" s="117">
        <v>0</v>
      </c>
      <c r="E43" s="117">
        <v>7</v>
      </c>
      <c r="F43" s="117">
        <v>1</v>
      </c>
      <c r="G43" s="117">
        <v>0</v>
      </c>
      <c r="H43" s="117">
        <v>8</v>
      </c>
      <c r="I43" s="78">
        <v>27611.84</v>
      </c>
      <c r="J43" s="78">
        <v>4669.82</v>
      </c>
      <c r="K43" s="14">
        <v>583.73</v>
      </c>
    </row>
    <row r="44" spans="1:11">
      <c r="A44" s="116" t="s">
        <v>272</v>
      </c>
      <c r="B44" s="116" t="s">
        <v>63</v>
      </c>
      <c r="C44" s="116" t="s">
        <v>463</v>
      </c>
      <c r="D44" s="117">
        <v>0</v>
      </c>
      <c r="E44" s="117">
        <v>1</v>
      </c>
      <c r="F44" s="117">
        <v>0</v>
      </c>
      <c r="G44" s="117">
        <v>0</v>
      </c>
      <c r="H44" s="117">
        <v>1</v>
      </c>
      <c r="I44" s="78">
        <v>1958.24</v>
      </c>
      <c r="J44" s="78">
        <v>360</v>
      </c>
      <c r="K44" s="14">
        <v>360</v>
      </c>
    </row>
    <row r="45" spans="1:11">
      <c r="A45" s="116" t="s">
        <v>272</v>
      </c>
      <c r="B45" s="116" t="s">
        <v>63</v>
      </c>
      <c r="C45" s="116" t="s">
        <v>540</v>
      </c>
      <c r="D45" s="117">
        <v>2645</v>
      </c>
      <c r="E45" s="117">
        <v>3052</v>
      </c>
      <c r="F45" s="117">
        <v>1851</v>
      </c>
      <c r="G45" s="117">
        <v>58</v>
      </c>
      <c r="H45" s="117">
        <v>7606</v>
      </c>
      <c r="I45" s="78">
        <v>38071958.869999997</v>
      </c>
      <c r="J45" s="78">
        <v>4365499.4400000004</v>
      </c>
      <c r="K45" s="14">
        <v>573.95000000000005</v>
      </c>
    </row>
    <row r="46" spans="1:11">
      <c r="A46" s="116" t="s">
        <v>273</v>
      </c>
      <c r="B46" s="116" t="s">
        <v>411</v>
      </c>
      <c r="C46" s="116" t="s">
        <v>86</v>
      </c>
      <c r="D46" s="117">
        <v>0</v>
      </c>
      <c r="E46" s="117">
        <v>15</v>
      </c>
      <c r="F46" s="117">
        <v>0</v>
      </c>
      <c r="G46" s="117">
        <v>3</v>
      </c>
      <c r="H46" s="117">
        <v>18</v>
      </c>
      <c r="I46" s="78">
        <v>63059.56</v>
      </c>
      <c r="J46" s="78">
        <v>6550.67</v>
      </c>
      <c r="K46" s="14">
        <v>363.93</v>
      </c>
    </row>
    <row r="47" spans="1:11">
      <c r="A47" s="116" t="s">
        <v>273</v>
      </c>
      <c r="B47" s="116" t="s">
        <v>411</v>
      </c>
      <c r="C47" s="116" t="s">
        <v>87</v>
      </c>
      <c r="D47" s="117">
        <v>0</v>
      </c>
      <c r="E47" s="117">
        <v>12</v>
      </c>
      <c r="F47" s="117">
        <v>55</v>
      </c>
      <c r="G47" s="117">
        <v>7</v>
      </c>
      <c r="H47" s="117">
        <v>74</v>
      </c>
      <c r="I47" s="78">
        <v>233716.44</v>
      </c>
      <c r="J47" s="78">
        <v>38251.75</v>
      </c>
      <c r="K47" s="14">
        <v>516.91999999999996</v>
      </c>
    </row>
    <row r="48" spans="1:11">
      <c r="A48" s="116" t="s">
        <v>273</v>
      </c>
      <c r="B48" s="116" t="s">
        <v>411</v>
      </c>
      <c r="C48" s="116" t="s">
        <v>106</v>
      </c>
      <c r="D48" s="117">
        <v>0</v>
      </c>
      <c r="E48" s="117">
        <v>5</v>
      </c>
      <c r="F48" s="117">
        <v>38</v>
      </c>
      <c r="G48" s="117">
        <v>2</v>
      </c>
      <c r="H48" s="117">
        <v>45</v>
      </c>
      <c r="I48" s="78">
        <v>191311.26</v>
      </c>
      <c r="J48" s="78">
        <v>30571.63</v>
      </c>
      <c r="K48" s="14">
        <v>679.37</v>
      </c>
    </row>
    <row r="49" spans="1:11">
      <c r="A49" s="116" t="s">
        <v>273</v>
      </c>
      <c r="B49" s="116" t="s">
        <v>411</v>
      </c>
      <c r="C49" s="116" t="s">
        <v>107</v>
      </c>
      <c r="D49" s="117">
        <v>3</v>
      </c>
      <c r="E49" s="117">
        <v>10</v>
      </c>
      <c r="F49" s="117">
        <v>47</v>
      </c>
      <c r="G49" s="117">
        <v>2</v>
      </c>
      <c r="H49" s="117">
        <v>62</v>
      </c>
      <c r="I49" s="78">
        <v>403405.19</v>
      </c>
      <c r="J49" s="78">
        <v>45534.51</v>
      </c>
      <c r="K49" s="14">
        <v>734.43</v>
      </c>
    </row>
    <row r="50" spans="1:11">
      <c r="A50" s="116" t="s">
        <v>273</v>
      </c>
      <c r="B50" s="116" t="s">
        <v>411</v>
      </c>
      <c r="C50" s="116" t="s">
        <v>108</v>
      </c>
      <c r="D50" s="117">
        <v>27</v>
      </c>
      <c r="E50" s="117">
        <v>9</v>
      </c>
      <c r="F50" s="117">
        <v>25</v>
      </c>
      <c r="G50" s="117">
        <v>6</v>
      </c>
      <c r="H50" s="117">
        <v>67</v>
      </c>
      <c r="I50" s="78">
        <v>1060365.6200000001</v>
      </c>
      <c r="J50" s="78">
        <v>59524.56</v>
      </c>
      <c r="K50" s="14">
        <v>888.43</v>
      </c>
    </row>
    <row r="51" spans="1:11">
      <c r="A51" s="116" t="s">
        <v>273</v>
      </c>
      <c r="B51" s="116" t="s">
        <v>411</v>
      </c>
      <c r="C51" s="116" t="s">
        <v>109</v>
      </c>
      <c r="D51" s="117">
        <v>24</v>
      </c>
      <c r="E51" s="117">
        <v>2</v>
      </c>
      <c r="F51" s="117">
        <v>15</v>
      </c>
      <c r="G51" s="117">
        <v>3</v>
      </c>
      <c r="H51" s="117">
        <v>44</v>
      </c>
      <c r="I51" s="78">
        <v>652603.72</v>
      </c>
      <c r="J51" s="78">
        <v>35587.040000000001</v>
      </c>
      <c r="K51" s="14">
        <v>808.8</v>
      </c>
    </row>
    <row r="52" spans="1:11">
      <c r="A52" s="116" t="s">
        <v>273</v>
      </c>
      <c r="B52" s="116" t="s">
        <v>411</v>
      </c>
      <c r="C52" s="116" t="s">
        <v>110</v>
      </c>
      <c r="D52" s="117">
        <v>16</v>
      </c>
      <c r="E52" s="117">
        <v>2</v>
      </c>
      <c r="F52" s="117">
        <v>0</v>
      </c>
      <c r="G52" s="117">
        <v>4</v>
      </c>
      <c r="H52" s="117">
        <v>22</v>
      </c>
      <c r="I52" s="78">
        <v>446320.53</v>
      </c>
      <c r="J52" s="78">
        <v>17031.48</v>
      </c>
      <c r="K52" s="14">
        <v>774.16</v>
      </c>
    </row>
    <row r="53" spans="1:11">
      <c r="A53" s="116" t="s">
        <v>273</v>
      </c>
      <c r="B53" s="116" t="s">
        <v>411</v>
      </c>
      <c r="C53" s="116" t="s">
        <v>111</v>
      </c>
      <c r="D53" s="117">
        <v>1</v>
      </c>
      <c r="E53" s="117">
        <v>1</v>
      </c>
      <c r="F53" s="117">
        <v>1</v>
      </c>
      <c r="G53" s="117">
        <v>4</v>
      </c>
      <c r="H53" s="117">
        <v>7</v>
      </c>
      <c r="I53" s="78">
        <v>50062.21</v>
      </c>
      <c r="J53" s="78">
        <v>4415.34</v>
      </c>
      <c r="K53" s="14">
        <v>630.76</v>
      </c>
    </row>
    <row r="54" spans="1:11">
      <c r="A54" s="116" t="s">
        <v>273</v>
      </c>
      <c r="B54" s="116" t="s">
        <v>411</v>
      </c>
      <c r="C54" s="116" t="s">
        <v>112</v>
      </c>
      <c r="D54" s="117">
        <v>1</v>
      </c>
      <c r="E54" s="117">
        <v>0</v>
      </c>
      <c r="F54" s="117">
        <v>0</v>
      </c>
      <c r="G54" s="117">
        <v>1</v>
      </c>
      <c r="H54" s="117">
        <v>2</v>
      </c>
      <c r="I54" s="78">
        <v>55622.63</v>
      </c>
      <c r="J54" s="78">
        <v>1119.17</v>
      </c>
      <c r="K54" s="14">
        <v>559.59</v>
      </c>
    </row>
    <row r="55" spans="1:11">
      <c r="A55" s="116" t="s">
        <v>273</v>
      </c>
      <c r="B55" s="116" t="s">
        <v>411</v>
      </c>
      <c r="C55" s="116" t="s">
        <v>120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78">
        <v>0</v>
      </c>
      <c r="J55" s="78">
        <v>0</v>
      </c>
      <c r="K55" s="14">
        <v>0</v>
      </c>
    </row>
    <row r="56" spans="1:11">
      <c r="A56" s="116" t="s">
        <v>273</v>
      </c>
      <c r="B56" s="116" t="s">
        <v>411</v>
      </c>
      <c r="C56" s="116" t="s">
        <v>121</v>
      </c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78">
        <v>0</v>
      </c>
      <c r="J56" s="78">
        <v>0</v>
      </c>
      <c r="K56" s="14">
        <v>0</v>
      </c>
    </row>
    <row r="57" spans="1:11">
      <c r="A57" s="116" t="s">
        <v>273</v>
      </c>
      <c r="B57" s="116" t="s">
        <v>411</v>
      </c>
      <c r="C57" s="116" t="s">
        <v>122</v>
      </c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78">
        <v>0</v>
      </c>
      <c r="J57" s="78">
        <v>0</v>
      </c>
      <c r="K57" s="14">
        <v>0</v>
      </c>
    </row>
    <row r="58" spans="1:11">
      <c r="A58" s="116" t="s">
        <v>273</v>
      </c>
      <c r="B58" s="116" t="s">
        <v>411</v>
      </c>
      <c r="C58" s="116" t="s">
        <v>463</v>
      </c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78">
        <v>0</v>
      </c>
      <c r="J58" s="78">
        <v>0</v>
      </c>
      <c r="K58" s="14">
        <v>0</v>
      </c>
    </row>
    <row r="59" spans="1:11">
      <c r="A59" s="116" t="s">
        <v>273</v>
      </c>
      <c r="B59" s="116" t="s">
        <v>411</v>
      </c>
      <c r="C59" s="116" t="s">
        <v>540</v>
      </c>
      <c r="D59" s="117">
        <v>72</v>
      </c>
      <c r="E59" s="117">
        <v>56</v>
      </c>
      <c r="F59" s="117">
        <v>181</v>
      </c>
      <c r="G59" s="117">
        <v>32</v>
      </c>
      <c r="H59" s="117">
        <v>341</v>
      </c>
      <c r="I59" s="78">
        <v>3156467.16</v>
      </c>
      <c r="J59" s="78">
        <v>238586.15</v>
      </c>
      <c r="K59" s="14">
        <v>699.67</v>
      </c>
    </row>
    <row r="60" spans="1:11">
      <c r="A60" s="116" t="s">
        <v>274</v>
      </c>
      <c r="B60" s="116" t="s">
        <v>545</v>
      </c>
      <c r="C60" s="116" t="s">
        <v>86</v>
      </c>
      <c r="D60" s="117">
        <v>0</v>
      </c>
      <c r="E60" s="117">
        <v>24</v>
      </c>
      <c r="F60" s="117">
        <v>0</v>
      </c>
      <c r="G60" s="117">
        <v>0</v>
      </c>
      <c r="H60" s="117">
        <v>24</v>
      </c>
      <c r="I60" s="78">
        <v>13510.51</v>
      </c>
      <c r="J60" s="78">
        <v>12480.03</v>
      </c>
      <c r="K60" s="14">
        <v>520</v>
      </c>
    </row>
    <row r="61" spans="1:11">
      <c r="A61" s="116" t="s">
        <v>274</v>
      </c>
      <c r="B61" s="116" t="s">
        <v>545</v>
      </c>
      <c r="C61" s="116" t="s">
        <v>87</v>
      </c>
      <c r="D61" s="117">
        <v>1</v>
      </c>
      <c r="E61" s="117">
        <v>0</v>
      </c>
      <c r="F61" s="117">
        <v>0</v>
      </c>
      <c r="G61" s="117">
        <v>0</v>
      </c>
      <c r="H61" s="117">
        <v>1</v>
      </c>
      <c r="I61" s="78">
        <v>12260.82</v>
      </c>
      <c r="J61" s="78">
        <v>654.98</v>
      </c>
      <c r="K61" s="14">
        <v>654.98</v>
      </c>
    </row>
    <row r="62" spans="1:11">
      <c r="A62" s="116" t="s">
        <v>274</v>
      </c>
      <c r="B62" s="116" t="s">
        <v>545</v>
      </c>
      <c r="C62" s="116" t="s">
        <v>106</v>
      </c>
      <c r="D62" s="117">
        <v>6</v>
      </c>
      <c r="E62" s="117">
        <v>1</v>
      </c>
      <c r="F62" s="117">
        <v>4</v>
      </c>
      <c r="G62" s="117">
        <v>0</v>
      </c>
      <c r="H62" s="117">
        <v>11</v>
      </c>
      <c r="I62" s="78">
        <v>56913.91</v>
      </c>
      <c r="J62" s="78">
        <v>9104.01</v>
      </c>
      <c r="K62" s="14">
        <v>827.64</v>
      </c>
    </row>
    <row r="63" spans="1:11">
      <c r="A63" s="116" t="s">
        <v>274</v>
      </c>
      <c r="B63" s="116" t="s">
        <v>545</v>
      </c>
      <c r="C63" s="116" t="s">
        <v>107</v>
      </c>
      <c r="D63" s="117">
        <v>5</v>
      </c>
      <c r="E63" s="117">
        <v>4</v>
      </c>
      <c r="F63" s="117">
        <v>7</v>
      </c>
      <c r="G63" s="117">
        <v>0</v>
      </c>
      <c r="H63" s="117">
        <v>16</v>
      </c>
      <c r="I63" s="78">
        <v>31225.48</v>
      </c>
      <c r="J63" s="78">
        <v>14603.3</v>
      </c>
      <c r="K63" s="14">
        <v>912.71</v>
      </c>
    </row>
    <row r="64" spans="1:11">
      <c r="A64" s="116" t="s">
        <v>274</v>
      </c>
      <c r="B64" s="116" t="s">
        <v>545</v>
      </c>
      <c r="C64" s="116" t="s">
        <v>108</v>
      </c>
      <c r="D64" s="117">
        <v>10</v>
      </c>
      <c r="E64" s="117">
        <v>0</v>
      </c>
      <c r="F64" s="117">
        <v>5</v>
      </c>
      <c r="G64" s="117">
        <v>0</v>
      </c>
      <c r="H64" s="117">
        <v>15</v>
      </c>
      <c r="I64" s="78">
        <v>187170.23</v>
      </c>
      <c r="J64" s="78">
        <v>15289.25</v>
      </c>
      <c r="K64" s="14">
        <v>1019.28</v>
      </c>
    </row>
    <row r="65" spans="1:11">
      <c r="A65" s="116" t="s">
        <v>274</v>
      </c>
      <c r="B65" s="116" t="s">
        <v>545</v>
      </c>
      <c r="C65" s="116" t="s">
        <v>109</v>
      </c>
      <c r="D65" s="117">
        <v>4</v>
      </c>
      <c r="E65" s="117">
        <v>3</v>
      </c>
      <c r="F65" s="117">
        <v>1</v>
      </c>
      <c r="G65" s="117">
        <v>0</v>
      </c>
      <c r="H65" s="117">
        <v>8</v>
      </c>
      <c r="I65" s="78">
        <v>33246.870000000003</v>
      </c>
      <c r="J65" s="78">
        <v>6314.57</v>
      </c>
      <c r="K65" s="14">
        <v>789.32</v>
      </c>
    </row>
    <row r="66" spans="1:11">
      <c r="A66" s="116" t="s">
        <v>274</v>
      </c>
      <c r="B66" s="116" t="s">
        <v>545</v>
      </c>
      <c r="C66" s="116" t="s">
        <v>110</v>
      </c>
      <c r="D66" s="117">
        <v>0</v>
      </c>
      <c r="E66" s="117">
        <v>1</v>
      </c>
      <c r="F66" s="117">
        <v>0</v>
      </c>
      <c r="G66" s="117">
        <v>0</v>
      </c>
      <c r="H66" s="117">
        <v>1</v>
      </c>
      <c r="I66" s="78">
        <v>0</v>
      </c>
      <c r="J66" s="78">
        <v>817.86</v>
      </c>
      <c r="K66" s="14">
        <v>817.86</v>
      </c>
    </row>
    <row r="67" spans="1:11">
      <c r="A67" s="116" t="s">
        <v>274</v>
      </c>
      <c r="B67" s="116" t="s">
        <v>545</v>
      </c>
      <c r="C67" s="116" t="s">
        <v>111</v>
      </c>
      <c r="D67" s="117">
        <v>1</v>
      </c>
      <c r="E67" s="117">
        <v>3</v>
      </c>
      <c r="F67" s="117">
        <v>1</v>
      </c>
      <c r="G67" s="117">
        <v>0</v>
      </c>
      <c r="H67" s="117">
        <v>5</v>
      </c>
      <c r="I67" s="78">
        <v>0</v>
      </c>
      <c r="J67" s="78">
        <v>3425.94</v>
      </c>
      <c r="K67" s="14">
        <v>685.19</v>
      </c>
    </row>
    <row r="68" spans="1:11">
      <c r="A68" s="116" t="s">
        <v>274</v>
      </c>
      <c r="B68" s="116" t="s">
        <v>545</v>
      </c>
      <c r="C68" s="116" t="s">
        <v>112</v>
      </c>
      <c r="D68" s="117">
        <v>0</v>
      </c>
      <c r="E68" s="117">
        <v>1</v>
      </c>
      <c r="F68" s="117">
        <v>0</v>
      </c>
      <c r="G68" s="117">
        <v>0</v>
      </c>
      <c r="H68" s="117">
        <v>1</v>
      </c>
      <c r="I68" s="78">
        <v>0</v>
      </c>
      <c r="J68" s="78">
        <v>345.6</v>
      </c>
      <c r="K68" s="14">
        <v>345.6</v>
      </c>
    </row>
    <row r="69" spans="1:11">
      <c r="A69" s="116" t="s">
        <v>274</v>
      </c>
      <c r="B69" s="116" t="s">
        <v>545</v>
      </c>
      <c r="C69" s="116" t="s">
        <v>120</v>
      </c>
      <c r="D69" s="117">
        <v>0</v>
      </c>
      <c r="E69" s="117">
        <v>1</v>
      </c>
      <c r="F69" s="117">
        <v>0</v>
      </c>
      <c r="G69" s="117">
        <v>0</v>
      </c>
      <c r="H69" s="117">
        <v>1</v>
      </c>
      <c r="I69" s="78">
        <v>0</v>
      </c>
      <c r="J69" s="78">
        <v>345.6</v>
      </c>
      <c r="K69" s="14">
        <v>345.6</v>
      </c>
    </row>
    <row r="70" spans="1:11">
      <c r="A70" s="116" t="s">
        <v>274</v>
      </c>
      <c r="B70" s="116" t="s">
        <v>545</v>
      </c>
      <c r="C70" s="116" t="s">
        <v>121</v>
      </c>
      <c r="D70" s="117">
        <v>0</v>
      </c>
      <c r="E70" s="117">
        <v>1</v>
      </c>
      <c r="F70" s="117">
        <v>0</v>
      </c>
      <c r="G70" s="117">
        <v>0</v>
      </c>
      <c r="H70" s="117">
        <v>1</v>
      </c>
      <c r="I70" s="78">
        <v>0</v>
      </c>
      <c r="J70" s="78">
        <v>1194.47</v>
      </c>
      <c r="K70" s="14">
        <v>1194.47</v>
      </c>
    </row>
    <row r="71" spans="1:11">
      <c r="A71" s="116" t="s">
        <v>274</v>
      </c>
      <c r="B71" s="116" t="s">
        <v>545</v>
      </c>
      <c r="C71" s="116" t="s">
        <v>122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78">
        <v>0</v>
      </c>
      <c r="J71" s="78">
        <v>0</v>
      </c>
      <c r="K71" s="14">
        <v>0</v>
      </c>
    </row>
    <row r="72" spans="1:11">
      <c r="A72" s="116" t="s">
        <v>274</v>
      </c>
      <c r="B72" s="116" t="s">
        <v>545</v>
      </c>
      <c r="C72" s="116" t="s">
        <v>463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78">
        <v>0</v>
      </c>
      <c r="J72" s="78">
        <v>0</v>
      </c>
      <c r="K72" s="14">
        <v>0</v>
      </c>
    </row>
    <row r="73" spans="1:11">
      <c r="A73" s="116" t="s">
        <v>274</v>
      </c>
      <c r="B73" s="116" t="s">
        <v>545</v>
      </c>
      <c r="C73" s="116" t="s">
        <v>540</v>
      </c>
      <c r="D73" s="117">
        <v>27</v>
      </c>
      <c r="E73" s="117">
        <v>39</v>
      </c>
      <c r="F73" s="117">
        <v>18</v>
      </c>
      <c r="G73" s="117">
        <v>0</v>
      </c>
      <c r="H73" s="117">
        <v>84</v>
      </c>
      <c r="I73" s="78">
        <v>334327.82</v>
      </c>
      <c r="J73" s="78">
        <v>64575.61</v>
      </c>
      <c r="K73" s="14">
        <v>768.76</v>
      </c>
    </row>
    <row r="74" spans="1:11">
      <c r="A74" s="116" t="s">
        <v>442</v>
      </c>
      <c r="B74" s="116" t="s">
        <v>548</v>
      </c>
      <c r="C74" s="116" t="s">
        <v>86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78">
        <v>0</v>
      </c>
      <c r="J74" s="78">
        <v>0</v>
      </c>
      <c r="K74" s="14">
        <v>0</v>
      </c>
    </row>
    <row r="75" spans="1:11">
      <c r="A75" s="116" t="s">
        <v>442</v>
      </c>
      <c r="B75" s="116" t="s">
        <v>548</v>
      </c>
      <c r="C75" s="116" t="s">
        <v>87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78">
        <v>0</v>
      </c>
      <c r="J75" s="78">
        <v>0</v>
      </c>
      <c r="K75" s="14">
        <v>0</v>
      </c>
    </row>
    <row r="76" spans="1:11">
      <c r="A76" s="116" t="s">
        <v>442</v>
      </c>
      <c r="B76" s="116" t="s">
        <v>548</v>
      </c>
      <c r="C76" s="116" t="s">
        <v>106</v>
      </c>
      <c r="D76" s="117">
        <v>0</v>
      </c>
      <c r="E76" s="117">
        <v>1</v>
      </c>
      <c r="F76" s="117">
        <v>0</v>
      </c>
      <c r="G76" s="117">
        <v>0</v>
      </c>
      <c r="H76" s="117">
        <v>1</v>
      </c>
      <c r="I76" s="78">
        <v>5405.2</v>
      </c>
      <c r="J76" s="78">
        <v>1199.45</v>
      </c>
      <c r="K76" s="14">
        <v>1199.45</v>
      </c>
    </row>
    <row r="77" spans="1:11">
      <c r="A77" s="116" t="s">
        <v>442</v>
      </c>
      <c r="B77" s="116" t="s">
        <v>548</v>
      </c>
      <c r="C77" s="116" t="s">
        <v>107</v>
      </c>
      <c r="D77" s="117">
        <v>2</v>
      </c>
      <c r="E77" s="117">
        <v>1</v>
      </c>
      <c r="F77" s="117">
        <v>0</v>
      </c>
      <c r="G77" s="117">
        <v>0</v>
      </c>
      <c r="H77" s="117">
        <v>3</v>
      </c>
      <c r="I77" s="78">
        <v>5483.51</v>
      </c>
      <c r="J77" s="78">
        <v>4313.97</v>
      </c>
      <c r="K77" s="14">
        <v>1437.99</v>
      </c>
    </row>
    <row r="78" spans="1:11">
      <c r="A78" s="116" t="s">
        <v>442</v>
      </c>
      <c r="B78" s="116" t="s">
        <v>548</v>
      </c>
      <c r="C78" s="116" t="s">
        <v>108</v>
      </c>
      <c r="D78" s="117">
        <v>1</v>
      </c>
      <c r="E78" s="117">
        <v>1</v>
      </c>
      <c r="F78" s="117">
        <v>0</v>
      </c>
      <c r="G78" s="117">
        <v>0</v>
      </c>
      <c r="H78" s="117">
        <v>2</v>
      </c>
      <c r="I78" s="78">
        <v>22810.87</v>
      </c>
      <c r="J78" s="78">
        <v>1651.31</v>
      </c>
      <c r="K78" s="14">
        <v>825.66</v>
      </c>
    </row>
    <row r="79" spans="1:11">
      <c r="A79" s="116" t="s">
        <v>442</v>
      </c>
      <c r="B79" s="116" t="s">
        <v>548</v>
      </c>
      <c r="C79" s="116" t="s">
        <v>109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78">
        <v>0</v>
      </c>
      <c r="J79" s="78">
        <v>0</v>
      </c>
      <c r="K79" s="14">
        <v>0</v>
      </c>
    </row>
    <row r="80" spans="1:11">
      <c r="A80" s="116" t="s">
        <v>442</v>
      </c>
      <c r="B80" s="116" t="s">
        <v>548</v>
      </c>
      <c r="C80" s="116" t="s">
        <v>110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78">
        <v>0</v>
      </c>
      <c r="J80" s="78">
        <v>0</v>
      </c>
      <c r="K80" s="14">
        <v>0</v>
      </c>
    </row>
    <row r="81" spans="1:11">
      <c r="A81" s="116" t="s">
        <v>442</v>
      </c>
      <c r="B81" s="116" t="s">
        <v>548</v>
      </c>
      <c r="C81" s="116" t="s">
        <v>111</v>
      </c>
      <c r="D81" s="117">
        <v>0</v>
      </c>
      <c r="E81" s="117">
        <v>0</v>
      </c>
      <c r="F81" s="117">
        <v>0</v>
      </c>
      <c r="G81" s="117">
        <v>0</v>
      </c>
      <c r="H81" s="117">
        <v>0</v>
      </c>
      <c r="I81" s="78">
        <v>0</v>
      </c>
      <c r="J81" s="78">
        <v>0</v>
      </c>
      <c r="K81" s="14">
        <v>0</v>
      </c>
    </row>
    <row r="82" spans="1:11">
      <c r="A82" s="116" t="s">
        <v>442</v>
      </c>
      <c r="B82" s="116" t="s">
        <v>548</v>
      </c>
      <c r="C82" s="116" t="s">
        <v>112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78">
        <v>0</v>
      </c>
      <c r="J82" s="78">
        <v>0</v>
      </c>
      <c r="K82" s="14">
        <v>0</v>
      </c>
    </row>
    <row r="83" spans="1:11">
      <c r="A83" s="116" t="s">
        <v>442</v>
      </c>
      <c r="B83" s="116" t="s">
        <v>548</v>
      </c>
      <c r="C83" s="116" t="s">
        <v>120</v>
      </c>
      <c r="D83" s="117">
        <v>0</v>
      </c>
      <c r="E83" s="117">
        <v>1</v>
      </c>
      <c r="F83" s="117">
        <v>0</v>
      </c>
      <c r="G83" s="117">
        <v>0</v>
      </c>
      <c r="H83" s="117">
        <v>1</v>
      </c>
      <c r="I83" s="78">
        <v>3202.92</v>
      </c>
      <c r="J83" s="78">
        <v>1145.31</v>
      </c>
      <c r="K83" s="14">
        <v>1145.31</v>
      </c>
    </row>
    <row r="84" spans="1:11">
      <c r="A84" s="116" t="s">
        <v>442</v>
      </c>
      <c r="B84" s="116" t="s">
        <v>548</v>
      </c>
      <c r="C84" s="116" t="s">
        <v>121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78">
        <v>0</v>
      </c>
      <c r="J84" s="78">
        <v>0</v>
      </c>
      <c r="K84" s="14">
        <v>0</v>
      </c>
    </row>
    <row r="85" spans="1:11">
      <c r="A85" s="116" t="s">
        <v>442</v>
      </c>
      <c r="B85" s="116" t="s">
        <v>548</v>
      </c>
      <c r="C85" s="116" t="s">
        <v>122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78">
        <v>0</v>
      </c>
      <c r="J85" s="78">
        <v>0</v>
      </c>
      <c r="K85" s="14">
        <v>0</v>
      </c>
    </row>
    <row r="86" spans="1:11">
      <c r="A86" s="116" t="s">
        <v>442</v>
      </c>
      <c r="B86" s="116" t="s">
        <v>548</v>
      </c>
      <c r="C86" s="116" t="s">
        <v>463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78">
        <v>0</v>
      </c>
      <c r="J86" s="78">
        <v>0</v>
      </c>
      <c r="K86" s="14">
        <v>0</v>
      </c>
    </row>
    <row r="87" spans="1:11">
      <c r="A87" s="116" t="s">
        <v>442</v>
      </c>
      <c r="B87" s="116" t="s">
        <v>548</v>
      </c>
      <c r="C87" s="116" t="s">
        <v>540</v>
      </c>
      <c r="D87" s="117">
        <v>3</v>
      </c>
      <c r="E87" s="117">
        <v>4</v>
      </c>
      <c r="F87" s="117">
        <v>0</v>
      </c>
      <c r="G87" s="117">
        <v>0</v>
      </c>
      <c r="H87" s="117">
        <v>7</v>
      </c>
      <c r="I87" s="78">
        <v>36902.5</v>
      </c>
      <c r="J87" s="78">
        <v>8310.0400000000009</v>
      </c>
      <c r="K87" s="14">
        <v>1187.1500000000001</v>
      </c>
    </row>
    <row r="88" spans="1:11">
      <c r="A88" s="116" t="s">
        <v>281</v>
      </c>
      <c r="B88" s="116" t="s">
        <v>394</v>
      </c>
      <c r="C88" s="116" t="s">
        <v>86</v>
      </c>
      <c r="D88" s="117">
        <v>0</v>
      </c>
      <c r="E88" s="117">
        <v>4</v>
      </c>
      <c r="F88" s="117">
        <v>1</v>
      </c>
      <c r="G88" s="117">
        <v>0</v>
      </c>
      <c r="H88" s="117">
        <v>5</v>
      </c>
      <c r="I88" s="78">
        <v>28290.7</v>
      </c>
      <c r="J88" s="78">
        <v>3235.64</v>
      </c>
      <c r="K88" s="14">
        <v>647.13</v>
      </c>
    </row>
    <row r="89" spans="1:11">
      <c r="A89" s="116" t="s">
        <v>281</v>
      </c>
      <c r="B89" s="116" t="s">
        <v>394</v>
      </c>
      <c r="C89" s="116" t="s">
        <v>87</v>
      </c>
      <c r="D89" s="117">
        <v>0</v>
      </c>
      <c r="E89" s="117">
        <v>7</v>
      </c>
      <c r="F89" s="117">
        <v>6</v>
      </c>
      <c r="G89" s="117">
        <v>0</v>
      </c>
      <c r="H89" s="117">
        <v>13</v>
      </c>
      <c r="I89" s="78">
        <v>30392.89</v>
      </c>
      <c r="J89" s="78">
        <v>10449.299999999999</v>
      </c>
      <c r="K89" s="14">
        <v>803.79</v>
      </c>
    </row>
    <row r="90" spans="1:11">
      <c r="A90" s="116" t="s">
        <v>281</v>
      </c>
      <c r="B90" s="116" t="s">
        <v>394</v>
      </c>
      <c r="C90" s="116" t="s">
        <v>106</v>
      </c>
      <c r="D90" s="117">
        <v>6</v>
      </c>
      <c r="E90" s="117">
        <v>7</v>
      </c>
      <c r="F90" s="117">
        <v>1</v>
      </c>
      <c r="G90" s="117">
        <v>0</v>
      </c>
      <c r="H90" s="117">
        <v>14</v>
      </c>
      <c r="I90" s="78">
        <v>42592.15</v>
      </c>
      <c r="J90" s="78">
        <v>7608.95</v>
      </c>
      <c r="K90" s="14">
        <v>543.5</v>
      </c>
    </row>
    <row r="91" spans="1:11">
      <c r="A91" s="116" t="s">
        <v>281</v>
      </c>
      <c r="B91" s="116" t="s">
        <v>394</v>
      </c>
      <c r="C91" s="116" t="s">
        <v>107</v>
      </c>
      <c r="D91" s="117">
        <v>13</v>
      </c>
      <c r="E91" s="117">
        <v>5</v>
      </c>
      <c r="F91" s="117">
        <v>3</v>
      </c>
      <c r="G91" s="117">
        <v>0</v>
      </c>
      <c r="H91" s="117">
        <v>21</v>
      </c>
      <c r="I91" s="78">
        <v>24250.83</v>
      </c>
      <c r="J91" s="78">
        <v>15882.86</v>
      </c>
      <c r="K91" s="14">
        <v>756.33</v>
      </c>
    </row>
    <row r="92" spans="1:11">
      <c r="A92" s="116" t="s">
        <v>281</v>
      </c>
      <c r="B92" s="116" t="s">
        <v>394</v>
      </c>
      <c r="C92" s="116" t="s">
        <v>108</v>
      </c>
      <c r="D92" s="117">
        <v>16</v>
      </c>
      <c r="E92" s="117">
        <v>10</v>
      </c>
      <c r="F92" s="117">
        <v>13</v>
      </c>
      <c r="G92" s="117">
        <v>0</v>
      </c>
      <c r="H92" s="117">
        <v>39</v>
      </c>
      <c r="I92" s="78">
        <v>104275.48</v>
      </c>
      <c r="J92" s="78">
        <v>42680.480000000003</v>
      </c>
      <c r="K92" s="14">
        <v>1094.3700000000001</v>
      </c>
    </row>
    <row r="93" spans="1:11">
      <c r="A93" s="116" t="s">
        <v>281</v>
      </c>
      <c r="B93" s="116" t="s">
        <v>394</v>
      </c>
      <c r="C93" s="116" t="s">
        <v>109</v>
      </c>
      <c r="D93" s="117">
        <v>25</v>
      </c>
      <c r="E93" s="117">
        <v>5</v>
      </c>
      <c r="F93" s="117">
        <v>4</v>
      </c>
      <c r="G93" s="117">
        <v>0</v>
      </c>
      <c r="H93" s="117">
        <v>34</v>
      </c>
      <c r="I93" s="78">
        <v>82477.59</v>
      </c>
      <c r="J93" s="78">
        <v>36847.54</v>
      </c>
      <c r="K93" s="14">
        <v>1083.75</v>
      </c>
    </row>
    <row r="94" spans="1:11">
      <c r="A94" s="116" t="s">
        <v>281</v>
      </c>
      <c r="B94" s="116" t="s">
        <v>394</v>
      </c>
      <c r="C94" s="116" t="s">
        <v>110</v>
      </c>
      <c r="D94" s="117">
        <v>24</v>
      </c>
      <c r="E94" s="117">
        <v>11</v>
      </c>
      <c r="F94" s="117">
        <v>0</v>
      </c>
      <c r="G94" s="117">
        <v>0</v>
      </c>
      <c r="H94" s="117">
        <v>35</v>
      </c>
      <c r="I94" s="78">
        <v>145862.69</v>
      </c>
      <c r="J94" s="78">
        <v>34933.01</v>
      </c>
      <c r="K94" s="14">
        <v>998.09</v>
      </c>
    </row>
    <row r="95" spans="1:11">
      <c r="A95" s="116" t="s">
        <v>281</v>
      </c>
      <c r="B95" s="116" t="s">
        <v>394</v>
      </c>
      <c r="C95" s="116" t="s">
        <v>111</v>
      </c>
      <c r="D95" s="117">
        <v>2</v>
      </c>
      <c r="E95" s="117">
        <v>12</v>
      </c>
      <c r="F95" s="117">
        <v>0</v>
      </c>
      <c r="G95" s="117">
        <v>0</v>
      </c>
      <c r="H95" s="117">
        <v>14</v>
      </c>
      <c r="I95" s="78">
        <v>86868.3</v>
      </c>
      <c r="J95" s="78">
        <v>14345.01</v>
      </c>
      <c r="K95" s="14">
        <v>1024.6400000000001</v>
      </c>
    </row>
    <row r="96" spans="1:11">
      <c r="A96" s="116" t="s">
        <v>281</v>
      </c>
      <c r="B96" s="116" t="s">
        <v>394</v>
      </c>
      <c r="C96" s="116" t="s">
        <v>112</v>
      </c>
      <c r="D96" s="117">
        <v>1</v>
      </c>
      <c r="E96" s="117">
        <v>5</v>
      </c>
      <c r="F96" s="117">
        <v>0</v>
      </c>
      <c r="G96" s="117">
        <v>0</v>
      </c>
      <c r="H96" s="117">
        <v>6</v>
      </c>
      <c r="I96" s="78">
        <v>19275.89</v>
      </c>
      <c r="J96" s="78">
        <v>4723.6499999999996</v>
      </c>
      <c r="K96" s="14">
        <v>787.28</v>
      </c>
    </row>
    <row r="97" spans="1:11">
      <c r="A97" s="116" t="s">
        <v>281</v>
      </c>
      <c r="B97" s="116" t="s">
        <v>394</v>
      </c>
      <c r="C97" s="116" t="s">
        <v>120</v>
      </c>
      <c r="D97" s="117">
        <v>0</v>
      </c>
      <c r="E97" s="117">
        <v>3</v>
      </c>
      <c r="F97" s="117">
        <v>0</v>
      </c>
      <c r="G97" s="117">
        <v>0</v>
      </c>
      <c r="H97" s="117">
        <v>3</v>
      </c>
      <c r="I97" s="78">
        <v>4515.5</v>
      </c>
      <c r="J97" s="78">
        <v>3093.69</v>
      </c>
      <c r="K97" s="14">
        <v>1031.23</v>
      </c>
    </row>
    <row r="98" spans="1:11">
      <c r="A98" s="116" t="s">
        <v>281</v>
      </c>
      <c r="B98" s="116" t="s">
        <v>394</v>
      </c>
      <c r="C98" s="116" t="s">
        <v>121</v>
      </c>
      <c r="D98" s="117">
        <v>0</v>
      </c>
      <c r="E98" s="117">
        <v>2</v>
      </c>
      <c r="F98" s="117">
        <v>0</v>
      </c>
      <c r="G98" s="117">
        <v>0</v>
      </c>
      <c r="H98" s="117">
        <v>2</v>
      </c>
      <c r="I98" s="78">
        <v>7484.65</v>
      </c>
      <c r="J98" s="78">
        <v>2695.18</v>
      </c>
      <c r="K98" s="14">
        <v>1347.59</v>
      </c>
    </row>
    <row r="99" spans="1:11">
      <c r="A99" s="116" t="s">
        <v>281</v>
      </c>
      <c r="B99" s="116" t="s">
        <v>394</v>
      </c>
      <c r="C99" s="116" t="s">
        <v>122</v>
      </c>
      <c r="D99" s="117">
        <v>0</v>
      </c>
      <c r="E99" s="117">
        <v>0</v>
      </c>
      <c r="F99" s="117">
        <v>0</v>
      </c>
      <c r="G99" s="117">
        <v>0</v>
      </c>
      <c r="H99" s="117">
        <v>0</v>
      </c>
      <c r="I99" s="78">
        <v>0</v>
      </c>
      <c r="J99" s="78">
        <v>0</v>
      </c>
      <c r="K99" s="14">
        <v>0</v>
      </c>
    </row>
    <row r="100" spans="1:11">
      <c r="A100" s="116" t="s">
        <v>281</v>
      </c>
      <c r="B100" s="116" t="s">
        <v>394</v>
      </c>
      <c r="C100" s="116" t="s">
        <v>463</v>
      </c>
      <c r="D100" s="117">
        <v>0</v>
      </c>
      <c r="E100" s="117">
        <v>0</v>
      </c>
      <c r="F100" s="117">
        <v>0</v>
      </c>
      <c r="G100" s="117">
        <v>0</v>
      </c>
      <c r="H100" s="117">
        <v>0</v>
      </c>
      <c r="I100" s="78">
        <v>0</v>
      </c>
      <c r="J100" s="78">
        <v>0</v>
      </c>
      <c r="K100" s="14">
        <v>0</v>
      </c>
    </row>
    <row r="101" spans="1:11">
      <c r="A101" s="116" t="s">
        <v>281</v>
      </c>
      <c r="B101" s="116" t="s">
        <v>394</v>
      </c>
      <c r="C101" s="116" t="s">
        <v>540</v>
      </c>
      <c r="D101" s="117">
        <v>87</v>
      </c>
      <c r="E101" s="117">
        <v>71</v>
      </c>
      <c r="F101" s="117">
        <v>28</v>
      </c>
      <c r="G101" s="117">
        <v>0</v>
      </c>
      <c r="H101" s="117">
        <v>186</v>
      </c>
      <c r="I101" s="78">
        <v>576286.67000000004</v>
      </c>
      <c r="J101" s="78">
        <v>176495.31</v>
      </c>
      <c r="K101" s="14">
        <v>948.9</v>
      </c>
    </row>
    <row r="102" spans="1:11">
      <c r="A102" s="116" t="s">
        <v>284</v>
      </c>
      <c r="B102" s="116" t="s">
        <v>395</v>
      </c>
      <c r="C102" s="116" t="s">
        <v>86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78">
        <v>0</v>
      </c>
      <c r="J102" s="78">
        <v>0</v>
      </c>
      <c r="K102" s="14">
        <v>0</v>
      </c>
    </row>
    <row r="103" spans="1:11">
      <c r="A103" s="116" t="s">
        <v>284</v>
      </c>
      <c r="B103" s="116" t="s">
        <v>395</v>
      </c>
      <c r="C103" s="116" t="s">
        <v>87</v>
      </c>
      <c r="D103" s="117">
        <v>0</v>
      </c>
      <c r="E103" s="117">
        <v>0</v>
      </c>
      <c r="F103" s="117">
        <v>1</v>
      </c>
      <c r="G103" s="117">
        <v>0</v>
      </c>
      <c r="H103" s="117">
        <v>1</v>
      </c>
      <c r="I103" s="78">
        <v>0</v>
      </c>
      <c r="J103" s="78">
        <v>783.3</v>
      </c>
      <c r="K103" s="14">
        <v>783.3</v>
      </c>
    </row>
    <row r="104" spans="1:11">
      <c r="A104" s="116" t="s">
        <v>284</v>
      </c>
      <c r="B104" s="116" t="s">
        <v>395</v>
      </c>
      <c r="C104" s="116" t="s">
        <v>106</v>
      </c>
      <c r="D104" s="117">
        <v>0</v>
      </c>
      <c r="E104" s="117">
        <v>0</v>
      </c>
      <c r="F104" s="117">
        <v>2</v>
      </c>
      <c r="G104" s="117">
        <v>0</v>
      </c>
      <c r="H104" s="117">
        <v>2</v>
      </c>
      <c r="I104" s="78">
        <v>4243.38</v>
      </c>
      <c r="J104" s="78">
        <v>2063.81</v>
      </c>
      <c r="K104" s="14">
        <v>1031.9100000000001</v>
      </c>
    </row>
    <row r="105" spans="1:11">
      <c r="A105" s="116" t="s">
        <v>284</v>
      </c>
      <c r="B105" s="116" t="s">
        <v>395</v>
      </c>
      <c r="C105" s="116" t="s">
        <v>107</v>
      </c>
      <c r="D105" s="117">
        <v>1</v>
      </c>
      <c r="E105" s="117">
        <v>1</v>
      </c>
      <c r="F105" s="117">
        <v>2</v>
      </c>
      <c r="G105" s="117">
        <v>0</v>
      </c>
      <c r="H105" s="117">
        <v>4</v>
      </c>
      <c r="I105" s="78">
        <v>31644.34</v>
      </c>
      <c r="J105" s="78">
        <v>3632.6</v>
      </c>
      <c r="K105" s="14">
        <v>908.15</v>
      </c>
    </row>
    <row r="106" spans="1:11">
      <c r="A106" s="116" t="s">
        <v>284</v>
      </c>
      <c r="B106" s="116" t="s">
        <v>395</v>
      </c>
      <c r="C106" s="116" t="s">
        <v>108</v>
      </c>
      <c r="D106" s="117">
        <v>0</v>
      </c>
      <c r="E106" s="117">
        <v>1</v>
      </c>
      <c r="F106" s="117">
        <v>2</v>
      </c>
      <c r="G106" s="117">
        <v>0</v>
      </c>
      <c r="H106" s="117">
        <v>3</v>
      </c>
      <c r="I106" s="78">
        <v>12676.29</v>
      </c>
      <c r="J106" s="78">
        <v>3244.68</v>
      </c>
      <c r="K106" s="14">
        <v>1081.56</v>
      </c>
    </row>
    <row r="107" spans="1:11">
      <c r="A107" s="116" t="s">
        <v>284</v>
      </c>
      <c r="B107" s="116" t="s">
        <v>395</v>
      </c>
      <c r="C107" s="116" t="s">
        <v>109</v>
      </c>
      <c r="D107" s="117">
        <v>0</v>
      </c>
      <c r="E107" s="117">
        <v>0</v>
      </c>
      <c r="F107" s="117">
        <v>0</v>
      </c>
      <c r="G107" s="117">
        <v>0</v>
      </c>
      <c r="H107" s="117">
        <v>0</v>
      </c>
      <c r="I107" s="78">
        <v>0</v>
      </c>
      <c r="J107" s="78">
        <v>0</v>
      </c>
      <c r="K107" s="14">
        <v>0</v>
      </c>
    </row>
    <row r="108" spans="1:11">
      <c r="A108" s="116" t="s">
        <v>284</v>
      </c>
      <c r="B108" s="116" t="s">
        <v>395</v>
      </c>
      <c r="C108" s="116" t="s">
        <v>110</v>
      </c>
      <c r="D108" s="117">
        <v>0</v>
      </c>
      <c r="E108" s="117">
        <v>1</v>
      </c>
      <c r="F108" s="117">
        <v>0</v>
      </c>
      <c r="G108" s="117">
        <v>0</v>
      </c>
      <c r="H108" s="117">
        <v>1</v>
      </c>
      <c r="I108" s="78">
        <v>0</v>
      </c>
      <c r="J108" s="78">
        <v>1002.88</v>
      </c>
      <c r="K108" s="14">
        <v>1002.88</v>
      </c>
    </row>
    <row r="109" spans="1:11">
      <c r="A109" s="116" t="s">
        <v>284</v>
      </c>
      <c r="B109" s="116" t="s">
        <v>395</v>
      </c>
      <c r="C109" s="116" t="s">
        <v>111</v>
      </c>
      <c r="D109" s="117">
        <v>0</v>
      </c>
      <c r="E109" s="117">
        <v>1</v>
      </c>
      <c r="F109" s="117">
        <v>0</v>
      </c>
      <c r="G109" s="117">
        <v>0</v>
      </c>
      <c r="H109" s="117">
        <v>1</v>
      </c>
      <c r="I109" s="78">
        <v>0</v>
      </c>
      <c r="J109" s="78">
        <v>299.68</v>
      </c>
      <c r="K109" s="14">
        <v>299.68</v>
      </c>
    </row>
    <row r="110" spans="1:11">
      <c r="A110" s="116" t="s">
        <v>284</v>
      </c>
      <c r="B110" s="116" t="s">
        <v>395</v>
      </c>
      <c r="C110" s="116" t="s">
        <v>112</v>
      </c>
      <c r="D110" s="117">
        <v>0</v>
      </c>
      <c r="E110" s="117">
        <v>1</v>
      </c>
      <c r="F110" s="117">
        <v>0</v>
      </c>
      <c r="G110" s="117">
        <v>0</v>
      </c>
      <c r="H110" s="117">
        <v>1</v>
      </c>
      <c r="I110" s="78">
        <v>0</v>
      </c>
      <c r="J110" s="78">
        <v>999.31</v>
      </c>
      <c r="K110" s="14">
        <v>999.31</v>
      </c>
    </row>
    <row r="111" spans="1:11">
      <c r="A111" s="116" t="s">
        <v>284</v>
      </c>
      <c r="B111" s="116" t="s">
        <v>395</v>
      </c>
      <c r="C111" s="116" t="s">
        <v>120</v>
      </c>
      <c r="D111" s="117">
        <v>0</v>
      </c>
      <c r="E111" s="117">
        <v>0</v>
      </c>
      <c r="F111" s="117">
        <v>0</v>
      </c>
      <c r="G111" s="117">
        <v>0</v>
      </c>
      <c r="H111" s="117">
        <v>0</v>
      </c>
      <c r="I111" s="78">
        <v>0</v>
      </c>
      <c r="J111" s="78">
        <v>0</v>
      </c>
      <c r="K111" s="14">
        <v>0</v>
      </c>
    </row>
    <row r="112" spans="1:11">
      <c r="A112" s="116" t="s">
        <v>284</v>
      </c>
      <c r="B112" s="116" t="s">
        <v>395</v>
      </c>
      <c r="C112" s="116" t="s">
        <v>121</v>
      </c>
      <c r="D112" s="117">
        <v>0</v>
      </c>
      <c r="E112" s="117">
        <v>0</v>
      </c>
      <c r="F112" s="117">
        <v>0</v>
      </c>
      <c r="G112" s="117">
        <v>0</v>
      </c>
      <c r="H112" s="117">
        <v>0</v>
      </c>
      <c r="I112" s="78">
        <v>0</v>
      </c>
      <c r="J112" s="78">
        <v>0</v>
      </c>
      <c r="K112" s="14">
        <v>0</v>
      </c>
    </row>
    <row r="113" spans="1:11">
      <c r="A113" s="116" t="s">
        <v>284</v>
      </c>
      <c r="B113" s="116" t="s">
        <v>395</v>
      </c>
      <c r="C113" s="116" t="s">
        <v>122</v>
      </c>
      <c r="D113" s="117">
        <v>0</v>
      </c>
      <c r="E113" s="117">
        <v>0</v>
      </c>
      <c r="F113" s="117">
        <v>0</v>
      </c>
      <c r="G113" s="117">
        <v>0</v>
      </c>
      <c r="H113" s="117">
        <v>0</v>
      </c>
      <c r="I113" s="78">
        <v>0</v>
      </c>
      <c r="J113" s="78">
        <v>0</v>
      </c>
      <c r="K113" s="14">
        <v>0</v>
      </c>
    </row>
    <row r="114" spans="1:11">
      <c r="A114" s="116" t="s">
        <v>284</v>
      </c>
      <c r="B114" s="116" t="s">
        <v>395</v>
      </c>
      <c r="C114" s="116" t="s">
        <v>463</v>
      </c>
      <c r="D114" s="117">
        <v>0</v>
      </c>
      <c r="E114" s="117">
        <v>0</v>
      </c>
      <c r="F114" s="117">
        <v>0</v>
      </c>
      <c r="G114" s="117">
        <v>0</v>
      </c>
      <c r="H114" s="117">
        <v>0</v>
      </c>
      <c r="I114" s="78">
        <v>0</v>
      </c>
      <c r="J114" s="78">
        <v>0</v>
      </c>
      <c r="K114" s="14">
        <v>0</v>
      </c>
    </row>
    <row r="115" spans="1:11">
      <c r="A115" s="116" t="s">
        <v>284</v>
      </c>
      <c r="B115" s="116" t="s">
        <v>395</v>
      </c>
      <c r="C115" s="116" t="s">
        <v>540</v>
      </c>
      <c r="D115" s="117">
        <v>1</v>
      </c>
      <c r="E115" s="117">
        <v>5</v>
      </c>
      <c r="F115" s="117">
        <v>7</v>
      </c>
      <c r="G115" s="117">
        <v>0</v>
      </c>
      <c r="H115" s="117">
        <v>13</v>
      </c>
      <c r="I115" s="78">
        <v>48564.01</v>
      </c>
      <c r="J115" s="78">
        <v>12026.26</v>
      </c>
      <c r="K115" s="14">
        <v>925.1</v>
      </c>
    </row>
    <row r="116" spans="1:11">
      <c r="A116" s="116" t="s">
        <v>439</v>
      </c>
      <c r="B116" s="116" t="s">
        <v>413</v>
      </c>
      <c r="C116" s="116" t="s">
        <v>86</v>
      </c>
      <c r="D116" s="117">
        <v>0</v>
      </c>
      <c r="E116" s="117">
        <v>22</v>
      </c>
      <c r="F116" s="117">
        <v>18</v>
      </c>
      <c r="G116" s="117">
        <v>0</v>
      </c>
      <c r="H116" s="117">
        <v>40</v>
      </c>
      <c r="I116" s="78">
        <v>282538.92</v>
      </c>
      <c r="J116" s="78">
        <v>13696.7</v>
      </c>
      <c r="K116" s="14">
        <v>342.42</v>
      </c>
    </row>
    <row r="117" spans="1:11">
      <c r="A117" s="116" t="s">
        <v>439</v>
      </c>
      <c r="B117" s="116" t="s">
        <v>413</v>
      </c>
      <c r="C117" s="116" t="s">
        <v>87</v>
      </c>
      <c r="D117" s="117">
        <v>1</v>
      </c>
      <c r="E117" s="117">
        <v>15</v>
      </c>
      <c r="F117" s="117">
        <v>11</v>
      </c>
      <c r="G117" s="117">
        <v>1</v>
      </c>
      <c r="H117" s="117">
        <v>28</v>
      </c>
      <c r="I117" s="78">
        <v>175808.72</v>
      </c>
      <c r="J117" s="78">
        <v>13480.75</v>
      </c>
      <c r="K117" s="14">
        <v>481.46</v>
      </c>
    </row>
    <row r="118" spans="1:11">
      <c r="A118" s="116" t="s">
        <v>439</v>
      </c>
      <c r="B118" s="116" t="s">
        <v>413</v>
      </c>
      <c r="C118" s="116" t="s">
        <v>106</v>
      </c>
      <c r="D118" s="117">
        <v>1</v>
      </c>
      <c r="E118" s="117">
        <v>5</v>
      </c>
      <c r="F118" s="117">
        <v>8</v>
      </c>
      <c r="G118" s="117">
        <v>0</v>
      </c>
      <c r="H118" s="117">
        <v>14</v>
      </c>
      <c r="I118" s="78">
        <v>105360.06</v>
      </c>
      <c r="J118" s="78">
        <v>8687.82</v>
      </c>
      <c r="K118" s="14">
        <v>620.56000000000006</v>
      </c>
    </row>
    <row r="119" spans="1:11">
      <c r="A119" s="116" t="s">
        <v>439</v>
      </c>
      <c r="B119" s="116" t="s">
        <v>413</v>
      </c>
      <c r="C119" s="116" t="s">
        <v>107</v>
      </c>
      <c r="D119" s="117">
        <v>1</v>
      </c>
      <c r="E119" s="117">
        <v>21</v>
      </c>
      <c r="F119" s="117">
        <v>16</v>
      </c>
      <c r="G119" s="117">
        <v>0</v>
      </c>
      <c r="H119" s="117">
        <v>38</v>
      </c>
      <c r="I119" s="78">
        <v>274360.86</v>
      </c>
      <c r="J119" s="78">
        <v>18633.36</v>
      </c>
      <c r="K119" s="14">
        <v>490.35</v>
      </c>
    </row>
    <row r="120" spans="1:11">
      <c r="A120" s="116" t="s">
        <v>439</v>
      </c>
      <c r="B120" s="116" t="s">
        <v>413</v>
      </c>
      <c r="C120" s="116" t="s">
        <v>108</v>
      </c>
      <c r="D120" s="117">
        <v>4</v>
      </c>
      <c r="E120" s="117">
        <v>18</v>
      </c>
      <c r="F120" s="117">
        <v>12</v>
      </c>
      <c r="G120" s="117">
        <v>0</v>
      </c>
      <c r="H120" s="117">
        <v>34</v>
      </c>
      <c r="I120" s="78">
        <v>353099.24</v>
      </c>
      <c r="J120" s="78">
        <v>15955.21</v>
      </c>
      <c r="K120" s="14">
        <v>469.27</v>
      </c>
    </row>
    <row r="121" spans="1:11">
      <c r="A121" s="116" t="s">
        <v>439</v>
      </c>
      <c r="B121" s="116" t="s">
        <v>413</v>
      </c>
      <c r="C121" s="116" t="s">
        <v>109</v>
      </c>
      <c r="D121" s="117">
        <v>65</v>
      </c>
      <c r="E121" s="117">
        <v>15</v>
      </c>
      <c r="F121" s="117">
        <v>7</v>
      </c>
      <c r="G121" s="117">
        <v>158</v>
      </c>
      <c r="H121" s="117">
        <v>245</v>
      </c>
      <c r="I121" s="78">
        <v>1213134.26</v>
      </c>
      <c r="J121" s="78">
        <v>67475.820000000007</v>
      </c>
      <c r="K121" s="14">
        <v>275.41000000000003</v>
      </c>
    </row>
    <row r="122" spans="1:11">
      <c r="A122" s="116" t="s">
        <v>439</v>
      </c>
      <c r="B122" s="116" t="s">
        <v>413</v>
      </c>
      <c r="C122" s="116" t="s">
        <v>110</v>
      </c>
      <c r="D122" s="117">
        <v>13</v>
      </c>
      <c r="E122" s="117">
        <v>0</v>
      </c>
      <c r="F122" s="117">
        <v>7</v>
      </c>
      <c r="G122" s="117">
        <v>79</v>
      </c>
      <c r="H122" s="117">
        <v>99</v>
      </c>
      <c r="I122" s="78">
        <v>370949.39</v>
      </c>
      <c r="J122" s="78">
        <v>22911.95</v>
      </c>
      <c r="K122" s="14">
        <v>231.43</v>
      </c>
    </row>
    <row r="123" spans="1:11">
      <c r="A123" s="116" t="s">
        <v>439</v>
      </c>
      <c r="B123" s="116" t="s">
        <v>413</v>
      </c>
      <c r="C123" s="116" t="s">
        <v>111</v>
      </c>
      <c r="D123" s="117">
        <v>0</v>
      </c>
      <c r="E123" s="117">
        <v>3</v>
      </c>
      <c r="F123" s="117">
        <v>8</v>
      </c>
      <c r="G123" s="117">
        <v>59</v>
      </c>
      <c r="H123" s="117">
        <v>70</v>
      </c>
      <c r="I123" s="78">
        <v>190242.26</v>
      </c>
      <c r="J123" s="78">
        <v>16605.43</v>
      </c>
      <c r="K123" s="14">
        <v>237.22</v>
      </c>
    </row>
    <row r="124" spans="1:11">
      <c r="A124" s="116" t="s">
        <v>439</v>
      </c>
      <c r="B124" s="116" t="s">
        <v>413</v>
      </c>
      <c r="C124" s="116" t="s">
        <v>112</v>
      </c>
      <c r="D124" s="117">
        <v>0</v>
      </c>
      <c r="E124" s="117">
        <v>1</v>
      </c>
      <c r="F124" s="117">
        <v>21</v>
      </c>
      <c r="G124" s="117">
        <v>41</v>
      </c>
      <c r="H124" s="117">
        <v>63</v>
      </c>
      <c r="I124" s="78">
        <v>216159.44</v>
      </c>
      <c r="J124" s="78">
        <v>25941.88</v>
      </c>
      <c r="K124" s="14">
        <v>411.78</v>
      </c>
    </row>
    <row r="125" spans="1:11">
      <c r="A125" s="116" t="s">
        <v>439</v>
      </c>
      <c r="B125" s="116" t="s">
        <v>413</v>
      </c>
      <c r="C125" s="116" t="s">
        <v>120</v>
      </c>
      <c r="D125" s="117">
        <v>0</v>
      </c>
      <c r="E125" s="117">
        <v>0</v>
      </c>
      <c r="F125" s="117">
        <v>12</v>
      </c>
      <c r="G125" s="117">
        <v>24</v>
      </c>
      <c r="H125" s="117">
        <v>36</v>
      </c>
      <c r="I125" s="78">
        <v>128359.46</v>
      </c>
      <c r="J125" s="78">
        <v>13786.87</v>
      </c>
      <c r="K125" s="14">
        <v>382.97</v>
      </c>
    </row>
    <row r="126" spans="1:11">
      <c r="A126" s="116" t="s">
        <v>439</v>
      </c>
      <c r="B126" s="116" t="s">
        <v>413</v>
      </c>
      <c r="C126" s="116" t="s">
        <v>121</v>
      </c>
      <c r="D126" s="117">
        <v>0</v>
      </c>
      <c r="E126" s="117">
        <v>0</v>
      </c>
      <c r="F126" s="117">
        <v>10</v>
      </c>
      <c r="G126" s="117">
        <v>5</v>
      </c>
      <c r="H126" s="117">
        <v>15</v>
      </c>
      <c r="I126" s="78">
        <v>67050.84</v>
      </c>
      <c r="J126" s="78">
        <v>8594.9599999999991</v>
      </c>
      <c r="K126" s="14">
        <v>573</v>
      </c>
    </row>
    <row r="127" spans="1:11">
      <c r="A127" s="116" t="s">
        <v>439</v>
      </c>
      <c r="B127" s="116" t="s">
        <v>413</v>
      </c>
      <c r="C127" s="116" t="s">
        <v>122</v>
      </c>
      <c r="D127" s="117">
        <v>0</v>
      </c>
      <c r="E127" s="117">
        <v>0</v>
      </c>
      <c r="F127" s="117">
        <v>3</v>
      </c>
      <c r="G127" s="117">
        <v>0</v>
      </c>
      <c r="H127" s="117">
        <v>3</v>
      </c>
      <c r="I127" s="78">
        <v>10490.82</v>
      </c>
      <c r="J127" s="78">
        <v>2204.91</v>
      </c>
      <c r="K127" s="14">
        <v>734.97</v>
      </c>
    </row>
    <row r="128" spans="1:11">
      <c r="A128" s="116" t="s">
        <v>439</v>
      </c>
      <c r="B128" s="116" t="s">
        <v>413</v>
      </c>
      <c r="C128" s="116" t="s">
        <v>463</v>
      </c>
      <c r="D128" s="117">
        <v>0</v>
      </c>
      <c r="E128" s="117">
        <v>0</v>
      </c>
      <c r="F128" s="117">
        <v>0</v>
      </c>
      <c r="G128" s="117">
        <v>0</v>
      </c>
      <c r="H128" s="117">
        <v>0</v>
      </c>
      <c r="I128" s="78">
        <v>0</v>
      </c>
      <c r="J128" s="78">
        <v>0</v>
      </c>
      <c r="K128" s="14">
        <v>0</v>
      </c>
    </row>
    <row r="129" spans="1:11">
      <c r="A129" s="116" t="s">
        <v>439</v>
      </c>
      <c r="B129" s="116" t="s">
        <v>413</v>
      </c>
      <c r="C129" s="116" t="s">
        <v>540</v>
      </c>
      <c r="D129" s="117">
        <v>85</v>
      </c>
      <c r="E129" s="117">
        <v>100</v>
      </c>
      <c r="F129" s="117">
        <v>133</v>
      </c>
      <c r="G129" s="117">
        <v>367</v>
      </c>
      <c r="H129" s="117">
        <v>685</v>
      </c>
      <c r="I129" s="78">
        <v>3387554.27</v>
      </c>
      <c r="J129" s="78">
        <v>227975.66</v>
      </c>
      <c r="K129" s="14">
        <v>332.81</v>
      </c>
    </row>
    <row r="130" spans="1:11">
      <c r="A130" s="116" t="s">
        <v>431</v>
      </c>
      <c r="B130" s="116" t="s">
        <v>616</v>
      </c>
      <c r="C130" s="116" t="s">
        <v>86</v>
      </c>
      <c r="D130" s="117">
        <v>0</v>
      </c>
      <c r="E130" s="117">
        <v>90</v>
      </c>
      <c r="F130" s="117">
        <v>0</v>
      </c>
      <c r="G130" s="117">
        <v>0</v>
      </c>
      <c r="H130" s="117">
        <v>90</v>
      </c>
      <c r="I130" s="78">
        <v>62344.84</v>
      </c>
      <c r="J130" s="78">
        <v>10612.57</v>
      </c>
      <c r="K130" s="14">
        <v>117.92</v>
      </c>
    </row>
    <row r="131" spans="1:11">
      <c r="A131" s="116" t="s">
        <v>431</v>
      </c>
      <c r="B131" s="116" t="s">
        <v>616</v>
      </c>
      <c r="C131" s="116" t="s">
        <v>87</v>
      </c>
      <c r="D131" s="117">
        <v>18</v>
      </c>
      <c r="E131" s="117">
        <v>29</v>
      </c>
      <c r="F131" s="117">
        <v>163</v>
      </c>
      <c r="G131" s="117">
        <v>0</v>
      </c>
      <c r="H131" s="117">
        <v>210</v>
      </c>
      <c r="I131" s="78">
        <v>121351.4</v>
      </c>
      <c r="J131" s="78">
        <v>32489.71</v>
      </c>
      <c r="K131" s="14">
        <v>154.71</v>
      </c>
    </row>
    <row r="132" spans="1:11">
      <c r="A132" s="116" t="s">
        <v>431</v>
      </c>
      <c r="B132" s="116" t="s">
        <v>616</v>
      </c>
      <c r="C132" s="116" t="s">
        <v>106</v>
      </c>
      <c r="D132" s="117">
        <v>283</v>
      </c>
      <c r="E132" s="117">
        <v>20</v>
      </c>
      <c r="F132" s="117">
        <v>92</v>
      </c>
      <c r="G132" s="117">
        <v>0</v>
      </c>
      <c r="H132" s="117">
        <v>395</v>
      </c>
      <c r="I132" s="78">
        <v>1542228.29</v>
      </c>
      <c r="J132" s="78">
        <v>78358.210000000006</v>
      </c>
      <c r="K132" s="14">
        <v>198.38</v>
      </c>
    </row>
    <row r="133" spans="1:11">
      <c r="A133" s="116" t="s">
        <v>431</v>
      </c>
      <c r="B133" s="116" t="s">
        <v>616</v>
      </c>
      <c r="C133" s="116" t="s">
        <v>107</v>
      </c>
      <c r="D133" s="117">
        <v>408</v>
      </c>
      <c r="E133" s="117">
        <v>33</v>
      </c>
      <c r="F133" s="117">
        <v>114</v>
      </c>
      <c r="G133" s="117">
        <v>0</v>
      </c>
      <c r="H133" s="117">
        <v>555</v>
      </c>
      <c r="I133" s="78">
        <v>2635859.23</v>
      </c>
      <c r="J133" s="78">
        <v>119658.16</v>
      </c>
      <c r="K133" s="14">
        <v>215.6</v>
      </c>
    </row>
    <row r="134" spans="1:11">
      <c r="A134" s="116" t="s">
        <v>431</v>
      </c>
      <c r="B134" s="116" t="s">
        <v>616</v>
      </c>
      <c r="C134" s="116" t="s">
        <v>108</v>
      </c>
      <c r="D134" s="117">
        <v>684</v>
      </c>
      <c r="E134" s="117">
        <v>54</v>
      </c>
      <c r="F134" s="117">
        <v>49</v>
      </c>
      <c r="G134" s="117">
        <v>0</v>
      </c>
      <c r="H134" s="117">
        <v>787</v>
      </c>
      <c r="I134" s="78">
        <v>4598088.33</v>
      </c>
      <c r="J134" s="78">
        <v>168785.96</v>
      </c>
      <c r="K134" s="14">
        <v>214.47</v>
      </c>
    </row>
    <row r="135" spans="1:11">
      <c r="A135" s="116" t="s">
        <v>431</v>
      </c>
      <c r="B135" s="116" t="s">
        <v>616</v>
      </c>
      <c r="C135" s="116" t="s">
        <v>109</v>
      </c>
      <c r="D135" s="117">
        <v>304</v>
      </c>
      <c r="E135" s="117">
        <v>73</v>
      </c>
      <c r="F135" s="117">
        <v>12</v>
      </c>
      <c r="G135" s="117">
        <v>0</v>
      </c>
      <c r="H135" s="117">
        <v>389</v>
      </c>
      <c r="I135" s="78">
        <v>1812108.95</v>
      </c>
      <c r="J135" s="78">
        <v>72602.22</v>
      </c>
      <c r="K135" s="14">
        <v>186.64</v>
      </c>
    </row>
    <row r="136" spans="1:11">
      <c r="A136" s="116" t="s">
        <v>431</v>
      </c>
      <c r="B136" s="116" t="s">
        <v>616</v>
      </c>
      <c r="C136" s="116" t="s">
        <v>110</v>
      </c>
      <c r="D136" s="117">
        <v>69</v>
      </c>
      <c r="E136" s="117">
        <v>73</v>
      </c>
      <c r="F136" s="117">
        <v>3</v>
      </c>
      <c r="G136" s="117">
        <v>0</v>
      </c>
      <c r="H136" s="117">
        <v>145</v>
      </c>
      <c r="I136" s="78">
        <v>519289.16</v>
      </c>
      <c r="J136" s="78">
        <v>24068.31</v>
      </c>
      <c r="K136" s="14">
        <v>165.99</v>
      </c>
    </row>
    <row r="137" spans="1:11">
      <c r="A137" s="116" t="s">
        <v>431</v>
      </c>
      <c r="B137" s="116" t="s">
        <v>616</v>
      </c>
      <c r="C137" s="116" t="s">
        <v>111</v>
      </c>
      <c r="D137" s="117">
        <v>9</v>
      </c>
      <c r="E137" s="117">
        <v>93</v>
      </c>
      <c r="F137" s="117">
        <v>0</v>
      </c>
      <c r="G137" s="117">
        <v>0</v>
      </c>
      <c r="H137" s="117">
        <v>102</v>
      </c>
      <c r="I137" s="78">
        <v>45803.839999999997</v>
      </c>
      <c r="J137" s="78">
        <v>14223.77</v>
      </c>
      <c r="K137" s="14">
        <v>139.45000000000002</v>
      </c>
    </row>
    <row r="138" spans="1:11">
      <c r="A138" s="116" t="s">
        <v>431</v>
      </c>
      <c r="B138" s="116" t="s">
        <v>616</v>
      </c>
      <c r="C138" s="116" t="s">
        <v>112</v>
      </c>
      <c r="D138" s="117">
        <v>0</v>
      </c>
      <c r="E138" s="117">
        <v>73</v>
      </c>
      <c r="F138" s="117">
        <v>1</v>
      </c>
      <c r="G138" s="117">
        <v>0</v>
      </c>
      <c r="H138" s="117">
        <v>74</v>
      </c>
      <c r="I138" s="78">
        <v>15185.22</v>
      </c>
      <c r="J138" s="78">
        <v>10335.26</v>
      </c>
      <c r="K138" s="14">
        <v>139.67000000000002</v>
      </c>
    </row>
    <row r="139" spans="1:11">
      <c r="A139" s="116" t="s">
        <v>431</v>
      </c>
      <c r="B139" s="116" t="s">
        <v>616</v>
      </c>
      <c r="C139" s="116" t="s">
        <v>120</v>
      </c>
      <c r="D139" s="117">
        <v>0</v>
      </c>
      <c r="E139" s="117">
        <v>41</v>
      </c>
      <c r="F139" s="117">
        <v>0</v>
      </c>
      <c r="G139" s="117">
        <v>0</v>
      </c>
      <c r="H139" s="117">
        <v>41</v>
      </c>
      <c r="I139" s="78">
        <v>14806.35</v>
      </c>
      <c r="J139" s="78">
        <v>5390.45</v>
      </c>
      <c r="K139" s="14">
        <v>131.47</v>
      </c>
    </row>
    <row r="140" spans="1:11">
      <c r="A140" s="116" t="s">
        <v>431</v>
      </c>
      <c r="B140" s="116" t="s">
        <v>616</v>
      </c>
      <c r="C140" s="116" t="s">
        <v>121</v>
      </c>
      <c r="D140" s="117">
        <v>3</v>
      </c>
      <c r="E140" s="117">
        <v>6</v>
      </c>
      <c r="F140" s="117">
        <v>0</v>
      </c>
      <c r="G140" s="117">
        <v>0</v>
      </c>
      <c r="H140" s="117">
        <v>9</v>
      </c>
      <c r="I140" s="78">
        <v>1643.8</v>
      </c>
      <c r="J140" s="78">
        <v>1444.12</v>
      </c>
      <c r="K140" s="14">
        <v>160.46</v>
      </c>
    </row>
    <row r="141" spans="1:11">
      <c r="A141" s="116" t="s">
        <v>431</v>
      </c>
      <c r="B141" s="116" t="s">
        <v>616</v>
      </c>
      <c r="C141" s="116" t="s">
        <v>122</v>
      </c>
      <c r="D141" s="117">
        <v>0</v>
      </c>
      <c r="E141" s="117">
        <v>0</v>
      </c>
      <c r="F141" s="117">
        <v>0</v>
      </c>
      <c r="G141" s="117">
        <v>0</v>
      </c>
      <c r="H141" s="117">
        <v>0</v>
      </c>
      <c r="I141" s="78">
        <v>0</v>
      </c>
      <c r="J141" s="78">
        <v>0</v>
      </c>
      <c r="K141" s="14">
        <v>0</v>
      </c>
    </row>
    <row r="142" spans="1:11">
      <c r="A142" s="116" t="s">
        <v>431</v>
      </c>
      <c r="B142" s="116" t="s">
        <v>616</v>
      </c>
      <c r="C142" s="116" t="s">
        <v>463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  <c r="I142" s="78">
        <v>0</v>
      </c>
      <c r="J142" s="78">
        <v>0</v>
      </c>
      <c r="K142" s="14">
        <v>0</v>
      </c>
    </row>
    <row r="143" spans="1:11">
      <c r="A143" s="116" t="s">
        <v>431</v>
      </c>
      <c r="B143" s="116" t="s">
        <v>616</v>
      </c>
      <c r="C143" s="116" t="s">
        <v>540</v>
      </c>
      <c r="D143" s="117">
        <v>1778</v>
      </c>
      <c r="E143" s="117">
        <v>585</v>
      </c>
      <c r="F143" s="117">
        <v>434</v>
      </c>
      <c r="G143" s="117">
        <v>0</v>
      </c>
      <c r="H143" s="117">
        <v>2797</v>
      </c>
      <c r="I143" s="78">
        <v>11368709.41</v>
      </c>
      <c r="J143" s="78">
        <v>537968.74</v>
      </c>
      <c r="K143" s="14">
        <v>192.34</v>
      </c>
    </row>
    <row r="144" spans="1:11">
      <c r="A144" s="116" t="s">
        <v>434</v>
      </c>
      <c r="B144" s="116" t="s">
        <v>407</v>
      </c>
      <c r="C144" s="116" t="s">
        <v>86</v>
      </c>
      <c r="D144" s="117">
        <v>0</v>
      </c>
      <c r="E144" s="117">
        <v>0</v>
      </c>
      <c r="F144" s="117">
        <v>0</v>
      </c>
      <c r="G144" s="117">
        <v>0</v>
      </c>
      <c r="H144" s="117">
        <v>0</v>
      </c>
      <c r="I144" s="78">
        <v>0</v>
      </c>
      <c r="J144" s="78">
        <v>0</v>
      </c>
      <c r="K144" s="14">
        <v>0</v>
      </c>
    </row>
    <row r="145" spans="1:11">
      <c r="A145" s="116" t="s">
        <v>434</v>
      </c>
      <c r="B145" s="116" t="s">
        <v>407</v>
      </c>
      <c r="C145" s="116" t="s">
        <v>87</v>
      </c>
      <c r="D145" s="117">
        <v>0</v>
      </c>
      <c r="E145" s="117">
        <v>0</v>
      </c>
      <c r="F145" s="117">
        <v>0</v>
      </c>
      <c r="G145" s="117">
        <v>0</v>
      </c>
      <c r="H145" s="117">
        <v>0</v>
      </c>
      <c r="I145" s="78">
        <v>0</v>
      </c>
      <c r="J145" s="78">
        <v>0</v>
      </c>
      <c r="K145" s="14">
        <v>0</v>
      </c>
    </row>
    <row r="146" spans="1:11">
      <c r="A146" s="116" t="s">
        <v>434</v>
      </c>
      <c r="B146" s="116" t="s">
        <v>407</v>
      </c>
      <c r="C146" s="116" t="s">
        <v>106</v>
      </c>
      <c r="D146" s="117">
        <v>0</v>
      </c>
      <c r="E146" s="117">
        <v>0</v>
      </c>
      <c r="F146" s="117">
        <v>0</v>
      </c>
      <c r="G146" s="117">
        <v>0</v>
      </c>
      <c r="H146" s="117">
        <v>0</v>
      </c>
      <c r="I146" s="78">
        <v>0</v>
      </c>
      <c r="J146" s="78">
        <v>0</v>
      </c>
      <c r="K146" s="14">
        <v>0</v>
      </c>
    </row>
    <row r="147" spans="1:11">
      <c r="A147" s="116" t="s">
        <v>434</v>
      </c>
      <c r="B147" s="116" t="s">
        <v>407</v>
      </c>
      <c r="C147" s="116" t="s">
        <v>107</v>
      </c>
      <c r="D147" s="117">
        <v>0</v>
      </c>
      <c r="E147" s="117">
        <v>0</v>
      </c>
      <c r="F147" s="117">
        <v>0</v>
      </c>
      <c r="G147" s="117">
        <v>0</v>
      </c>
      <c r="H147" s="117">
        <v>0</v>
      </c>
      <c r="I147" s="78">
        <v>0</v>
      </c>
      <c r="J147" s="78">
        <v>0</v>
      </c>
      <c r="K147" s="14">
        <v>0</v>
      </c>
    </row>
    <row r="148" spans="1:11">
      <c r="A148" s="116" t="s">
        <v>434</v>
      </c>
      <c r="B148" s="116" t="s">
        <v>407</v>
      </c>
      <c r="C148" s="116" t="s">
        <v>108</v>
      </c>
      <c r="D148" s="117">
        <v>0</v>
      </c>
      <c r="E148" s="117">
        <v>0</v>
      </c>
      <c r="F148" s="117">
        <v>0</v>
      </c>
      <c r="G148" s="117">
        <v>0</v>
      </c>
      <c r="H148" s="117">
        <v>0</v>
      </c>
      <c r="I148" s="78">
        <v>0</v>
      </c>
      <c r="J148" s="78">
        <v>0</v>
      </c>
      <c r="K148" s="14">
        <v>0</v>
      </c>
    </row>
    <row r="149" spans="1:11">
      <c r="A149" s="116" t="s">
        <v>434</v>
      </c>
      <c r="B149" s="116" t="s">
        <v>407</v>
      </c>
      <c r="C149" s="116" t="s">
        <v>109</v>
      </c>
      <c r="D149" s="117">
        <v>0</v>
      </c>
      <c r="E149" s="117">
        <v>0</v>
      </c>
      <c r="F149" s="117">
        <v>0</v>
      </c>
      <c r="G149" s="117">
        <v>0</v>
      </c>
      <c r="H149" s="117">
        <v>0</v>
      </c>
      <c r="I149" s="78">
        <v>0</v>
      </c>
      <c r="J149" s="78">
        <v>0</v>
      </c>
      <c r="K149" s="14">
        <v>0</v>
      </c>
    </row>
    <row r="150" spans="1:11">
      <c r="A150" s="116" t="s">
        <v>434</v>
      </c>
      <c r="B150" s="116" t="s">
        <v>407</v>
      </c>
      <c r="C150" s="116" t="s">
        <v>110</v>
      </c>
      <c r="D150" s="117">
        <v>0</v>
      </c>
      <c r="E150" s="117">
        <v>0</v>
      </c>
      <c r="F150" s="117">
        <v>0</v>
      </c>
      <c r="G150" s="117">
        <v>0</v>
      </c>
      <c r="H150" s="117">
        <v>0</v>
      </c>
      <c r="I150" s="78">
        <v>0</v>
      </c>
      <c r="J150" s="78">
        <v>0</v>
      </c>
      <c r="K150" s="14">
        <v>0</v>
      </c>
    </row>
    <row r="151" spans="1:11">
      <c r="A151" s="116" t="s">
        <v>434</v>
      </c>
      <c r="B151" s="116" t="s">
        <v>407</v>
      </c>
      <c r="C151" s="116" t="s">
        <v>111</v>
      </c>
      <c r="D151" s="117">
        <v>0</v>
      </c>
      <c r="E151" s="117">
        <v>0</v>
      </c>
      <c r="F151" s="117">
        <v>0</v>
      </c>
      <c r="G151" s="117">
        <v>0</v>
      </c>
      <c r="H151" s="117">
        <v>0</v>
      </c>
      <c r="I151" s="78">
        <v>0</v>
      </c>
      <c r="J151" s="78">
        <v>0</v>
      </c>
      <c r="K151" s="14">
        <v>0</v>
      </c>
    </row>
    <row r="152" spans="1:11">
      <c r="A152" s="116" t="s">
        <v>434</v>
      </c>
      <c r="B152" s="116" t="s">
        <v>407</v>
      </c>
      <c r="C152" s="116" t="s">
        <v>112</v>
      </c>
      <c r="D152" s="117">
        <v>0</v>
      </c>
      <c r="E152" s="117">
        <v>0</v>
      </c>
      <c r="F152" s="117">
        <v>0</v>
      </c>
      <c r="G152" s="117">
        <v>0</v>
      </c>
      <c r="H152" s="117">
        <v>0</v>
      </c>
      <c r="I152" s="78">
        <v>0</v>
      </c>
      <c r="J152" s="78">
        <v>0</v>
      </c>
      <c r="K152" s="14">
        <v>0</v>
      </c>
    </row>
    <row r="153" spans="1:11">
      <c r="A153" s="116" t="s">
        <v>434</v>
      </c>
      <c r="B153" s="116" t="s">
        <v>407</v>
      </c>
      <c r="C153" s="116" t="s">
        <v>120</v>
      </c>
      <c r="D153" s="117">
        <v>0</v>
      </c>
      <c r="E153" s="117">
        <v>0</v>
      </c>
      <c r="F153" s="117">
        <v>0</v>
      </c>
      <c r="G153" s="117">
        <v>0</v>
      </c>
      <c r="H153" s="117">
        <v>0</v>
      </c>
      <c r="I153" s="78">
        <v>0</v>
      </c>
      <c r="J153" s="78">
        <v>0</v>
      </c>
      <c r="K153" s="14">
        <v>0</v>
      </c>
    </row>
    <row r="154" spans="1:11">
      <c r="A154" s="116" t="s">
        <v>434</v>
      </c>
      <c r="B154" s="116" t="s">
        <v>407</v>
      </c>
      <c r="C154" s="116" t="s">
        <v>121</v>
      </c>
      <c r="D154" s="117">
        <v>0</v>
      </c>
      <c r="E154" s="117">
        <v>0</v>
      </c>
      <c r="F154" s="117">
        <v>0</v>
      </c>
      <c r="G154" s="117">
        <v>0</v>
      </c>
      <c r="H154" s="117">
        <v>0</v>
      </c>
      <c r="I154" s="78">
        <v>0</v>
      </c>
      <c r="J154" s="78">
        <v>0</v>
      </c>
      <c r="K154" s="14">
        <v>0</v>
      </c>
    </row>
    <row r="155" spans="1:11">
      <c r="A155" s="116" t="s">
        <v>434</v>
      </c>
      <c r="B155" s="116" t="s">
        <v>407</v>
      </c>
      <c r="C155" s="116" t="s">
        <v>122</v>
      </c>
      <c r="D155" s="117">
        <v>0</v>
      </c>
      <c r="E155" s="117">
        <v>0</v>
      </c>
      <c r="F155" s="117">
        <v>0</v>
      </c>
      <c r="G155" s="117">
        <v>0</v>
      </c>
      <c r="H155" s="117">
        <v>0</v>
      </c>
      <c r="I155" s="78">
        <v>0</v>
      </c>
      <c r="J155" s="78">
        <v>0</v>
      </c>
      <c r="K155" s="14">
        <v>0</v>
      </c>
    </row>
    <row r="156" spans="1:11">
      <c r="A156" s="116" t="s">
        <v>434</v>
      </c>
      <c r="B156" s="116" t="s">
        <v>407</v>
      </c>
      <c r="C156" s="116" t="s">
        <v>463</v>
      </c>
      <c r="D156" s="117">
        <v>0</v>
      </c>
      <c r="E156" s="117">
        <v>0</v>
      </c>
      <c r="F156" s="117">
        <v>0</v>
      </c>
      <c r="G156" s="117">
        <v>0</v>
      </c>
      <c r="H156" s="117">
        <v>0</v>
      </c>
      <c r="I156" s="78">
        <v>0</v>
      </c>
      <c r="J156" s="78">
        <v>0</v>
      </c>
      <c r="K156" s="14">
        <v>0</v>
      </c>
    </row>
    <row r="157" spans="1:11">
      <c r="A157" s="116" t="s">
        <v>434</v>
      </c>
      <c r="B157" s="116" t="s">
        <v>407</v>
      </c>
      <c r="C157" s="116" t="s">
        <v>540</v>
      </c>
      <c r="D157" s="117">
        <v>0</v>
      </c>
      <c r="E157" s="117">
        <v>0</v>
      </c>
      <c r="F157" s="117">
        <v>0</v>
      </c>
      <c r="G157" s="117">
        <v>0</v>
      </c>
      <c r="H157" s="117">
        <v>0</v>
      </c>
      <c r="I157" s="78">
        <v>0</v>
      </c>
      <c r="J157" s="78">
        <v>0</v>
      </c>
      <c r="K157" s="14">
        <v>0</v>
      </c>
    </row>
    <row r="158" spans="1:11">
      <c r="A158" s="116" t="s">
        <v>429</v>
      </c>
      <c r="B158" s="116" t="s">
        <v>642</v>
      </c>
      <c r="C158" s="116" t="s">
        <v>86</v>
      </c>
      <c r="D158" s="117">
        <v>0</v>
      </c>
      <c r="E158" s="117">
        <v>0</v>
      </c>
      <c r="F158" s="117">
        <v>0</v>
      </c>
      <c r="G158" s="117">
        <v>0</v>
      </c>
      <c r="H158" s="117">
        <v>0</v>
      </c>
      <c r="I158" s="78">
        <v>0</v>
      </c>
      <c r="J158" s="78">
        <v>0</v>
      </c>
      <c r="K158" s="14">
        <v>0</v>
      </c>
    </row>
    <row r="159" spans="1:11">
      <c r="A159" s="116" t="s">
        <v>429</v>
      </c>
      <c r="B159" s="116" t="s">
        <v>642</v>
      </c>
      <c r="C159" s="116" t="s">
        <v>87</v>
      </c>
      <c r="D159" s="117">
        <v>0</v>
      </c>
      <c r="E159" s="117">
        <v>0</v>
      </c>
      <c r="F159" s="117">
        <v>0</v>
      </c>
      <c r="G159" s="117">
        <v>0</v>
      </c>
      <c r="H159" s="117">
        <v>0</v>
      </c>
      <c r="I159" s="78">
        <v>0</v>
      </c>
      <c r="J159" s="78">
        <v>0</v>
      </c>
      <c r="K159" s="14">
        <v>0</v>
      </c>
    </row>
    <row r="160" spans="1:11">
      <c r="A160" s="116" t="s">
        <v>429</v>
      </c>
      <c r="B160" s="116" t="s">
        <v>642</v>
      </c>
      <c r="C160" s="116" t="s">
        <v>106</v>
      </c>
      <c r="D160" s="117">
        <v>0</v>
      </c>
      <c r="E160" s="117">
        <v>0</v>
      </c>
      <c r="F160" s="117">
        <v>0</v>
      </c>
      <c r="G160" s="117">
        <v>0</v>
      </c>
      <c r="H160" s="117">
        <v>0</v>
      </c>
      <c r="I160" s="78">
        <v>0</v>
      </c>
      <c r="J160" s="78">
        <v>0</v>
      </c>
      <c r="K160" s="14">
        <v>0</v>
      </c>
    </row>
    <row r="161" spans="1:11">
      <c r="A161" s="116" t="s">
        <v>429</v>
      </c>
      <c r="B161" s="116" t="s">
        <v>642</v>
      </c>
      <c r="C161" s="116" t="s">
        <v>107</v>
      </c>
      <c r="D161" s="117">
        <v>0</v>
      </c>
      <c r="E161" s="117">
        <v>0</v>
      </c>
      <c r="F161" s="117">
        <v>0</v>
      </c>
      <c r="G161" s="117">
        <v>0</v>
      </c>
      <c r="H161" s="117">
        <v>0</v>
      </c>
      <c r="I161" s="78">
        <v>0</v>
      </c>
      <c r="J161" s="78">
        <v>0</v>
      </c>
      <c r="K161" s="14">
        <v>0</v>
      </c>
    </row>
    <row r="162" spans="1:11">
      <c r="A162" s="116" t="s">
        <v>429</v>
      </c>
      <c r="B162" s="116" t="s">
        <v>642</v>
      </c>
      <c r="C162" s="116" t="s">
        <v>108</v>
      </c>
      <c r="D162" s="117">
        <v>0</v>
      </c>
      <c r="E162" s="117">
        <v>0</v>
      </c>
      <c r="F162" s="117">
        <v>0</v>
      </c>
      <c r="G162" s="117">
        <v>0</v>
      </c>
      <c r="H162" s="117">
        <v>0</v>
      </c>
      <c r="I162" s="78">
        <v>0</v>
      </c>
      <c r="J162" s="78">
        <v>0</v>
      </c>
      <c r="K162" s="14">
        <v>0</v>
      </c>
    </row>
    <row r="163" spans="1:11">
      <c r="A163" s="116" t="s">
        <v>429</v>
      </c>
      <c r="B163" s="116" t="s">
        <v>642</v>
      </c>
      <c r="C163" s="116" t="s">
        <v>109</v>
      </c>
      <c r="D163" s="117">
        <v>0</v>
      </c>
      <c r="E163" s="117">
        <v>0</v>
      </c>
      <c r="F163" s="117">
        <v>0</v>
      </c>
      <c r="G163" s="117">
        <v>0</v>
      </c>
      <c r="H163" s="117">
        <v>0</v>
      </c>
      <c r="I163" s="78">
        <v>0</v>
      </c>
      <c r="J163" s="78">
        <v>0</v>
      </c>
      <c r="K163" s="14">
        <v>0</v>
      </c>
    </row>
    <row r="164" spans="1:11">
      <c r="A164" s="116" t="s">
        <v>429</v>
      </c>
      <c r="B164" s="116" t="s">
        <v>642</v>
      </c>
      <c r="C164" s="116" t="s">
        <v>110</v>
      </c>
      <c r="D164" s="117">
        <v>0</v>
      </c>
      <c r="E164" s="117">
        <v>0</v>
      </c>
      <c r="F164" s="117">
        <v>0</v>
      </c>
      <c r="G164" s="117">
        <v>0</v>
      </c>
      <c r="H164" s="117">
        <v>0</v>
      </c>
      <c r="I164" s="78">
        <v>0</v>
      </c>
      <c r="J164" s="78">
        <v>0</v>
      </c>
      <c r="K164" s="14">
        <v>0</v>
      </c>
    </row>
    <row r="165" spans="1:11">
      <c r="A165" s="116" t="s">
        <v>429</v>
      </c>
      <c r="B165" s="116" t="s">
        <v>642</v>
      </c>
      <c r="C165" s="116" t="s">
        <v>111</v>
      </c>
      <c r="D165" s="117">
        <v>0</v>
      </c>
      <c r="E165" s="117">
        <v>0</v>
      </c>
      <c r="F165" s="117">
        <v>0</v>
      </c>
      <c r="G165" s="117">
        <v>0</v>
      </c>
      <c r="H165" s="117">
        <v>0</v>
      </c>
      <c r="I165" s="78">
        <v>0</v>
      </c>
      <c r="J165" s="78">
        <v>0</v>
      </c>
      <c r="K165" s="14">
        <v>0</v>
      </c>
    </row>
    <row r="166" spans="1:11">
      <c r="A166" s="116" t="s">
        <v>429</v>
      </c>
      <c r="B166" s="116" t="s">
        <v>642</v>
      </c>
      <c r="C166" s="116" t="s">
        <v>112</v>
      </c>
      <c r="D166" s="117">
        <v>0</v>
      </c>
      <c r="E166" s="117">
        <v>0</v>
      </c>
      <c r="F166" s="117">
        <v>0</v>
      </c>
      <c r="G166" s="117">
        <v>0</v>
      </c>
      <c r="H166" s="117">
        <v>0</v>
      </c>
      <c r="I166" s="78">
        <v>0</v>
      </c>
      <c r="J166" s="78">
        <v>0</v>
      </c>
      <c r="K166" s="14">
        <v>0</v>
      </c>
    </row>
    <row r="167" spans="1:11">
      <c r="A167" s="116" t="s">
        <v>429</v>
      </c>
      <c r="B167" s="116" t="s">
        <v>642</v>
      </c>
      <c r="C167" s="116" t="s">
        <v>120</v>
      </c>
      <c r="D167" s="117">
        <v>0</v>
      </c>
      <c r="E167" s="117">
        <v>0</v>
      </c>
      <c r="F167" s="117">
        <v>0</v>
      </c>
      <c r="G167" s="117">
        <v>0</v>
      </c>
      <c r="H167" s="117">
        <v>0</v>
      </c>
      <c r="I167" s="78">
        <v>0</v>
      </c>
      <c r="J167" s="78">
        <v>0</v>
      </c>
      <c r="K167" s="14">
        <v>0</v>
      </c>
    </row>
    <row r="168" spans="1:11">
      <c r="A168" s="116" t="s">
        <v>429</v>
      </c>
      <c r="B168" s="116" t="s">
        <v>642</v>
      </c>
      <c r="C168" s="116" t="s">
        <v>121</v>
      </c>
      <c r="D168" s="117">
        <v>0</v>
      </c>
      <c r="E168" s="117">
        <v>0</v>
      </c>
      <c r="F168" s="117">
        <v>0</v>
      </c>
      <c r="G168" s="117">
        <v>0</v>
      </c>
      <c r="H168" s="117">
        <v>0</v>
      </c>
      <c r="I168" s="78">
        <v>0</v>
      </c>
      <c r="J168" s="78">
        <v>0</v>
      </c>
      <c r="K168" s="14">
        <v>0</v>
      </c>
    </row>
    <row r="169" spans="1:11">
      <c r="A169" s="116" t="s">
        <v>429</v>
      </c>
      <c r="B169" s="116" t="s">
        <v>642</v>
      </c>
      <c r="C169" s="116" t="s">
        <v>122</v>
      </c>
      <c r="D169" s="117">
        <v>0</v>
      </c>
      <c r="E169" s="117">
        <v>0</v>
      </c>
      <c r="F169" s="117">
        <v>0</v>
      </c>
      <c r="G169" s="117">
        <v>0</v>
      </c>
      <c r="H169" s="117">
        <v>0</v>
      </c>
      <c r="I169" s="78">
        <v>0</v>
      </c>
      <c r="J169" s="78">
        <v>0</v>
      </c>
      <c r="K169" s="14">
        <v>0</v>
      </c>
    </row>
    <row r="170" spans="1:11">
      <c r="A170" s="116" t="s">
        <v>429</v>
      </c>
      <c r="B170" s="116" t="s">
        <v>642</v>
      </c>
      <c r="C170" s="116" t="s">
        <v>463</v>
      </c>
      <c r="D170" s="117">
        <v>0</v>
      </c>
      <c r="E170" s="117">
        <v>0</v>
      </c>
      <c r="F170" s="117">
        <v>0</v>
      </c>
      <c r="G170" s="117">
        <v>0</v>
      </c>
      <c r="H170" s="117">
        <v>0</v>
      </c>
      <c r="I170" s="78">
        <v>0</v>
      </c>
      <c r="J170" s="78">
        <v>0</v>
      </c>
      <c r="K170" s="14">
        <v>0</v>
      </c>
    </row>
    <row r="171" spans="1:11">
      <c r="A171" s="116" t="s">
        <v>429</v>
      </c>
      <c r="B171" s="116" t="s">
        <v>642</v>
      </c>
      <c r="C171" s="116" t="s">
        <v>540</v>
      </c>
      <c r="D171" s="117">
        <v>0</v>
      </c>
      <c r="E171" s="117">
        <v>0</v>
      </c>
      <c r="F171" s="117">
        <v>0</v>
      </c>
      <c r="G171" s="117">
        <v>0</v>
      </c>
      <c r="H171" s="117">
        <v>0</v>
      </c>
      <c r="I171" s="78">
        <v>0</v>
      </c>
      <c r="J171" s="78">
        <v>0</v>
      </c>
      <c r="K171" s="14">
        <v>0</v>
      </c>
    </row>
    <row r="172" spans="1:11">
      <c r="A172" s="257" t="s">
        <v>311</v>
      </c>
      <c r="B172" s="257" t="s">
        <v>73</v>
      </c>
      <c r="C172" s="257" t="s">
        <v>86</v>
      </c>
      <c r="D172" s="257">
        <v>0</v>
      </c>
      <c r="E172" s="257">
        <v>0</v>
      </c>
      <c r="F172" s="257">
        <v>0</v>
      </c>
      <c r="G172" s="257">
        <v>0</v>
      </c>
      <c r="H172" s="257">
        <v>0</v>
      </c>
      <c r="I172" s="293">
        <v>0</v>
      </c>
      <c r="J172" s="293">
        <v>0</v>
      </c>
      <c r="K172" s="293">
        <v>0</v>
      </c>
    </row>
    <row r="173" spans="1:11">
      <c r="A173" s="257" t="s">
        <v>311</v>
      </c>
      <c r="B173" s="257" t="s">
        <v>73</v>
      </c>
      <c r="C173" s="257" t="s">
        <v>87</v>
      </c>
      <c r="D173" s="257">
        <v>0</v>
      </c>
      <c r="E173" s="257">
        <v>0</v>
      </c>
      <c r="F173" s="257">
        <v>0</v>
      </c>
      <c r="G173" s="257">
        <v>0</v>
      </c>
      <c r="H173" s="257">
        <v>0</v>
      </c>
      <c r="I173" s="293">
        <v>0</v>
      </c>
      <c r="J173" s="293">
        <v>0</v>
      </c>
      <c r="K173" s="293">
        <v>0</v>
      </c>
    </row>
    <row r="174" spans="1:11">
      <c r="A174" s="257" t="s">
        <v>311</v>
      </c>
      <c r="B174" s="257" t="s">
        <v>73</v>
      </c>
      <c r="C174" s="257" t="s">
        <v>106</v>
      </c>
      <c r="D174" s="257">
        <v>0</v>
      </c>
      <c r="E174" s="257">
        <v>0</v>
      </c>
      <c r="F174" s="257">
        <v>0</v>
      </c>
      <c r="G174" s="257">
        <v>0</v>
      </c>
      <c r="H174" s="257">
        <v>0</v>
      </c>
      <c r="I174" s="293">
        <v>0</v>
      </c>
      <c r="J174" s="293">
        <v>0</v>
      </c>
      <c r="K174" s="293">
        <v>0</v>
      </c>
    </row>
    <row r="175" spans="1:11">
      <c r="A175" s="257" t="s">
        <v>311</v>
      </c>
      <c r="B175" s="257" t="s">
        <v>73</v>
      </c>
      <c r="C175" s="257" t="s">
        <v>107</v>
      </c>
      <c r="D175" s="257">
        <v>0</v>
      </c>
      <c r="E175" s="257">
        <v>0</v>
      </c>
      <c r="F175" s="257">
        <v>0</v>
      </c>
      <c r="G175" s="257">
        <v>0</v>
      </c>
      <c r="H175" s="257">
        <v>0</v>
      </c>
      <c r="I175" s="293">
        <v>0</v>
      </c>
      <c r="J175" s="293">
        <v>0</v>
      </c>
      <c r="K175" s="293">
        <v>0</v>
      </c>
    </row>
    <row r="176" spans="1:11">
      <c r="A176" s="257" t="s">
        <v>311</v>
      </c>
      <c r="B176" s="257" t="s">
        <v>73</v>
      </c>
      <c r="C176" s="257" t="s">
        <v>108</v>
      </c>
      <c r="D176" s="257">
        <v>2</v>
      </c>
      <c r="E176" s="257">
        <v>0</v>
      </c>
      <c r="F176" s="257">
        <v>0</v>
      </c>
      <c r="G176" s="257">
        <v>0</v>
      </c>
      <c r="H176" s="257">
        <v>2</v>
      </c>
      <c r="I176" s="293">
        <v>34239.379999999997</v>
      </c>
      <c r="J176" s="293">
        <v>1093.45</v>
      </c>
      <c r="K176" s="293">
        <v>546.73</v>
      </c>
    </row>
    <row r="177" spans="1:11">
      <c r="A177" s="257" t="s">
        <v>311</v>
      </c>
      <c r="B177" s="257" t="s">
        <v>73</v>
      </c>
      <c r="C177" s="257" t="s">
        <v>109</v>
      </c>
      <c r="D177" s="257">
        <v>2</v>
      </c>
      <c r="E177" s="257">
        <v>0</v>
      </c>
      <c r="F177" s="257">
        <v>0</v>
      </c>
      <c r="G177" s="257">
        <v>0</v>
      </c>
      <c r="H177" s="257">
        <v>2</v>
      </c>
      <c r="I177" s="293">
        <v>40038.080000000002</v>
      </c>
      <c r="J177" s="293">
        <v>884.36</v>
      </c>
      <c r="K177" s="293">
        <v>442.18</v>
      </c>
    </row>
    <row r="178" spans="1:11">
      <c r="A178" s="257" t="s">
        <v>311</v>
      </c>
      <c r="B178" s="257" t="s">
        <v>73</v>
      </c>
      <c r="C178" s="257" t="s">
        <v>110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93">
        <v>0</v>
      </c>
      <c r="J178" s="293">
        <v>0</v>
      </c>
      <c r="K178" s="293">
        <v>0</v>
      </c>
    </row>
    <row r="179" spans="1:11">
      <c r="A179" s="257" t="s">
        <v>311</v>
      </c>
      <c r="B179" s="257" t="s">
        <v>73</v>
      </c>
      <c r="C179" s="257" t="s">
        <v>111</v>
      </c>
      <c r="D179" s="257">
        <v>0</v>
      </c>
      <c r="E179" s="257">
        <v>0</v>
      </c>
      <c r="F179" s="257">
        <v>0</v>
      </c>
      <c r="G179" s="257">
        <v>0</v>
      </c>
      <c r="H179" s="257">
        <v>0</v>
      </c>
      <c r="I179" s="293">
        <v>0</v>
      </c>
      <c r="J179" s="293">
        <v>0</v>
      </c>
      <c r="K179" s="293">
        <v>0</v>
      </c>
    </row>
    <row r="180" spans="1:11">
      <c r="A180" s="257" t="s">
        <v>311</v>
      </c>
      <c r="B180" s="257" t="s">
        <v>73</v>
      </c>
      <c r="C180" s="257" t="s">
        <v>112</v>
      </c>
      <c r="D180" s="257">
        <v>0</v>
      </c>
      <c r="E180" s="257">
        <v>0</v>
      </c>
      <c r="F180" s="257">
        <v>0</v>
      </c>
      <c r="G180" s="257">
        <v>0</v>
      </c>
      <c r="H180" s="257">
        <v>0</v>
      </c>
      <c r="I180" s="293">
        <v>0</v>
      </c>
      <c r="J180" s="293">
        <v>0</v>
      </c>
      <c r="K180" s="293">
        <v>0</v>
      </c>
    </row>
    <row r="181" spans="1:11">
      <c r="A181" s="257" t="s">
        <v>311</v>
      </c>
      <c r="B181" s="257" t="s">
        <v>73</v>
      </c>
      <c r="C181" s="257" t="s">
        <v>120</v>
      </c>
      <c r="D181" s="257">
        <v>0</v>
      </c>
      <c r="E181" s="257">
        <v>0</v>
      </c>
      <c r="F181" s="257">
        <v>0</v>
      </c>
      <c r="G181" s="257">
        <v>0</v>
      </c>
      <c r="H181" s="257">
        <v>0</v>
      </c>
      <c r="I181" s="293">
        <v>0</v>
      </c>
      <c r="J181" s="293">
        <v>0</v>
      </c>
      <c r="K181" s="293">
        <v>0</v>
      </c>
    </row>
    <row r="182" spans="1:11">
      <c r="A182" s="257" t="s">
        <v>311</v>
      </c>
      <c r="B182" s="257" t="s">
        <v>73</v>
      </c>
      <c r="C182" s="257" t="s">
        <v>121</v>
      </c>
      <c r="D182" s="257">
        <v>0</v>
      </c>
      <c r="E182" s="257">
        <v>0</v>
      </c>
      <c r="F182" s="257">
        <v>0</v>
      </c>
      <c r="G182" s="257">
        <v>0</v>
      </c>
      <c r="H182" s="257">
        <v>0</v>
      </c>
      <c r="I182" s="293">
        <v>0</v>
      </c>
      <c r="J182" s="293">
        <v>0</v>
      </c>
      <c r="K182" s="293">
        <v>0</v>
      </c>
    </row>
    <row r="183" spans="1:11">
      <c r="A183" s="257" t="s">
        <v>311</v>
      </c>
      <c r="B183" s="257" t="s">
        <v>73</v>
      </c>
      <c r="C183" s="257" t="s">
        <v>122</v>
      </c>
      <c r="D183" s="257">
        <v>0</v>
      </c>
      <c r="E183" s="257">
        <v>0</v>
      </c>
      <c r="F183" s="257">
        <v>0</v>
      </c>
      <c r="G183" s="257">
        <v>0</v>
      </c>
      <c r="H183" s="257">
        <v>0</v>
      </c>
      <c r="I183" s="293">
        <v>0</v>
      </c>
      <c r="J183" s="293">
        <v>0</v>
      </c>
      <c r="K183" s="293">
        <v>0</v>
      </c>
    </row>
    <row r="184" spans="1:11">
      <c r="A184" s="257" t="s">
        <v>311</v>
      </c>
      <c r="B184" s="257" t="s">
        <v>73</v>
      </c>
      <c r="C184" s="257" t="s">
        <v>463</v>
      </c>
      <c r="D184" s="257">
        <v>0</v>
      </c>
      <c r="E184" s="257">
        <v>0</v>
      </c>
      <c r="F184" s="257">
        <v>0</v>
      </c>
      <c r="G184" s="257">
        <v>0</v>
      </c>
      <c r="H184" s="257">
        <v>0</v>
      </c>
      <c r="I184" s="293">
        <v>0</v>
      </c>
      <c r="J184" s="293">
        <v>0</v>
      </c>
      <c r="K184" s="293">
        <v>0</v>
      </c>
    </row>
    <row r="185" spans="1:11">
      <c r="A185" s="257" t="s">
        <v>311</v>
      </c>
      <c r="B185" s="257" t="s">
        <v>73</v>
      </c>
      <c r="C185" s="257" t="s">
        <v>540</v>
      </c>
      <c r="D185" s="257">
        <v>4</v>
      </c>
      <c r="E185" s="257">
        <v>0</v>
      </c>
      <c r="F185" s="257">
        <v>0</v>
      </c>
      <c r="G185" s="257">
        <v>0</v>
      </c>
      <c r="H185" s="257">
        <v>4</v>
      </c>
      <c r="I185" s="293">
        <v>74277.460000000006</v>
      </c>
      <c r="J185" s="293">
        <v>1977.81</v>
      </c>
      <c r="K185" s="293">
        <v>494.45</v>
      </c>
    </row>
    <row r="186" spans="1:11">
      <c r="A186" s="257" t="s">
        <v>435</v>
      </c>
      <c r="B186" s="257" t="s">
        <v>410</v>
      </c>
      <c r="C186" s="257" t="s">
        <v>86</v>
      </c>
      <c r="D186" s="257">
        <v>0</v>
      </c>
      <c r="E186" s="257">
        <v>0</v>
      </c>
      <c r="F186" s="257">
        <v>0</v>
      </c>
      <c r="G186" s="257">
        <v>0</v>
      </c>
      <c r="H186" s="257">
        <v>0</v>
      </c>
      <c r="I186" s="257">
        <v>0</v>
      </c>
      <c r="J186" s="257">
        <v>0</v>
      </c>
      <c r="K186" s="257">
        <v>0</v>
      </c>
    </row>
    <row r="187" spans="1:11">
      <c r="A187" s="257" t="s">
        <v>435</v>
      </c>
      <c r="B187" s="257" t="s">
        <v>410</v>
      </c>
      <c r="C187" s="257" t="s">
        <v>87</v>
      </c>
      <c r="D187" s="257">
        <v>0</v>
      </c>
      <c r="E187" s="257">
        <v>0</v>
      </c>
      <c r="F187" s="257">
        <v>0</v>
      </c>
      <c r="G187" s="257">
        <v>0</v>
      </c>
      <c r="H187" s="257">
        <v>0</v>
      </c>
      <c r="I187" s="257">
        <v>0</v>
      </c>
      <c r="J187" s="257">
        <v>0</v>
      </c>
      <c r="K187" s="257">
        <v>0</v>
      </c>
    </row>
    <row r="188" spans="1:11">
      <c r="A188" s="257" t="s">
        <v>435</v>
      </c>
      <c r="B188" s="257" t="s">
        <v>410</v>
      </c>
      <c r="C188" s="257" t="s">
        <v>106</v>
      </c>
      <c r="D188" s="257">
        <v>0</v>
      </c>
      <c r="E188" s="257">
        <v>0</v>
      </c>
      <c r="F188" s="257">
        <v>0</v>
      </c>
      <c r="G188" s="257">
        <v>0</v>
      </c>
      <c r="H188" s="257">
        <v>0</v>
      </c>
      <c r="I188" s="257">
        <v>0</v>
      </c>
      <c r="J188" s="257">
        <v>0</v>
      </c>
      <c r="K188" s="257">
        <v>0</v>
      </c>
    </row>
    <row r="189" spans="1:11">
      <c r="A189" s="257" t="s">
        <v>435</v>
      </c>
      <c r="B189" s="257" t="s">
        <v>410</v>
      </c>
      <c r="C189" s="257" t="s">
        <v>107</v>
      </c>
      <c r="D189" s="257">
        <v>0</v>
      </c>
      <c r="E189" s="257">
        <v>0</v>
      </c>
      <c r="F189" s="257">
        <v>0</v>
      </c>
      <c r="G189" s="257">
        <v>0</v>
      </c>
      <c r="H189" s="257">
        <v>0</v>
      </c>
      <c r="I189" s="257">
        <v>0</v>
      </c>
      <c r="J189" s="257">
        <v>0</v>
      </c>
      <c r="K189" s="257">
        <v>0</v>
      </c>
    </row>
    <row r="190" spans="1:11">
      <c r="A190" s="257" t="s">
        <v>435</v>
      </c>
      <c r="B190" s="257" t="s">
        <v>410</v>
      </c>
      <c r="C190" s="257" t="s">
        <v>108</v>
      </c>
      <c r="D190" s="257">
        <v>0</v>
      </c>
      <c r="E190" s="257">
        <v>0</v>
      </c>
      <c r="F190" s="257">
        <v>0</v>
      </c>
      <c r="G190" s="257">
        <v>0</v>
      </c>
      <c r="H190" s="257">
        <v>0</v>
      </c>
      <c r="I190" s="257">
        <v>0</v>
      </c>
      <c r="J190" s="257">
        <v>0</v>
      </c>
      <c r="K190" s="257">
        <v>0</v>
      </c>
    </row>
    <row r="191" spans="1:11">
      <c r="A191" s="257" t="s">
        <v>435</v>
      </c>
      <c r="B191" s="257" t="s">
        <v>410</v>
      </c>
      <c r="C191" s="257" t="s">
        <v>109</v>
      </c>
      <c r="D191" s="257">
        <v>0</v>
      </c>
      <c r="E191" s="257">
        <v>0</v>
      </c>
      <c r="F191" s="257">
        <v>0</v>
      </c>
      <c r="G191" s="257">
        <v>0</v>
      </c>
      <c r="H191" s="257">
        <v>0</v>
      </c>
      <c r="I191" s="257">
        <v>0</v>
      </c>
      <c r="J191" s="257">
        <v>0</v>
      </c>
      <c r="K191" s="257">
        <v>0</v>
      </c>
    </row>
    <row r="192" spans="1:11">
      <c r="A192" s="257" t="s">
        <v>435</v>
      </c>
      <c r="B192" s="257" t="s">
        <v>410</v>
      </c>
      <c r="C192" s="257" t="s">
        <v>110</v>
      </c>
      <c r="D192" s="257">
        <v>0</v>
      </c>
      <c r="E192" s="257">
        <v>0</v>
      </c>
      <c r="F192" s="257">
        <v>0</v>
      </c>
      <c r="G192" s="257">
        <v>0</v>
      </c>
      <c r="H192" s="257">
        <v>0</v>
      </c>
      <c r="I192" s="257">
        <v>0</v>
      </c>
      <c r="J192" s="257">
        <v>0</v>
      </c>
      <c r="K192" s="257">
        <v>0</v>
      </c>
    </row>
    <row r="193" spans="1:11">
      <c r="A193" s="257" t="s">
        <v>435</v>
      </c>
      <c r="B193" s="257" t="s">
        <v>410</v>
      </c>
      <c r="C193" s="257" t="s">
        <v>111</v>
      </c>
      <c r="D193" s="257">
        <v>0</v>
      </c>
      <c r="E193" s="257">
        <v>0</v>
      </c>
      <c r="F193" s="257">
        <v>0</v>
      </c>
      <c r="G193" s="257">
        <v>0</v>
      </c>
      <c r="H193" s="257">
        <v>0</v>
      </c>
      <c r="I193" s="257">
        <v>0</v>
      </c>
      <c r="J193" s="257">
        <v>0</v>
      </c>
      <c r="K193" s="257">
        <v>0</v>
      </c>
    </row>
    <row r="194" spans="1:11">
      <c r="A194" s="257" t="s">
        <v>435</v>
      </c>
      <c r="B194" s="257" t="s">
        <v>410</v>
      </c>
      <c r="C194" s="257" t="s">
        <v>112</v>
      </c>
      <c r="D194" s="257">
        <v>0</v>
      </c>
      <c r="E194" s="257">
        <v>0</v>
      </c>
      <c r="F194" s="257">
        <v>0</v>
      </c>
      <c r="G194" s="257">
        <v>0</v>
      </c>
      <c r="H194" s="257">
        <v>0</v>
      </c>
      <c r="I194" s="257">
        <v>0</v>
      </c>
      <c r="J194" s="257">
        <v>0</v>
      </c>
      <c r="K194" s="257">
        <v>0</v>
      </c>
    </row>
    <row r="195" spans="1:11">
      <c r="A195" s="257" t="s">
        <v>435</v>
      </c>
      <c r="B195" s="257" t="s">
        <v>410</v>
      </c>
      <c r="C195" s="257" t="s">
        <v>120</v>
      </c>
      <c r="D195" s="257">
        <v>0</v>
      </c>
      <c r="E195" s="257">
        <v>0</v>
      </c>
      <c r="F195" s="257">
        <v>0</v>
      </c>
      <c r="G195" s="257">
        <v>0</v>
      </c>
      <c r="H195" s="257">
        <v>0</v>
      </c>
      <c r="I195" s="257">
        <v>0</v>
      </c>
      <c r="J195" s="257">
        <v>0</v>
      </c>
      <c r="K195" s="257">
        <v>0</v>
      </c>
    </row>
    <row r="196" spans="1:11">
      <c r="A196" s="257" t="s">
        <v>435</v>
      </c>
      <c r="B196" s="257" t="s">
        <v>410</v>
      </c>
      <c r="C196" s="257" t="s">
        <v>121</v>
      </c>
      <c r="D196" s="257">
        <v>0</v>
      </c>
      <c r="E196" s="257">
        <v>0</v>
      </c>
      <c r="F196" s="257">
        <v>0</v>
      </c>
      <c r="G196" s="257">
        <v>0</v>
      </c>
      <c r="H196" s="257">
        <v>0</v>
      </c>
      <c r="I196" s="257">
        <v>0</v>
      </c>
      <c r="J196" s="257">
        <v>0</v>
      </c>
      <c r="K196" s="257">
        <v>0</v>
      </c>
    </row>
    <row r="197" spans="1:11">
      <c r="A197" s="257" t="s">
        <v>435</v>
      </c>
      <c r="B197" s="257" t="s">
        <v>410</v>
      </c>
      <c r="C197" s="257" t="s">
        <v>122</v>
      </c>
      <c r="D197" s="257">
        <v>0</v>
      </c>
      <c r="E197" s="257">
        <v>0</v>
      </c>
      <c r="F197" s="257">
        <v>0</v>
      </c>
      <c r="G197" s="257">
        <v>0</v>
      </c>
      <c r="H197" s="257">
        <v>0</v>
      </c>
      <c r="I197" s="257">
        <v>0</v>
      </c>
      <c r="J197" s="257">
        <v>0</v>
      </c>
      <c r="K197" s="257">
        <v>0</v>
      </c>
    </row>
    <row r="198" spans="1:11">
      <c r="A198" s="257" t="s">
        <v>435</v>
      </c>
      <c r="B198" s="257" t="s">
        <v>410</v>
      </c>
      <c r="C198" s="257" t="s">
        <v>463</v>
      </c>
      <c r="D198" s="257">
        <v>0</v>
      </c>
      <c r="E198" s="257">
        <v>0</v>
      </c>
      <c r="F198" s="257">
        <v>0</v>
      </c>
      <c r="G198" s="257">
        <v>0</v>
      </c>
      <c r="H198" s="257">
        <v>0</v>
      </c>
      <c r="I198" s="257">
        <v>0</v>
      </c>
      <c r="J198" s="257">
        <v>0</v>
      </c>
      <c r="K198" s="257">
        <v>0</v>
      </c>
    </row>
    <row r="199" spans="1:11">
      <c r="A199" s="257" t="s">
        <v>435</v>
      </c>
      <c r="B199" s="257" t="s">
        <v>410</v>
      </c>
      <c r="C199" s="257" t="s">
        <v>540</v>
      </c>
      <c r="D199" s="257">
        <v>0</v>
      </c>
      <c r="E199" s="257">
        <v>0</v>
      </c>
      <c r="F199" s="257">
        <v>0</v>
      </c>
      <c r="G199" s="257">
        <v>0</v>
      </c>
      <c r="H199" s="257">
        <v>0</v>
      </c>
      <c r="I199" s="257">
        <v>0</v>
      </c>
      <c r="J199" s="257">
        <v>0</v>
      </c>
      <c r="K199" s="257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5"/>
  <sheetViews>
    <sheetView workbookViewId="0">
      <selection sqref="A1:K1"/>
    </sheetView>
  </sheetViews>
  <sheetFormatPr defaultRowHeight="15"/>
  <cols>
    <col min="1" max="1" width="16" customWidth="1"/>
    <col min="2" max="2" width="23.140625" customWidth="1"/>
    <col min="3" max="4" width="10" customWidth="1"/>
    <col min="5" max="5" width="11.42578125" customWidth="1"/>
    <col min="6" max="6" width="14" customWidth="1"/>
    <col min="7" max="7" width="18.7109375" customWidth="1"/>
    <col min="8" max="8" width="12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22" t="s">
        <v>808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</row>
    <row r="2" spans="1:11" s="62" customFormat="1">
      <c r="A2" s="145"/>
      <c r="B2" s="145"/>
      <c r="C2" s="145"/>
      <c r="D2" s="145"/>
      <c r="E2" s="145"/>
      <c r="F2" s="145"/>
      <c r="G2" s="145"/>
      <c r="H2" s="145"/>
      <c r="I2" s="145"/>
      <c r="J2" s="145"/>
    </row>
    <row r="3" spans="1:11" ht="19.5" customHeight="1">
      <c r="A3" s="397" t="s">
        <v>453</v>
      </c>
      <c r="B3" s="397" t="s">
        <v>454</v>
      </c>
      <c r="C3" s="397" t="s">
        <v>455</v>
      </c>
      <c r="D3" s="397" t="s">
        <v>456</v>
      </c>
      <c r="E3" s="397" t="s">
        <v>457</v>
      </c>
      <c r="F3" s="397" t="s">
        <v>458</v>
      </c>
      <c r="G3" s="397" t="s">
        <v>459</v>
      </c>
      <c r="H3" s="397" t="s">
        <v>460</v>
      </c>
      <c r="I3" s="397" t="s">
        <v>461</v>
      </c>
      <c r="J3" s="397" t="s">
        <v>462</v>
      </c>
      <c r="K3" s="397" t="s">
        <v>620</v>
      </c>
    </row>
    <row r="4" spans="1:11">
      <c r="A4" s="116" t="s">
        <v>558</v>
      </c>
      <c r="B4" s="116" t="s">
        <v>626</v>
      </c>
      <c r="C4" s="116" t="s">
        <v>86</v>
      </c>
      <c r="D4" s="117">
        <v>0</v>
      </c>
      <c r="E4" s="117">
        <v>9</v>
      </c>
      <c r="F4" s="117">
        <v>0</v>
      </c>
      <c r="G4" s="117">
        <v>0</v>
      </c>
      <c r="H4" s="117">
        <v>9</v>
      </c>
      <c r="I4" s="78">
        <v>7120.62</v>
      </c>
      <c r="J4" s="78">
        <v>748.8</v>
      </c>
      <c r="K4" s="147">
        <v>83.2</v>
      </c>
    </row>
    <row r="5" spans="1:11" s="350" customFormat="1">
      <c r="A5" s="116" t="s">
        <v>558</v>
      </c>
      <c r="B5" s="116" t="s">
        <v>626</v>
      </c>
      <c r="C5" s="116" t="s">
        <v>87</v>
      </c>
      <c r="D5" s="117">
        <v>19</v>
      </c>
      <c r="E5" s="117">
        <v>1</v>
      </c>
      <c r="F5" s="117">
        <v>5</v>
      </c>
      <c r="G5" s="117">
        <v>0</v>
      </c>
      <c r="H5" s="117">
        <v>25</v>
      </c>
      <c r="I5" s="78">
        <v>83477.91</v>
      </c>
      <c r="J5" s="78">
        <v>21928.48</v>
      </c>
      <c r="K5" s="346">
        <v>877.14</v>
      </c>
    </row>
    <row r="6" spans="1:11" s="350" customFormat="1">
      <c r="A6" s="116" t="s">
        <v>558</v>
      </c>
      <c r="B6" s="116" t="s">
        <v>626</v>
      </c>
      <c r="C6" s="116" t="s">
        <v>106</v>
      </c>
      <c r="D6" s="117">
        <v>31</v>
      </c>
      <c r="E6" s="117">
        <v>3</v>
      </c>
      <c r="F6" s="117">
        <v>1</v>
      </c>
      <c r="G6" s="117">
        <v>0</v>
      </c>
      <c r="H6" s="117">
        <v>35</v>
      </c>
      <c r="I6" s="78">
        <v>131730.22</v>
      </c>
      <c r="J6" s="78">
        <v>40484.080000000002</v>
      </c>
      <c r="K6" s="346">
        <v>1156.69</v>
      </c>
    </row>
    <row r="7" spans="1:11" s="350" customFormat="1">
      <c r="A7" s="116" t="s">
        <v>558</v>
      </c>
      <c r="B7" s="116" t="s">
        <v>626</v>
      </c>
      <c r="C7" s="116" t="s">
        <v>107</v>
      </c>
      <c r="D7" s="117">
        <v>35</v>
      </c>
      <c r="E7" s="117">
        <v>0</v>
      </c>
      <c r="F7" s="117">
        <v>0</v>
      </c>
      <c r="G7" s="117">
        <v>0</v>
      </c>
      <c r="H7" s="117">
        <v>35</v>
      </c>
      <c r="I7" s="78">
        <v>153399.29</v>
      </c>
      <c r="J7" s="78">
        <v>44525.120000000003</v>
      </c>
      <c r="K7" s="346">
        <v>1272.1500000000001</v>
      </c>
    </row>
    <row r="8" spans="1:11" s="350" customFormat="1">
      <c r="A8" s="116" t="s">
        <v>558</v>
      </c>
      <c r="B8" s="116" t="s">
        <v>626</v>
      </c>
      <c r="C8" s="116" t="s">
        <v>108</v>
      </c>
      <c r="D8" s="117">
        <v>4</v>
      </c>
      <c r="E8" s="117">
        <v>1</v>
      </c>
      <c r="F8" s="117">
        <v>0</v>
      </c>
      <c r="G8" s="117">
        <v>0</v>
      </c>
      <c r="H8" s="117">
        <v>5</v>
      </c>
      <c r="I8" s="78">
        <v>26514.23</v>
      </c>
      <c r="J8" s="78">
        <v>4064</v>
      </c>
      <c r="K8" s="346">
        <v>812.8</v>
      </c>
    </row>
    <row r="9" spans="1:11" s="350" customFormat="1">
      <c r="A9" s="116" t="s">
        <v>558</v>
      </c>
      <c r="B9" s="116" t="s">
        <v>626</v>
      </c>
      <c r="C9" s="116" t="s">
        <v>109</v>
      </c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78">
        <v>0</v>
      </c>
      <c r="J9" s="78">
        <v>0</v>
      </c>
      <c r="K9" s="346">
        <v>0</v>
      </c>
    </row>
    <row r="10" spans="1:11" s="350" customFormat="1">
      <c r="A10" s="116" t="s">
        <v>558</v>
      </c>
      <c r="B10" s="116" t="s">
        <v>626</v>
      </c>
      <c r="C10" s="116" t="s">
        <v>110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78">
        <v>0</v>
      </c>
      <c r="J10" s="78">
        <v>0</v>
      </c>
      <c r="K10" s="346">
        <v>0</v>
      </c>
    </row>
    <row r="11" spans="1:11" s="350" customFormat="1">
      <c r="A11" s="116" t="s">
        <v>558</v>
      </c>
      <c r="B11" s="116" t="s">
        <v>626</v>
      </c>
      <c r="C11" s="116" t="s">
        <v>111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78">
        <v>0</v>
      </c>
      <c r="J11" s="78">
        <v>0</v>
      </c>
      <c r="K11" s="346">
        <v>0</v>
      </c>
    </row>
    <row r="12" spans="1:11" s="350" customFormat="1">
      <c r="A12" s="116" t="s">
        <v>558</v>
      </c>
      <c r="B12" s="116" t="s">
        <v>626</v>
      </c>
      <c r="C12" s="116" t="s">
        <v>112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78">
        <v>0</v>
      </c>
      <c r="J12" s="78">
        <v>0</v>
      </c>
      <c r="K12" s="346">
        <v>0</v>
      </c>
    </row>
    <row r="13" spans="1:11" s="350" customFormat="1">
      <c r="A13" s="116" t="s">
        <v>558</v>
      </c>
      <c r="B13" s="116" t="s">
        <v>626</v>
      </c>
      <c r="C13" s="116" t="s">
        <v>120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78">
        <v>0</v>
      </c>
      <c r="J13" s="78">
        <v>0</v>
      </c>
      <c r="K13" s="346">
        <v>0</v>
      </c>
    </row>
    <row r="14" spans="1:11" s="350" customFormat="1">
      <c r="A14" s="116" t="s">
        <v>558</v>
      </c>
      <c r="B14" s="116" t="s">
        <v>626</v>
      </c>
      <c r="C14" s="116" t="s">
        <v>121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78">
        <v>0</v>
      </c>
      <c r="J14" s="78">
        <v>0</v>
      </c>
      <c r="K14" s="346">
        <v>0</v>
      </c>
    </row>
    <row r="15" spans="1:11" s="350" customFormat="1">
      <c r="A15" s="116" t="s">
        <v>558</v>
      </c>
      <c r="B15" s="116" t="s">
        <v>626</v>
      </c>
      <c r="C15" s="116" t="s">
        <v>122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78">
        <v>0</v>
      </c>
      <c r="J15" s="78">
        <v>0</v>
      </c>
      <c r="K15" s="346">
        <v>0</v>
      </c>
    </row>
    <row r="16" spans="1:11" s="350" customFormat="1">
      <c r="A16" s="116" t="s">
        <v>558</v>
      </c>
      <c r="B16" s="116" t="s">
        <v>626</v>
      </c>
      <c r="C16" s="116" t="s">
        <v>463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78">
        <v>0</v>
      </c>
      <c r="J16" s="78">
        <v>0</v>
      </c>
      <c r="K16" s="346">
        <v>0</v>
      </c>
    </row>
    <row r="17" spans="1:11" s="350" customFormat="1">
      <c r="A17" s="116" t="s">
        <v>558</v>
      </c>
      <c r="B17" s="116" t="s">
        <v>626</v>
      </c>
      <c r="C17" s="116" t="s">
        <v>540</v>
      </c>
      <c r="D17" s="117">
        <v>89</v>
      </c>
      <c r="E17" s="117">
        <v>14</v>
      </c>
      <c r="F17" s="117">
        <v>6</v>
      </c>
      <c r="G17" s="117">
        <v>0</v>
      </c>
      <c r="H17" s="117">
        <v>109</v>
      </c>
      <c r="I17" s="78">
        <v>402242.27</v>
      </c>
      <c r="J17" s="78">
        <v>111750.48</v>
      </c>
      <c r="K17" s="346">
        <v>1025.23</v>
      </c>
    </row>
    <row r="18" spans="1:11" s="350" customFormat="1">
      <c r="A18" s="116" t="s">
        <v>272</v>
      </c>
      <c r="B18" s="116" t="s">
        <v>63</v>
      </c>
      <c r="C18" s="116" t="s">
        <v>86</v>
      </c>
      <c r="D18" s="117">
        <v>0</v>
      </c>
      <c r="E18" s="117">
        <v>66</v>
      </c>
      <c r="F18" s="117">
        <v>0</v>
      </c>
      <c r="G18" s="117">
        <v>0</v>
      </c>
      <c r="H18" s="117">
        <v>66</v>
      </c>
      <c r="I18" s="78">
        <v>54970.5</v>
      </c>
      <c r="J18" s="78">
        <v>8587.1299999999992</v>
      </c>
      <c r="K18" s="346">
        <v>130.11000000000001</v>
      </c>
    </row>
    <row r="19" spans="1:11">
      <c r="A19" s="116" t="s">
        <v>272</v>
      </c>
      <c r="B19" s="116" t="s">
        <v>63</v>
      </c>
      <c r="C19" s="116" t="s">
        <v>87</v>
      </c>
      <c r="D19" s="117">
        <v>6</v>
      </c>
      <c r="E19" s="117">
        <v>34</v>
      </c>
      <c r="F19" s="117">
        <v>42</v>
      </c>
      <c r="G19" s="117">
        <v>0</v>
      </c>
      <c r="H19" s="117">
        <v>82</v>
      </c>
      <c r="I19" s="78">
        <v>188244.12</v>
      </c>
      <c r="J19" s="78">
        <v>28648.73</v>
      </c>
      <c r="K19" s="147">
        <v>349.37</v>
      </c>
    </row>
    <row r="20" spans="1:11">
      <c r="A20" s="116" t="s">
        <v>272</v>
      </c>
      <c r="B20" s="116" t="s">
        <v>63</v>
      </c>
      <c r="C20" s="116" t="s">
        <v>106</v>
      </c>
      <c r="D20" s="117">
        <v>27</v>
      </c>
      <c r="E20" s="117">
        <v>21</v>
      </c>
      <c r="F20" s="117">
        <v>21</v>
      </c>
      <c r="G20" s="117">
        <v>0</v>
      </c>
      <c r="H20" s="117">
        <v>69</v>
      </c>
      <c r="I20" s="78">
        <v>174517.55</v>
      </c>
      <c r="J20" s="78">
        <v>31916.25</v>
      </c>
      <c r="K20" s="147">
        <v>462.55</v>
      </c>
    </row>
    <row r="21" spans="1:11">
      <c r="A21" s="116" t="s">
        <v>272</v>
      </c>
      <c r="B21" s="116" t="s">
        <v>63</v>
      </c>
      <c r="C21" s="116" t="s">
        <v>107</v>
      </c>
      <c r="D21" s="117">
        <v>128</v>
      </c>
      <c r="E21" s="117">
        <v>19</v>
      </c>
      <c r="F21" s="117">
        <v>30</v>
      </c>
      <c r="G21" s="117">
        <v>0</v>
      </c>
      <c r="H21" s="117">
        <v>177</v>
      </c>
      <c r="I21" s="78">
        <v>493469.95</v>
      </c>
      <c r="J21" s="78">
        <v>95260.82</v>
      </c>
      <c r="K21" s="147">
        <v>538.20000000000005</v>
      </c>
    </row>
    <row r="22" spans="1:11">
      <c r="A22" s="116" t="s">
        <v>272</v>
      </c>
      <c r="B22" s="116" t="s">
        <v>63</v>
      </c>
      <c r="C22" s="116" t="s">
        <v>108</v>
      </c>
      <c r="D22" s="117">
        <v>362</v>
      </c>
      <c r="E22" s="117">
        <v>19</v>
      </c>
      <c r="F22" s="117">
        <v>20</v>
      </c>
      <c r="G22" s="117">
        <v>0</v>
      </c>
      <c r="H22" s="117">
        <v>401</v>
      </c>
      <c r="I22" s="78">
        <v>1424137.01</v>
      </c>
      <c r="J22" s="78">
        <v>205026.61</v>
      </c>
      <c r="K22" s="147">
        <v>511.29</v>
      </c>
    </row>
    <row r="23" spans="1:11">
      <c r="A23" s="116" t="s">
        <v>272</v>
      </c>
      <c r="B23" s="116" t="s">
        <v>63</v>
      </c>
      <c r="C23" s="116" t="s">
        <v>109</v>
      </c>
      <c r="D23" s="117">
        <v>160</v>
      </c>
      <c r="E23" s="117">
        <v>13</v>
      </c>
      <c r="F23" s="117">
        <v>3</v>
      </c>
      <c r="G23" s="117">
        <v>0</v>
      </c>
      <c r="H23" s="117">
        <v>176</v>
      </c>
      <c r="I23" s="78">
        <v>539958.54</v>
      </c>
      <c r="J23" s="78">
        <v>87900.59</v>
      </c>
      <c r="K23" s="147">
        <v>499.44</v>
      </c>
    </row>
    <row r="24" spans="1:11">
      <c r="A24" s="116" t="s">
        <v>272</v>
      </c>
      <c r="B24" s="116" t="s">
        <v>63</v>
      </c>
      <c r="C24" s="116" t="s">
        <v>110</v>
      </c>
      <c r="D24" s="117">
        <v>20</v>
      </c>
      <c r="E24" s="117">
        <v>18</v>
      </c>
      <c r="F24" s="117">
        <v>0</v>
      </c>
      <c r="G24" s="117">
        <v>0</v>
      </c>
      <c r="H24" s="117">
        <v>38</v>
      </c>
      <c r="I24" s="78">
        <v>168097.09</v>
      </c>
      <c r="J24" s="78">
        <v>17335.400000000001</v>
      </c>
      <c r="K24" s="147">
        <v>456.19</v>
      </c>
    </row>
    <row r="25" spans="1:11">
      <c r="A25" s="116" t="s">
        <v>272</v>
      </c>
      <c r="B25" s="116" t="s">
        <v>63</v>
      </c>
      <c r="C25" s="116" t="s">
        <v>111</v>
      </c>
      <c r="D25" s="117">
        <v>6</v>
      </c>
      <c r="E25" s="117">
        <v>17</v>
      </c>
      <c r="F25" s="117">
        <v>0</v>
      </c>
      <c r="G25" s="117">
        <v>0</v>
      </c>
      <c r="H25" s="117">
        <v>23</v>
      </c>
      <c r="I25" s="78">
        <v>55490.78</v>
      </c>
      <c r="J25" s="78">
        <v>9208.9599999999991</v>
      </c>
      <c r="K25" s="147">
        <v>400.39</v>
      </c>
    </row>
    <row r="26" spans="1:11">
      <c r="A26" s="116" t="s">
        <v>272</v>
      </c>
      <c r="B26" s="116" t="s">
        <v>63</v>
      </c>
      <c r="C26" s="116" t="s">
        <v>112</v>
      </c>
      <c r="D26" s="117">
        <v>1</v>
      </c>
      <c r="E26" s="117">
        <v>9</v>
      </c>
      <c r="F26" s="117">
        <v>0</v>
      </c>
      <c r="G26" s="117">
        <v>0</v>
      </c>
      <c r="H26" s="117">
        <v>10</v>
      </c>
      <c r="I26" s="78">
        <v>17164.8</v>
      </c>
      <c r="J26" s="78">
        <v>3321.6</v>
      </c>
      <c r="K26" s="147">
        <v>332.16</v>
      </c>
    </row>
    <row r="27" spans="1:11">
      <c r="A27" s="116" t="s">
        <v>272</v>
      </c>
      <c r="B27" s="116" t="s">
        <v>63</v>
      </c>
      <c r="C27" s="116" t="s">
        <v>120</v>
      </c>
      <c r="D27" s="117">
        <v>0</v>
      </c>
      <c r="E27" s="117">
        <v>6</v>
      </c>
      <c r="F27" s="117">
        <v>0</v>
      </c>
      <c r="G27" s="117">
        <v>0</v>
      </c>
      <c r="H27" s="117">
        <v>6</v>
      </c>
      <c r="I27" s="78">
        <v>14515.2</v>
      </c>
      <c r="J27" s="78">
        <v>2073.6</v>
      </c>
      <c r="K27" s="147">
        <v>345.6</v>
      </c>
    </row>
    <row r="28" spans="1:11">
      <c r="A28" s="116" t="s">
        <v>272</v>
      </c>
      <c r="B28" s="116" t="s">
        <v>63</v>
      </c>
      <c r="C28" s="116" t="s">
        <v>121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78">
        <v>0</v>
      </c>
      <c r="J28" s="78">
        <v>0</v>
      </c>
      <c r="K28" s="147">
        <v>0</v>
      </c>
    </row>
    <row r="29" spans="1:11">
      <c r="A29" s="116" t="s">
        <v>272</v>
      </c>
      <c r="B29" s="116" t="s">
        <v>63</v>
      </c>
      <c r="C29" s="116" t="s">
        <v>122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78">
        <v>0</v>
      </c>
      <c r="J29" s="78">
        <v>0</v>
      </c>
      <c r="K29" s="147">
        <v>0</v>
      </c>
    </row>
    <row r="30" spans="1:11">
      <c r="A30" s="116" t="s">
        <v>272</v>
      </c>
      <c r="B30" s="116" t="s">
        <v>63</v>
      </c>
      <c r="C30" s="116" t="s">
        <v>463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78">
        <v>0</v>
      </c>
      <c r="J30" s="78">
        <v>0</v>
      </c>
      <c r="K30" s="147">
        <v>0</v>
      </c>
    </row>
    <row r="31" spans="1:11">
      <c r="A31" s="116" t="s">
        <v>272</v>
      </c>
      <c r="B31" s="116" t="s">
        <v>63</v>
      </c>
      <c r="C31" s="116" t="s">
        <v>540</v>
      </c>
      <c r="D31" s="117">
        <v>710</v>
      </c>
      <c r="E31" s="117">
        <v>222</v>
      </c>
      <c r="F31" s="117">
        <v>116</v>
      </c>
      <c r="G31" s="117">
        <v>0</v>
      </c>
      <c r="H31" s="117">
        <v>1048</v>
      </c>
      <c r="I31" s="78">
        <v>3130565.54</v>
      </c>
      <c r="J31" s="78">
        <v>489279.69</v>
      </c>
      <c r="K31" s="147">
        <v>466.87</v>
      </c>
    </row>
    <row r="32" spans="1:11">
      <c r="A32" s="116" t="s">
        <v>273</v>
      </c>
      <c r="B32" s="116" t="s">
        <v>411</v>
      </c>
      <c r="C32" s="116" t="s">
        <v>86</v>
      </c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78">
        <v>0</v>
      </c>
      <c r="J32" s="78">
        <v>0</v>
      </c>
      <c r="K32" s="147">
        <v>0</v>
      </c>
    </row>
    <row r="33" spans="1:11">
      <c r="A33" s="116" t="s">
        <v>273</v>
      </c>
      <c r="B33" s="116" t="s">
        <v>411</v>
      </c>
      <c r="C33" s="116" t="s">
        <v>87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78">
        <v>0</v>
      </c>
      <c r="J33" s="78">
        <v>0</v>
      </c>
      <c r="K33" s="147">
        <v>0</v>
      </c>
    </row>
    <row r="34" spans="1:11">
      <c r="A34" s="116" t="s">
        <v>273</v>
      </c>
      <c r="B34" s="116" t="s">
        <v>411</v>
      </c>
      <c r="C34" s="116" t="s">
        <v>106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78">
        <v>0</v>
      </c>
      <c r="J34" s="78">
        <v>0</v>
      </c>
      <c r="K34" s="147">
        <v>0</v>
      </c>
    </row>
    <row r="35" spans="1:11">
      <c r="A35" s="116" t="s">
        <v>273</v>
      </c>
      <c r="B35" s="116" t="s">
        <v>411</v>
      </c>
      <c r="C35" s="116" t="s">
        <v>107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78">
        <v>0</v>
      </c>
      <c r="J35" s="78">
        <v>0</v>
      </c>
      <c r="K35" s="147">
        <v>0</v>
      </c>
    </row>
    <row r="36" spans="1:11">
      <c r="A36" s="116" t="s">
        <v>273</v>
      </c>
      <c r="B36" s="116" t="s">
        <v>411</v>
      </c>
      <c r="C36" s="116" t="s">
        <v>108</v>
      </c>
      <c r="D36" s="117">
        <v>1</v>
      </c>
      <c r="E36" s="117">
        <v>0</v>
      </c>
      <c r="F36" s="117">
        <v>0</v>
      </c>
      <c r="G36" s="117">
        <v>0</v>
      </c>
      <c r="H36" s="117">
        <v>1</v>
      </c>
      <c r="I36" s="78">
        <v>34960</v>
      </c>
      <c r="J36" s="78">
        <v>920</v>
      </c>
      <c r="K36" s="147">
        <v>920</v>
      </c>
    </row>
    <row r="37" spans="1:11">
      <c r="A37" s="116" t="s">
        <v>273</v>
      </c>
      <c r="B37" s="116" t="s">
        <v>411</v>
      </c>
      <c r="C37" s="116" t="s">
        <v>109</v>
      </c>
      <c r="D37" s="117">
        <v>0</v>
      </c>
      <c r="E37" s="117">
        <v>1</v>
      </c>
      <c r="F37" s="117">
        <v>0</v>
      </c>
      <c r="G37" s="117">
        <v>0</v>
      </c>
      <c r="H37" s="117">
        <v>1</v>
      </c>
      <c r="I37" s="78">
        <v>510.45</v>
      </c>
      <c r="J37" s="78">
        <v>567.17999999999995</v>
      </c>
      <c r="K37" s="147">
        <v>567.18000000000006</v>
      </c>
    </row>
    <row r="38" spans="1:11">
      <c r="A38" s="116" t="s">
        <v>273</v>
      </c>
      <c r="B38" s="116" t="s">
        <v>411</v>
      </c>
      <c r="C38" s="116" t="s">
        <v>110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78">
        <v>0</v>
      </c>
      <c r="J38" s="78">
        <v>0</v>
      </c>
      <c r="K38" s="147">
        <v>0</v>
      </c>
    </row>
    <row r="39" spans="1:11">
      <c r="A39" s="116" t="s">
        <v>273</v>
      </c>
      <c r="B39" s="116" t="s">
        <v>411</v>
      </c>
      <c r="C39" s="116" t="s">
        <v>111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78">
        <v>0</v>
      </c>
      <c r="J39" s="78">
        <v>0</v>
      </c>
      <c r="K39" s="147">
        <v>0</v>
      </c>
    </row>
    <row r="40" spans="1:11">
      <c r="A40" s="116" t="s">
        <v>273</v>
      </c>
      <c r="B40" s="116" t="s">
        <v>411</v>
      </c>
      <c r="C40" s="116" t="s">
        <v>112</v>
      </c>
      <c r="D40" s="117">
        <v>0</v>
      </c>
      <c r="E40" s="117">
        <v>0</v>
      </c>
      <c r="F40" s="117">
        <v>0</v>
      </c>
      <c r="G40" s="117">
        <v>0</v>
      </c>
      <c r="H40" s="117">
        <v>0</v>
      </c>
      <c r="I40" s="78">
        <v>0</v>
      </c>
      <c r="J40" s="78">
        <v>0</v>
      </c>
      <c r="K40" s="147">
        <v>0</v>
      </c>
    </row>
    <row r="41" spans="1:11">
      <c r="A41" s="116" t="s">
        <v>273</v>
      </c>
      <c r="B41" s="116" t="s">
        <v>411</v>
      </c>
      <c r="C41" s="116" t="s">
        <v>120</v>
      </c>
      <c r="D41" s="117">
        <v>0</v>
      </c>
      <c r="E41" s="117">
        <v>1</v>
      </c>
      <c r="F41" s="117">
        <v>0</v>
      </c>
      <c r="G41" s="117">
        <v>0</v>
      </c>
      <c r="H41" s="117">
        <v>1</v>
      </c>
      <c r="I41" s="78">
        <v>4278</v>
      </c>
      <c r="J41" s="78">
        <v>993.76</v>
      </c>
      <c r="K41" s="147">
        <v>993.76</v>
      </c>
    </row>
    <row r="42" spans="1:11">
      <c r="A42" s="116" t="s">
        <v>273</v>
      </c>
      <c r="B42" s="116" t="s">
        <v>411</v>
      </c>
      <c r="C42" s="116" t="s">
        <v>121</v>
      </c>
      <c r="D42" s="117">
        <v>0</v>
      </c>
      <c r="E42" s="117">
        <v>0</v>
      </c>
      <c r="F42" s="117">
        <v>0</v>
      </c>
      <c r="G42" s="117">
        <v>0</v>
      </c>
      <c r="H42" s="117">
        <v>0</v>
      </c>
      <c r="I42" s="78">
        <v>0</v>
      </c>
      <c r="J42" s="78">
        <v>0</v>
      </c>
      <c r="K42" s="147">
        <v>0</v>
      </c>
    </row>
    <row r="43" spans="1:11">
      <c r="A43" s="116" t="s">
        <v>273</v>
      </c>
      <c r="B43" s="116" t="s">
        <v>411</v>
      </c>
      <c r="C43" s="116" t="s">
        <v>122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78">
        <v>0</v>
      </c>
      <c r="J43" s="78">
        <v>0</v>
      </c>
      <c r="K43" s="147">
        <v>0</v>
      </c>
    </row>
    <row r="44" spans="1:11">
      <c r="A44" s="116" t="s">
        <v>273</v>
      </c>
      <c r="B44" s="116" t="s">
        <v>411</v>
      </c>
      <c r="C44" s="116" t="s">
        <v>463</v>
      </c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78">
        <v>0</v>
      </c>
      <c r="J44" s="78">
        <v>0</v>
      </c>
      <c r="K44" s="147">
        <v>0</v>
      </c>
    </row>
    <row r="45" spans="1:11">
      <c r="A45" s="116" t="s">
        <v>273</v>
      </c>
      <c r="B45" s="116" t="s">
        <v>411</v>
      </c>
      <c r="C45" s="116" t="s">
        <v>540</v>
      </c>
      <c r="D45" s="117">
        <v>1</v>
      </c>
      <c r="E45" s="117">
        <v>2</v>
      </c>
      <c r="F45" s="117">
        <v>0</v>
      </c>
      <c r="G45" s="117">
        <v>0</v>
      </c>
      <c r="H45" s="117">
        <v>3</v>
      </c>
      <c r="I45" s="78">
        <v>39748.449999999997</v>
      </c>
      <c r="J45" s="78">
        <v>2480.94</v>
      </c>
      <c r="K45" s="147">
        <v>826.98</v>
      </c>
    </row>
    <row r="46" spans="1:11">
      <c r="A46" s="116" t="s">
        <v>274</v>
      </c>
      <c r="B46" s="116" t="s">
        <v>545</v>
      </c>
      <c r="C46" s="116" t="s">
        <v>86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78">
        <v>0</v>
      </c>
      <c r="J46" s="78">
        <v>0</v>
      </c>
      <c r="K46" s="147">
        <v>0</v>
      </c>
    </row>
    <row r="47" spans="1:11">
      <c r="A47" s="116" t="s">
        <v>274</v>
      </c>
      <c r="B47" s="116" t="s">
        <v>545</v>
      </c>
      <c r="C47" s="116" t="s">
        <v>87</v>
      </c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78">
        <v>0</v>
      </c>
      <c r="J47" s="78">
        <v>0</v>
      </c>
      <c r="K47" s="147">
        <v>0</v>
      </c>
    </row>
    <row r="48" spans="1:11">
      <c r="A48" s="116" t="s">
        <v>274</v>
      </c>
      <c r="B48" s="116" t="s">
        <v>545</v>
      </c>
      <c r="C48" s="116" t="s">
        <v>106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78">
        <v>0</v>
      </c>
      <c r="J48" s="78">
        <v>0</v>
      </c>
      <c r="K48" s="147">
        <v>0</v>
      </c>
    </row>
    <row r="49" spans="1:11">
      <c r="A49" s="116" t="s">
        <v>274</v>
      </c>
      <c r="B49" s="116" t="s">
        <v>545</v>
      </c>
      <c r="C49" s="116" t="s">
        <v>107</v>
      </c>
      <c r="D49" s="117">
        <v>4</v>
      </c>
      <c r="E49" s="117">
        <v>0</v>
      </c>
      <c r="F49" s="117">
        <v>0</v>
      </c>
      <c r="G49" s="117">
        <v>0</v>
      </c>
      <c r="H49" s="117">
        <v>4</v>
      </c>
      <c r="I49" s="78">
        <v>0</v>
      </c>
      <c r="J49" s="78">
        <v>2582.79</v>
      </c>
      <c r="K49" s="147">
        <v>645.70000000000005</v>
      </c>
    </row>
    <row r="50" spans="1:11">
      <c r="A50" s="116" t="s">
        <v>274</v>
      </c>
      <c r="B50" s="116" t="s">
        <v>545</v>
      </c>
      <c r="C50" s="116" t="s">
        <v>108</v>
      </c>
      <c r="D50" s="117">
        <v>4</v>
      </c>
      <c r="E50" s="117">
        <v>0</v>
      </c>
      <c r="F50" s="117">
        <v>0</v>
      </c>
      <c r="G50" s="117">
        <v>0</v>
      </c>
      <c r="H50" s="117">
        <v>4</v>
      </c>
      <c r="I50" s="78">
        <v>0</v>
      </c>
      <c r="J50" s="78">
        <v>2443.9899999999998</v>
      </c>
      <c r="K50" s="147">
        <v>611</v>
      </c>
    </row>
    <row r="51" spans="1:11">
      <c r="A51" s="116" t="s">
        <v>274</v>
      </c>
      <c r="B51" s="116" t="s">
        <v>545</v>
      </c>
      <c r="C51" s="116" t="s">
        <v>109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78">
        <v>0</v>
      </c>
      <c r="J51" s="78">
        <v>0</v>
      </c>
      <c r="K51" s="147">
        <v>0</v>
      </c>
    </row>
    <row r="52" spans="1:11">
      <c r="A52" s="116" t="s">
        <v>274</v>
      </c>
      <c r="B52" s="116" t="s">
        <v>545</v>
      </c>
      <c r="C52" s="116" t="s">
        <v>110</v>
      </c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78">
        <v>0</v>
      </c>
      <c r="J52" s="78">
        <v>0</v>
      </c>
      <c r="K52" s="147">
        <v>0</v>
      </c>
    </row>
    <row r="53" spans="1:11">
      <c r="A53" s="116" t="s">
        <v>274</v>
      </c>
      <c r="B53" s="116" t="s">
        <v>545</v>
      </c>
      <c r="C53" s="116" t="s">
        <v>111</v>
      </c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78">
        <v>0</v>
      </c>
      <c r="J53" s="78">
        <v>0</v>
      </c>
      <c r="K53" s="147">
        <v>0</v>
      </c>
    </row>
    <row r="54" spans="1:11">
      <c r="A54" s="116" t="s">
        <v>274</v>
      </c>
      <c r="B54" s="116" t="s">
        <v>545</v>
      </c>
      <c r="C54" s="116" t="s">
        <v>112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78">
        <v>0</v>
      </c>
      <c r="J54" s="78">
        <v>0</v>
      </c>
      <c r="K54" s="147">
        <v>0</v>
      </c>
    </row>
    <row r="55" spans="1:11">
      <c r="A55" s="116" t="s">
        <v>274</v>
      </c>
      <c r="B55" s="116" t="s">
        <v>545</v>
      </c>
      <c r="C55" s="116" t="s">
        <v>120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78">
        <v>0</v>
      </c>
      <c r="J55" s="78">
        <v>0</v>
      </c>
      <c r="K55" s="147">
        <v>0</v>
      </c>
    </row>
    <row r="56" spans="1:11">
      <c r="A56" s="116" t="s">
        <v>274</v>
      </c>
      <c r="B56" s="116" t="s">
        <v>545</v>
      </c>
      <c r="C56" s="116" t="s">
        <v>121</v>
      </c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78">
        <v>0</v>
      </c>
      <c r="J56" s="78">
        <v>0</v>
      </c>
      <c r="K56" s="147">
        <v>0</v>
      </c>
    </row>
    <row r="57" spans="1:11">
      <c r="A57" s="116" t="s">
        <v>274</v>
      </c>
      <c r="B57" s="116" t="s">
        <v>545</v>
      </c>
      <c r="C57" s="116" t="s">
        <v>122</v>
      </c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78">
        <v>0</v>
      </c>
      <c r="J57" s="78">
        <v>0</v>
      </c>
      <c r="K57" s="147">
        <v>0</v>
      </c>
    </row>
    <row r="58" spans="1:11">
      <c r="A58" s="116" t="s">
        <v>274</v>
      </c>
      <c r="B58" s="116" t="s">
        <v>545</v>
      </c>
      <c r="C58" s="116" t="s">
        <v>463</v>
      </c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78">
        <v>0</v>
      </c>
      <c r="J58" s="78">
        <v>0</v>
      </c>
      <c r="K58" s="147">
        <v>0</v>
      </c>
    </row>
    <row r="59" spans="1:11">
      <c r="A59" s="116" t="s">
        <v>274</v>
      </c>
      <c r="B59" s="116" t="s">
        <v>545</v>
      </c>
      <c r="C59" s="116" t="s">
        <v>540</v>
      </c>
      <c r="D59" s="117">
        <v>8</v>
      </c>
      <c r="E59" s="117">
        <v>0</v>
      </c>
      <c r="F59" s="117">
        <v>0</v>
      </c>
      <c r="G59" s="117">
        <v>0</v>
      </c>
      <c r="H59" s="117">
        <v>8</v>
      </c>
      <c r="I59" s="78">
        <v>0</v>
      </c>
      <c r="J59" s="78">
        <v>5026.78</v>
      </c>
      <c r="K59" s="147">
        <v>628.35</v>
      </c>
    </row>
    <row r="60" spans="1:11" ht="15.75" customHeight="1">
      <c r="A60" s="116" t="s">
        <v>442</v>
      </c>
      <c r="B60" s="116" t="s">
        <v>548</v>
      </c>
      <c r="C60" s="116" t="s">
        <v>86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78">
        <v>0</v>
      </c>
      <c r="J60" s="78">
        <v>0</v>
      </c>
      <c r="K60" s="147">
        <v>0</v>
      </c>
    </row>
    <row r="61" spans="1:11" ht="17.25" customHeight="1">
      <c r="A61" s="116" t="s">
        <v>442</v>
      </c>
      <c r="B61" s="116" t="s">
        <v>548</v>
      </c>
      <c r="C61" s="116" t="s">
        <v>87</v>
      </c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78">
        <v>0</v>
      </c>
      <c r="J61" s="78">
        <v>0</v>
      </c>
      <c r="K61" s="147">
        <v>0</v>
      </c>
    </row>
    <row r="62" spans="1:11" ht="17.25" customHeight="1">
      <c r="A62" s="116" t="s">
        <v>442</v>
      </c>
      <c r="B62" s="116" t="s">
        <v>548</v>
      </c>
      <c r="C62" s="116" t="s">
        <v>106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78">
        <v>0</v>
      </c>
      <c r="J62" s="78">
        <v>0</v>
      </c>
      <c r="K62" s="147">
        <v>0</v>
      </c>
    </row>
    <row r="63" spans="1:11" ht="15.75" customHeight="1">
      <c r="A63" s="116" t="s">
        <v>442</v>
      </c>
      <c r="B63" s="116" t="s">
        <v>548</v>
      </c>
      <c r="C63" s="116" t="s">
        <v>107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78">
        <v>0</v>
      </c>
      <c r="J63" s="78">
        <v>0</v>
      </c>
      <c r="K63" s="147">
        <v>0</v>
      </c>
    </row>
    <row r="64" spans="1:11" ht="14.25" customHeight="1">
      <c r="A64" s="116" t="s">
        <v>442</v>
      </c>
      <c r="B64" s="116" t="s">
        <v>548</v>
      </c>
      <c r="C64" s="116" t="s">
        <v>108</v>
      </c>
      <c r="D64" s="117">
        <v>0</v>
      </c>
      <c r="E64" s="117">
        <v>0</v>
      </c>
      <c r="F64" s="117">
        <v>0</v>
      </c>
      <c r="G64" s="117">
        <v>0</v>
      </c>
      <c r="H64" s="117">
        <v>0</v>
      </c>
      <c r="I64" s="78">
        <v>0</v>
      </c>
      <c r="J64" s="78">
        <v>0</v>
      </c>
      <c r="K64" s="147">
        <v>0</v>
      </c>
    </row>
    <row r="65" spans="1:11" ht="16.5" customHeight="1">
      <c r="A65" s="116" t="s">
        <v>442</v>
      </c>
      <c r="B65" s="116" t="s">
        <v>548</v>
      </c>
      <c r="C65" s="116" t="s">
        <v>109</v>
      </c>
      <c r="D65" s="117">
        <v>0</v>
      </c>
      <c r="E65" s="117">
        <v>0</v>
      </c>
      <c r="F65" s="117">
        <v>0</v>
      </c>
      <c r="G65" s="117">
        <v>0</v>
      </c>
      <c r="H65" s="117">
        <v>0</v>
      </c>
      <c r="I65" s="78">
        <v>0</v>
      </c>
      <c r="J65" s="78">
        <v>0</v>
      </c>
      <c r="K65" s="147">
        <v>0</v>
      </c>
    </row>
    <row r="66" spans="1:11" ht="18" customHeight="1">
      <c r="A66" s="116" t="s">
        <v>442</v>
      </c>
      <c r="B66" s="116" t="s">
        <v>548</v>
      </c>
      <c r="C66" s="116" t="s">
        <v>110</v>
      </c>
      <c r="D66" s="117">
        <v>0</v>
      </c>
      <c r="E66" s="117">
        <v>0</v>
      </c>
      <c r="F66" s="117">
        <v>0</v>
      </c>
      <c r="G66" s="117">
        <v>0</v>
      </c>
      <c r="H66" s="117">
        <v>0</v>
      </c>
      <c r="I66" s="78">
        <v>0</v>
      </c>
      <c r="J66" s="78">
        <v>0</v>
      </c>
      <c r="K66" s="147">
        <v>0</v>
      </c>
    </row>
    <row r="67" spans="1:11" ht="18.75" customHeight="1">
      <c r="A67" s="116" t="s">
        <v>442</v>
      </c>
      <c r="B67" s="116" t="s">
        <v>548</v>
      </c>
      <c r="C67" s="116" t="s">
        <v>111</v>
      </c>
      <c r="D67" s="117">
        <v>0</v>
      </c>
      <c r="E67" s="117">
        <v>0</v>
      </c>
      <c r="F67" s="117">
        <v>0</v>
      </c>
      <c r="G67" s="117">
        <v>0</v>
      </c>
      <c r="H67" s="117">
        <v>0</v>
      </c>
      <c r="I67" s="78">
        <v>0</v>
      </c>
      <c r="J67" s="78">
        <v>0</v>
      </c>
      <c r="K67" s="147">
        <v>0</v>
      </c>
    </row>
    <row r="68" spans="1:11" ht="15.75" customHeight="1">
      <c r="A68" s="116" t="s">
        <v>442</v>
      </c>
      <c r="B68" s="116" t="s">
        <v>548</v>
      </c>
      <c r="C68" s="116" t="s">
        <v>112</v>
      </c>
      <c r="D68" s="117">
        <v>0</v>
      </c>
      <c r="E68" s="117">
        <v>0</v>
      </c>
      <c r="F68" s="117">
        <v>0</v>
      </c>
      <c r="G68" s="117">
        <v>0</v>
      </c>
      <c r="H68" s="117">
        <v>0</v>
      </c>
      <c r="I68" s="78">
        <v>0</v>
      </c>
      <c r="J68" s="78">
        <v>0</v>
      </c>
      <c r="K68" s="147">
        <v>0</v>
      </c>
    </row>
    <row r="69" spans="1:11" ht="16.5" customHeight="1">
      <c r="A69" s="116" t="s">
        <v>442</v>
      </c>
      <c r="B69" s="116" t="s">
        <v>548</v>
      </c>
      <c r="C69" s="116" t="s">
        <v>120</v>
      </c>
      <c r="D69" s="117">
        <v>0</v>
      </c>
      <c r="E69" s="117">
        <v>0</v>
      </c>
      <c r="F69" s="117">
        <v>0</v>
      </c>
      <c r="G69" s="117">
        <v>0</v>
      </c>
      <c r="H69" s="117">
        <v>0</v>
      </c>
      <c r="I69" s="78">
        <v>0</v>
      </c>
      <c r="J69" s="78">
        <v>0</v>
      </c>
      <c r="K69" s="147">
        <v>0</v>
      </c>
    </row>
    <row r="70" spans="1:11" ht="17.25" customHeight="1">
      <c r="A70" s="116" t="s">
        <v>442</v>
      </c>
      <c r="B70" s="116" t="s">
        <v>548</v>
      </c>
      <c r="C70" s="116" t="s">
        <v>121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78">
        <v>0</v>
      </c>
      <c r="J70" s="78">
        <v>0</v>
      </c>
      <c r="K70" s="147">
        <v>0</v>
      </c>
    </row>
    <row r="71" spans="1:11" ht="16.5" customHeight="1">
      <c r="A71" s="116" t="s">
        <v>442</v>
      </c>
      <c r="B71" s="116" t="s">
        <v>548</v>
      </c>
      <c r="C71" s="116" t="s">
        <v>122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78">
        <v>0</v>
      </c>
      <c r="J71" s="78">
        <v>0</v>
      </c>
      <c r="K71" s="147">
        <v>0</v>
      </c>
    </row>
    <row r="72" spans="1:11" ht="14.25" customHeight="1">
      <c r="A72" s="116" t="s">
        <v>442</v>
      </c>
      <c r="B72" s="116" t="s">
        <v>548</v>
      </c>
      <c r="C72" s="116" t="s">
        <v>463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78">
        <v>0</v>
      </c>
      <c r="J72" s="78">
        <v>0</v>
      </c>
      <c r="K72" s="147">
        <v>0</v>
      </c>
    </row>
    <row r="73" spans="1:11" ht="16.5" customHeight="1">
      <c r="A73" s="116" t="s">
        <v>442</v>
      </c>
      <c r="B73" s="116" t="s">
        <v>548</v>
      </c>
      <c r="C73" s="116" t="s">
        <v>540</v>
      </c>
      <c r="D73" s="117">
        <v>0</v>
      </c>
      <c r="E73" s="117">
        <v>0</v>
      </c>
      <c r="F73" s="117">
        <v>0</v>
      </c>
      <c r="G73" s="117">
        <v>0</v>
      </c>
      <c r="H73" s="117">
        <v>0</v>
      </c>
      <c r="I73" s="78">
        <v>0</v>
      </c>
      <c r="J73" s="78">
        <v>0</v>
      </c>
      <c r="K73" s="147">
        <v>0</v>
      </c>
    </row>
    <row r="74" spans="1:11">
      <c r="A74" s="116" t="s">
        <v>281</v>
      </c>
      <c r="B74" s="116" t="s">
        <v>394</v>
      </c>
      <c r="C74" s="116" t="s">
        <v>86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78">
        <v>0</v>
      </c>
      <c r="J74" s="78">
        <v>0</v>
      </c>
      <c r="K74" s="147">
        <v>0</v>
      </c>
    </row>
    <row r="75" spans="1:11">
      <c r="A75" s="116" t="s">
        <v>281</v>
      </c>
      <c r="B75" s="116" t="s">
        <v>394</v>
      </c>
      <c r="C75" s="116" t="s">
        <v>87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78">
        <v>0</v>
      </c>
      <c r="J75" s="78">
        <v>0</v>
      </c>
      <c r="K75" s="147">
        <v>0</v>
      </c>
    </row>
    <row r="76" spans="1:11">
      <c r="A76" s="116" t="s">
        <v>281</v>
      </c>
      <c r="B76" s="116" t="s">
        <v>394</v>
      </c>
      <c r="C76" s="116" t="s">
        <v>106</v>
      </c>
      <c r="D76" s="117">
        <v>0</v>
      </c>
      <c r="E76" s="117">
        <v>0</v>
      </c>
      <c r="F76" s="117">
        <v>0</v>
      </c>
      <c r="G76" s="117">
        <v>0</v>
      </c>
      <c r="H76" s="117">
        <v>0</v>
      </c>
      <c r="I76" s="78">
        <v>0</v>
      </c>
      <c r="J76" s="78">
        <v>0</v>
      </c>
      <c r="K76" s="147">
        <v>0</v>
      </c>
    </row>
    <row r="77" spans="1:11">
      <c r="A77" s="116" t="s">
        <v>281</v>
      </c>
      <c r="B77" s="116" t="s">
        <v>394</v>
      </c>
      <c r="C77" s="116" t="s">
        <v>107</v>
      </c>
      <c r="D77" s="117">
        <v>0</v>
      </c>
      <c r="E77" s="117">
        <v>0</v>
      </c>
      <c r="F77" s="117">
        <v>0</v>
      </c>
      <c r="G77" s="117">
        <v>0</v>
      </c>
      <c r="H77" s="117">
        <v>0</v>
      </c>
      <c r="I77" s="78">
        <v>0</v>
      </c>
      <c r="J77" s="78">
        <v>0</v>
      </c>
      <c r="K77" s="147">
        <v>0</v>
      </c>
    </row>
    <row r="78" spans="1:11">
      <c r="A78" s="116" t="s">
        <v>281</v>
      </c>
      <c r="B78" s="116" t="s">
        <v>394</v>
      </c>
      <c r="C78" s="116" t="s">
        <v>108</v>
      </c>
      <c r="D78" s="117">
        <v>1</v>
      </c>
      <c r="E78" s="117">
        <v>0</v>
      </c>
      <c r="F78" s="117">
        <v>0</v>
      </c>
      <c r="G78" s="117">
        <v>0</v>
      </c>
      <c r="H78" s="117">
        <v>1</v>
      </c>
      <c r="I78" s="78">
        <v>15563.64</v>
      </c>
      <c r="J78" s="78">
        <v>676.68</v>
      </c>
      <c r="K78" s="147">
        <v>676.68</v>
      </c>
    </row>
    <row r="79" spans="1:11">
      <c r="A79" s="116" t="s">
        <v>281</v>
      </c>
      <c r="B79" s="116" t="s">
        <v>394</v>
      </c>
      <c r="C79" s="116" t="s">
        <v>109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78">
        <v>0</v>
      </c>
      <c r="J79" s="78">
        <v>0</v>
      </c>
      <c r="K79" s="147">
        <v>0</v>
      </c>
    </row>
    <row r="80" spans="1:11">
      <c r="A80" s="116" t="s">
        <v>281</v>
      </c>
      <c r="B80" s="116" t="s">
        <v>394</v>
      </c>
      <c r="C80" s="116" t="s">
        <v>110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78">
        <v>0</v>
      </c>
      <c r="J80" s="78">
        <v>0</v>
      </c>
      <c r="K80" s="147">
        <v>0</v>
      </c>
    </row>
    <row r="81" spans="1:11">
      <c r="A81" s="116" t="s">
        <v>281</v>
      </c>
      <c r="B81" s="116" t="s">
        <v>394</v>
      </c>
      <c r="C81" s="116" t="s">
        <v>111</v>
      </c>
      <c r="D81" s="117">
        <v>0</v>
      </c>
      <c r="E81" s="117">
        <v>0</v>
      </c>
      <c r="F81" s="117">
        <v>0</v>
      </c>
      <c r="G81" s="117">
        <v>0</v>
      </c>
      <c r="H81" s="117">
        <v>0</v>
      </c>
      <c r="I81" s="78">
        <v>0</v>
      </c>
      <c r="J81" s="78">
        <v>0</v>
      </c>
      <c r="K81" s="147">
        <v>0</v>
      </c>
    </row>
    <row r="82" spans="1:11">
      <c r="A82" s="116" t="s">
        <v>281</v>
      </c>
      <c r="B82" s="116" t="s">
        <v>394</v>
      </c>
      <c r="C82" s="116" t="s">
        <v>112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78">
        <v>0</v>
      </c>
      <c r="J82" s="78">
        <v>0</v>
      </c>
      <c r="K82" s="147">
        <v>0</v>
      </c>
    </row>
    <row r="83" spans="1:11">
      <c r="A83" s="116" t="s">
        <v>281</v>
      </c>
      <c r="B83" s="116" t="s">
        <v>394</v>
      </c>
      <c r="C83" s="116" t="s">
        <v>120</v>
      </c>
      <c r="D83" s="117">
        <v>0</v>
      </c>
      <c r="E83" s="117">
        <v>0</v>
      </c>
      <c r="F83" s="117">
        <v>0</v>
      </c>
      <c r="G83" s="117">
        <v>0</v>
      </c>
      <c r="H83" s="117">
        <v>0</v>
      </c>
      <c r="I83" s="78">
        <v>0</v>
      </c>
      <c r="J83" s="78">
        <v>0</v>
      </c>
      <c r="K83" s="147">
        <v>0</v>
      </c>
    </row>
    <row r="84" spans="1:11">
      <c r="A84" s="116" t="s">
        <v>281</v>
      </c>
      <c r="B84" s="116" t="s">
        <v>394</v>
      </c>
      <c r="C84" s="116" t="s">
        <v>121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78">
        <v>0</v>
      </c>
      <c r="J84" s="78">
        <v>0</v>
      </c>
      <c r="K84" s="147">
        <v>0</v>
      </c>
    </row>
    <row r="85" spans="1:11">
      <c r="A85" s="116" t="s">
        <v>281</v>
      </c>
      <c r="B85" s="116" t="s">
        <v>394</v>
      </c>
      <c r="C85" s="116" t="s">
        <v>122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78">
        <v>0</v>
      </c>
      <c r="J85" s="78">
        <v>0</v>
      </c>
      <c r="K85" s="147">
        <v>0</v>
      </c>
    </row>
    <row r="86" spans="1:11">
      <c r="A86" s="116" t="s">
        <v>281</v>
      </c>
      <c r="B86" s="116" t="s">
        <v>394</v>
      </c>
      <c r="C86" s="116" t="s">
        <v>463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78">
        <v>0</v>
      </c>
      <c r="J86" s="78">
        <v>0</v>
      </c>
      <c r="K86" s="147">
        <v>0</v>
      </c>
    </row>
    <row r="87" spans="1:11">
      <c r="A87" s="116" t="s">
        <v>281</v>
      </c>
      <c r="B87" s="116" t="s">
        <v>394</v>
      </c>
      <c r="C87" s="116" t="s">
        <v>540</v>
      </c>
      <c r="D87" s="117">
        <v>1</v>
      </c>
      <c r="E87" s="117">
        <v>0</v>
      </c>
      <c r="F87" s="117">
        <v>0</v>
      </c>
      <c r="G87" s="117">
        <v>0</v>
      </c>
      <c r="H87" s="117">
        <v>1</v>
      </c>
      <c r="I87" s="78">
        <v>15563.64</v>
      </c>
      <c r="J87" s="78">
        <v>676.68</v>
      </c>
      <c r="K87" s="147">
        <v>676.68</v>
      </c>
    </row>
    <row r="88" spans="1:11">
      <c r="A88" s="116" t="s">
        <v>284</v>
      </c>
      <c r="B88" s="116" t="s">
        <v>395</v>
      </c>
      <c r="C88" s="116" t="s">
        <v>86</v>
      </c>
      <c r="D88" s="117">
        <v>0</v>
      </c>
      <c r="E88" s="117">
        <v>0</v>
      </c>
      <c r="F88" s="117">
        <v>0</v>
      </c>
      <c r="G88" s="117">
        <v>0</v>
      </c>
      <c r="H88" s="117">
        <v>0</v>
      </c>
      <c r="I88" s="78">
        <v>0</v>
      </c>
      <c r="J88" s="78">
        <v>0</v>
      </c>
      <c r="K88" s="147">
        <v>0</v>
      </c>
    </row>
    <row r="89" spans="1:11">
      <c r="A89" s="116" t="s">
        <v>284</v>
      </c>
      <c r="B89" s="116" t="s">
        <v>395</v>
      </c>
      <c r="C89" s="116" t="s">
        <v>87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78">
        <v>0</v>
      </c>
      <c r="J89" s="78">
        <v>0</v>
      </c>
      <c r="K89" s="147">
        <v>0</v>
      </c>
    </row>
    <row r="90" spans="1:11">
      <c r="A90" s="116" t="s">
        <v>284</v>
      </c>
      <c r="B90" s="116" t="s">
        <v>395</v>
      </c>
      <c r="C90" s="116" t="s">
        <v>106</v>
      </c>
      <c r="D90" s="117">
        <v>0</v>
      </c>
      <c r="E90" s="117">
        <v>0</v>
      </c>
      <c r="F90" s="117">
        <v>0</v>
      </c>
      <c r="G90" s="117">
        <v>0</v>
      </c>
      <c r="H90" s="117">
        <v>0</v>
      </c>
      <c r="I90" s="78">
        <v>0</v>
      </c>
      <c r="J90" s="78">
        <v>0</v>
      </c>
      <c r="K90" s="147">
        <v>0</v>
      </c>
    </row>
    <row r="91" spans="1:11">
      <c r="A91" s="116" t="s">
        <v>284</v>
      </c>
      <c r="B91" s="116" t="s">
        <v>395</v>
      </c>
      <c r="C91" s="116" t="s">
        <v>107</v>
      </c>
      <c r="D91" s="117">
        <v>0</v>
      </c>
      <c r="E91" s="117">
        <v>0</v>
      </c>
      <c r="F91" s="117">
        <v>0</v>
      </c>
      <c r="G91" s="117">
        <v>0</v>
      </c>
      <c r="H91" s="117">
        <v>0</v>
      </c>
      <c r="I91" s="78">
        <v>0</v>
      </c>
      <c r="J91" s="78">
        <v>0</v>
      </c>
      <c r="K91" s="147">
        <v>0</v>
      </c>
    </row>
    <row r="92" spans="1:11">
      <c r="A92" s="116" t="s">
        <v>284</v>
      </c>
      <c r="B92" s="116" t="s">
        <v>395</v>
      </c>
      <c r="C92" s="116" t="s">
        <v>108</v>
      </c>
      <c r="D92" s="117">
        <v>0</v>
      </c>
      <c r="E92" s="117">
        <v>0</v>
      </c>
      <c r="F92" s="117">
        <v>0</v>
      </c>
      <c r="G92" s="117">
        <v>0</v>
      </c>
      <c r="H92" s="117">
        <v>0</v>
      </c>
      <c r="I92" s="78">
        <v>0</v>
      </c>
      <c r="J92" s="78">
        <v>0</v>
      </c>
      <c r="K92" s="147">
        <v>0</v>
      </c>
    </row>
    <row r="93" spans="1:11">
      <c r="A93" s="116" t="s">
        <v>284</v>
      </c>
      <c r="B93" s="116" t="s">
        <v>395</v>
      </c>
      <c r="C93" s="116" t="s">
        <v>109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78">
        <v>0</v>
      </c>
      <c r="J93" s="78">
        <v>0</v>
      </c>
      <c r="K93" s="147">
        <v>0</v>
      </c>
    </row>
    <row r="94" spans="1:11">
      <c r="A94" s="116" t="s">
        <v>284</v>
      </c>
      <c r="B94" s="116" t="s">
        <v>395</v>
      </c>
      <c r="C94" s="116" t="s">
        <v>110</v>
      </c>
      <c r="D94" s="117">
        <v>0</v>
      </c>
      <c r="E94" s="117">
        <v>0</v>
      </c>
      <c r="F94" s="117">
        <v>0</v>
      </c>
      <c r="G94" s="117">
        <v>0</v>
      </c>
      <c r="H94" s="117">
        <v>0</v>
      </c>
      <c r="I94" s="78">
        <v>0</v>
      </c>
      <c r="J94" s="78">
        <v>0</v>
      </c>
      <c r="K94" s="147">
        <v>0</v>
      </c>
    </row>
    <row r="95" spans="1:11">
      <c r="A95" s="116" t="s">
        <v>284</v>
      </c>
      <c r="B95" s="116" t="s">
        <v>395</v>
      </c>
      <c r="C95" s="116" t="s">
        <v>111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78">
        <v>0</v>
      </c>
      <c r="J95" s="78">
        <v>0</v>
      </c>
      <c r="K95" s="147">
        <v>0</v>
      </c>
    </row>
    <row r="96" spans="1:11">
      <c r="A96" s="116" t="s">
        <v>284</v>
      </c>
      <c r="B96" s="116" t="s">
        <v>395</v>
      </c>
      <c r="C96" s="116" t="s">
        <v>112</v>
      </c>
      <c r="D96" s="117">
        <v>0</v>
      </c>
      <c r="E96" s="117">
        <v>0</v>
      </c>
      <c r="F96" s="117">
        <v>0</v>
      </c>
      <c r="G96" s="117">
        <v>0</v>
      </c>
      <c r="H96" s="117">
        <v>0</v>
      </c>
      <c r="I96" s="78">
        <v>0</v>
      </c>
      <c r="J96" s="78">
        <v>0</v>
      </c>
      <c r="K96" s="147">
        <v>0</v>
      </c>
    </row>
    <row r="97" spans="1:11">
      <c r="A97" s="116" t="s">
        <v>284</v>
      </c>
      <c r="B97" s="116" t="s">
        <v>395</v>
      </c>
      <c r="C97" s="116" t="s">
        <v>120</v>
      </c>
      <c r="D97" s="117">
        <v>0</v>
      </c>
      <c r="E97" s="117">
        <v>0</v>
      </c>
      <c r="F97" s="117">
        <v>0</v>
      </c>
      <c r="G97" s="117">
        <v>0</v>
      </c>
      <c r="H97" s="117">
        <v>0</v>
      </c>
      <c r="I97" s="78">
        <v>0</v>
      </c>
      <c r="J97" s="78">
        <v>0</v>
      </c>
      <c r="K97" s="147">
        <v>0</v>
      </c>
    </row>
    <row r="98" spans="1:11">
      <c r="A98" s="116" t="s">
        <v>284</v>
      </c>
      <c r="B98" s="116" t="s">
        <v>395</v>
      </c>
      <c r="C98" s="116" t="s">
        <v>121</v>
      </c>
      <c r="D98" s="117">
        <v>0</v>
      </c>
      <c r="E98" s="117">
        <v>0</v>
      </c>
      <c r="F98" s="117">
        <v>0</v>
      </c>
      <c r="G98" s="117">
        <v>0</v>
      </c>
      <c r="H98" s="117">
        <v>0</v>
      </c>
      <c r="I98" s="78">
        <v>0</v>
      </c>
      <c r="J98" s="78">
        <v>0</v>
      </c>
      <c r="K98" s="147">
        <v>0</v>
      </c>
    </row>
    <row r="99" spans="1:11">
      <c r="A99" s="116" t="s">
        <v>284</v>
      </c>
      <c r="B99" s="116" t="s">
        <v>395</v>
      </c>
      <c r="C99" s="116" t="s">
        <v>122</v>
      </c>
      <c r="D99" s="117">
        <v>0</v>
      </c>
      <c r="E99" s="117">
        <v>0</v>
      </c>
      <c r="F99" s="117">
        <v>0</v>
      </c>
      <c r="G99" s="117">
        <v>0</v>
      </c>
      <c r="H99" s="117">
        <v>0</v>
      </c>
      <c r="I99" s="78">
        <v>0</v>
      </c>
      <c r="J99" s="78">
        <v>0</v>
      </c>
      <c r="K99" s="147">
        <v>0</v>
      </c>
    </row>
    <row r="100" spans="1:11">
      <c r="A100" s="116" t="s">
        <v>284</v>
      </c>
      <c r="B100" s="116" t="s">
        <v>395</v>
      </c>
      <c r="C100" s="116" t="s">
        <v>463</v>
      </c>
      <c r="D100" s="117">
        <v>0</v>
      </c>
      <c r="E100" s="117">
        <v>0</v>
      </c>
      <c r="F100" s="117">
        <v>0</v>
      </c>
      <c r="G100" s="117">
        <v>0</v>
      </c>
      <c r="H100" s="117">
        <v>0</v>
      </c>
      <c r="I100" s="78">
        <v>0</v>
      </c>
      <c r="J100" s="78">
        <v>0</v>
      </c>
      <c r="K100" s="147">
        <v>0</v>
      </c>
    </row>
    <row r="101" spans="1:11">
      <c r="A101" s="116" t="s">
        <v>284</v>
      </c>
      <c r="B101" s="116" t="s">
        <v>395</v>
      </c>
      <c r="C101" s="116" t="s">
        <v>540</v>
      </c>
      <c r="D101" s="117">
        <v>0</v>
      </c>
      <c r="E101" s="117">
        <v>0</v>
      </c>
      <c r="F101" s="117">
        <v>0</v>
      </c>
      <c r="G101" s="117">
        <v>0</v>
      </c>
      <c r="H101" s="117">
        <v>0</v>
      </c>
      <c r="I101" s="78">
        <v>0</v>
      </c>
      <c r="J101" s="78">
        <v>0</v>
      </c>
      <c r="K101" s="147">
        <v>0</v>
      </c>
    </row>
    <row r="102" spans="1:11">
      <c r="A102" s="116" t="s">
        <v>439</v>
      </c>
      <c r="B102" s="116" t="s">
        <v>413</v>
      </c>
      <c r="C102" s="116" t="s">
        <v>86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78">
        <v>0</v>
      </c>
      <c r="J102" s="78">
        <v>0</v>
      </c>
      <c r="K102" s="147">
        <v>0</v>
      </c>
    </row>
    <row r="103" spans="1:11">
      <c r="A103" s="116" t="s">
        <v>439</v>
      </c>
      <c r="B103" s="116" t="s">
        <v>413</v>
      </c>
      <c r="C103" s="116" t="s">
        <v>87</v>
      </c>
      <c r="D103" s="117">
        <v>0</v>
      </c>
      <c r="E103" s="117">
        <v>0</v>
      </c>
      <c r="F103" s="117">
        <v>0</v>
      </c>
      <c r="G103" s="117">
        <v>0</v>
      </c>
      <c r="H103" s="117">
        <v>0</v>
      </c>
      <c r="I103" s="78">
        <v>0</v>
      </c>
      <c r="J103" s="78">
        <v>0</v>
      </c>
      <c r="K103" s="147">
        <v>0</v>
      </c>
    </row>
    <row r="104" spans="1:11">
      <c r="A104" s="116" t="s">
        <v>439</v>
      </c>
      <c r="B104" s="116" t="s">
        <v>413</v>
      </c>
      <c r="C104" s="116" t="s">
        <v>106</v>
      </c>
      <c r="D104" s="117">
        <v>0</v>
      </c>
      <c r="E104" s="117">
        <v>0</v>
      </c>
      <c r="F104" s="117">
        <v>0</v>
      </c>
      <c r="G104" s="117">
        <v>0</v>
      </c>
      <c r="H104" s="117">
        <v>0</v>
      </c>
      <c r="I104" s="78">
        <v>0</v>
      </c>
      <c r="J104" s="78">
        <v>0</v>
      </c>
      <c r="K104" s="147">
        <v>0</v>
      </c>
    </row>
    <row r="105" spans="1:11">
      <c r="A105" s="116" t="s">
        <v>439</v>
      </c>
      <c r="B105" s="116" t="s">
        <v>413</v>
      </c>
      <c r="C105" s="116" t="s">
        <v>107</v>
      </c>
      <c r="D105" s="117">
        <v>0</v>
      </c>
      <c r="E105" s="117">
        <v>0</v>
      </c>
      <c r="F105" s="117">
        <v>0</v>
      </c>
      <c r="G105" s="117">
        <v>0</v>
      </c>
      <c r="H105" s="117">
        <v>0</v>
      </c>
      <c r="I105" s="78">
        <v>0</v>
      </c>
      <c r="J105" s="78">
        <v>0</v>
      </c>
      <c r="K105" s="147">
        <v>0</v>
      </c>
    </row>
    <row r="106" spans="1:11">
      <c r="A106" s="116" t="s">
        <v>439</v>
      </c>
      <c r="B106" s="116" t="s">
        <v>413</v>
      </c>
      <c r="C106" s="116" t="s">
        <v>108</v>
      </c>
      <c r="D106" s="117">
        <v>0</v>
      </c>
      <c r="E106" s="117">
        <v>0</v>
      </c>
      <c r="F106" s="117">
        <v>0</v>
      </c>
      <c r="G106" s="117">
        <v>0</v>
      </c>
      <c r="H106" s="117">
        <v>0</v>
      </c>
      <c r="I106" s="78">
        <v>0</v>
      </c>
      <c r="J106" s="78">
        <v>0</v>
      </c>
      <c r="K106" s="147">
        <v>0</v>
      </c>
    </row>
    <row r="107" spans="1:11">
      <c r="A107" s="116" t="s">
        <v>439</v>
      </c>
      <c r="B107" s="116" t="s">
        <v>413</v>
      </c>
      <c r="C107" s="116" t="s">
        <v>109</v>
      </c>
      <c r="D107" s="117">
        <v>0</v>
      </c>
      <c r="E107" s="117">
        <v>0</v>
      </c>
      <c r="F107" s="117">
        <v>0</v>
      </c>
      <c r="G107" s="117">
        <v>0</v>
      </c>
      <c r="H107" s="117">
        <v>0</v>
      </c>
      <c r="I107" s="78">
        <v>0</v>
      </c>
      <c r="J107" s="78">
        <v>0</v>
      </c>
      <c r="K107" s="147">
        <v>0</v>
      </c>
    </row>
    <row r="108" spans="1:11">
      <c r="A108" s="116" t="s">
        <v>439</v>
      </c>
      <c r="B108" s="116" t="s">
        <v>413</v>
      </c>
      <c r="C108" s="116" t="s">
        <v>110</v>
      </c>
      <c r="D108" s="117">
        <v>0</v>
      </c>
      <c r="E108" s="117">
        <v>0</v>
      </c>
      <c r="F108" s="117">
        <v>0</v>
      </c>
      <c r="G108" s="117">
        <v>0</v>
      </c>
      <c r="H108" s="117">
        <v>0</v>
      </c>
      <c r="I108" s="78">
        <v>0</v>
      </c>
      <c r="J108" s="78">
        <v>0</v>
      </c>
      <c r="K108" s="147">
        <v>0</v>
      </c>
    </row>
    <row r="109" spans="1:11">
      <c r="A109" s="116" t="s">
        <v>439</v>
      </c>
      <c r="B109" s="116" t="s">
        <v>413</v>
      </c>
      <c r="C109" s="116" t="s">
        <v>111</v>
      </c>
      <c r="D109" s="117">
        <v>0</v>
      </c>
      <c r="E109" s="117">
        <v>0</v>
      </c>
      <c r="F109" s="117">
        <v>0</v>
      </c>
      <c r="G109" s="117">
        <v>0</v>
      </c>
      <c r="H109" s="117">
        <v>0</v>
      </c>
      <c r="I109" s="78">
        <v>0</v>
      </c>
      <c r="J109" s="78">
        <v>0</v>
      </c>
      <c r="K109" s="147">
        <v>0</v>
      </c>
    </row>
    <row r="110" spans="1:11">
      <c r="A110" s="116" t="s">
        <v>439</v>
      </c>
      <c r="B110" s="116" t="s">
        <v>413</v>
      </c>
      <c r="C110" s="116" t="s">
        <v>112</v>
      </c>
      <c r="D110" s="117">
        <v>0</v>
      </c>
      <c r="E110" s="117">
        <v>0</v>
      </c>
      <c r="F110" s="117">
        <v>0</v>
      </c>
      <c r="G110" s="117">
        <v>0</v>
      </c>
      <c r="H110" s="117">
        <v>0</v>
      </c>
      <c r="I110" s="78">
        <v>0</v>
      </c>
      <c r="J110" s="78">
        <v>0</v>
      </c>
      <c r="K110" s="147">
        <v>0</v>
      </c>
    </row>
    <row r="111" spans="1:11">
      <c r="A111" s="116" t="s">
        <v>439</v>
      </c>
      <c r="B111" s="116" t="s">
        <v>413</v>
      </c>
      <c r="C111" s="116" t="s">
        <v>120</v>
      </c>
      <c r="D111" s="117">
        <v>0</v>
      </c>
      <c r="E111" s="117">
        <v>0</v>
      </c>
      <c r="F111" s="117">
        <v>0</v>
      </c>
      <c r="G111" s="117">
        <v>0</v>
      </c>
      <c r="H111" s="117">
        <v>0</v>
      </c>
      <c r="I111" s="78">
        <v>0</v>
      </c>
      <c r="J111" s="78">
        <v>0</v>
      </c>
      <c r="K111" s="147">
        <v>0</v>
      </c>
    </row>
    <row r="112" spans="1:11">
      <c r="A112" s="116" t="s">
        <v>439</v>
      </c>
      <c r="B112" s="116" t="s">
        <v>413</v>
      </c>
      <c r="C112" s="116" t="s">
        <v>121</v>
      </c>
      <c r="D112" s="117">
        <v>0</v>
      </c>
      <c r="E112" s="117">
        <v>0</v>
      </c>
      <c r="F112" s="117">
        <v>0</v>
      </c>
      <c r="G112" s="117">
        <v>0</v>
      </c>
      <c r="H112" s="117">
        <v>0</v>
      </c>
      <c r="I112" s="78">
        <v>0</v>
      </c>
      <c r="J112" s="78">
        <v>0</v>
      </c>
      <c r="K112" s="147">
        <v>0</v>
      </c>
    </row>
    <row r="113" spans="1:11">
      <c r="A113" s="116" t="s">
        <v>439</v>
      </c>
      <c r="B113" s="116" t="s">
        <v>413</v>
      </c>
      <c r="C113" s="116" t="s">
        <v>122</v>
      </c>
      <c r="D113" s="117">
        <v>0</v>
      </c>
      <c r="E113" s="117">
        <v>0</v>
      </c>
      <c r="F113" s="117">
        <v>0</v>
      </c>
      <c r="G113" s="117">
        <v>0</v>
      </c>
      <c r="H113" s="117">
        <v>0</v>
      </c>
      <c r="I113" s="78">
        <v>0</v>
      </c>
      <c r="J113" s="78">
        <v>0</v>
      </c>
      <c r="K113" s="147">
        <v>0</v>
      </c>
    </row>
    <row r="114" spans="1:11">
      <c r="A114" s="116" t="s">
        <v>439</v>
      </c>
      <c r="B114" s="116" t="s">
        <v>413</v>
      </c>
      <c r="C114" s="116" t="s">
        <v>463</v>
      </c>
      <c r="D114" s="117">
        <v>0</v>
      </c>
      <c r="E114" s="117">
        <v>0</v>
      </c>
      <c r="F114" s="117">
        <v>0</v>
      </c>
      <c r="G114" s="117">
        <v>0</v>
      </c>
      <c r="H114" s="117">
        <v>0</v>
      </c>
      <c r="I114" s="78">
        <v>0</v>
      </c>
      <c r="J114" s="78">
        <v>0</v>
      </c>
      <c r="K114" s="147">
        <v>0</v>
      </c>
    </row>
    <row r="115" spans="1:11">
      <c r="A115" s="116" t="s">
        <v>439</v>
      </c>
      <c r="B115" s="116" t="s">
        <v>413</v>
      </c>
      <c r="C115" s="116" t="s">
        <v>540</v>
      </c>
      <c r="D115" s="117">
        <v>0</v>
      </c>
      <c r="E115" s="117">
        <v>0</v>
      </c>
      <c r="F115" s="117">
        <v>0</v>
      </c>
      <c r="G115" s="117">
        <v>0</v>
      </c>
      <c r="H115" s="117">
        <v>0</v>
      </c>
      <c r="I115" s="78">
        <v>0</v>
      </c>
      <c r="J115" s="78">
        <v>0</v>
      </c>
      <c r="K115" s="147">
        <v>0</v>
      </c>
    </row>
    <row r="116" spans="1:11">
      <c r="A116" s="116" t="s">
        <v>431</v>
      </c>
      <c r="B116" s="116" t="s">
        <v>616</v>
      </c>
      <c r="C116" s="116" t="s">
        <v>86</v>
      </c>
      <c r="D116" s="117">
        <v>0</v>
      </c>
      <c r="E116" s="117">
        <v>0</v>
      </c>
      <c r="F116" s="117">
        <v>0</v>
      </c>
      <c r="G116" s="117">
        <v>0</v>
      </c>
      <c r="H116" s="117">
        <v>0</v>
      </c>
      <c r="I116" s="78">
        <v>0</v>
      </c>
      <c r="J116" s="78">
        <v>0</v>
      </c>
      <c r="K116" s="147">
        <v>0</v>
      </c>
    </row>
    <row r="117" spans="1:11">
      <c r="A117" s="116" t="s">
        <v>431</v>
      </c>
      <c r="B117" s="116" t="s">
        <v>616</v>
      </c>
      <c r="C117" s="116" t="s">
        <v>87</v>
      </c>
      <c r="D117" s="117">
        <v>0</v>
      </c>
      <c r="E117" s="117">
        <v>0</v>
      </c>
      <c r="F117" s="117">
        <v>0</v>
      </c>
      <c r="G117" s="117">
        <v>0</v>
      </c>
      <c r="H117" s="117">
        <v>0</v>
      </c>
      <c r="I117" s="78">
        <v>0</v>
      </c>
      <c r="J117" s="78">
        <v>0</v>
      </c>
      <c r="K117" s="147">
        <v>0</v>
      </c>
    </row>
    <row r="118" spans="1:11">
      <c r="A118" s="116" t="s">
        <v>431</v>
      </c>
      <c r="B118" s="116" t="s">
        <v>616</v>
      </c>
      <c r="C118" s="116" t="s">
        <v>106</v>
      </c>
      <c r="D118" s="117">
        <v>0</v>
      </c>
      <c r="E118" s="117">
        <v>0</v>
      </c>
      <c r="F118" s="117">
        <v>0</v>
      </c>
      <c r="G118" s="117">
        <v>0</v>
      </c>
      <c r="H118" s="117">
        <v>0</v>
      </c>
      <c r="I118" s="78">
        <v>0</v>
      </c>
      <c r="J118" s="78">
        <v>0</v>
      </c>
      <c r="K118" s="147">
        <v>0</v>
      </c>
    </row>
    <row r="119" spans="1:11">
      <c r="A119" s="116" t="s">
        <v>431</v>
      </c>
      <c r="B119" s="116" t="s">
        <v>616</v>
      </c>
      <c r="C119" s="116" t="s">
        <v>107</v>
      </c>
      <c r="D119" s="117">
        <v>0</v>
      </c>
      <c r="E119" s="117">
        <v>0</v>
      </c>
      <c r="F119" s="117">
        <v>0</v>
      </c>
      <c r="G119" s="117">
        <v>0</v>
      </c>
      <c r="H119" s="117">
        <v>0</v>
      </c>
      <c r="I119" s="78">
        <v>0</v>
      </c>
      <c r="J119" s="78">
        <v>0</v>
      </c>
      <c r="K119" s="147">
        <v>0</v>
      </c>
    </row>
    <row r="120" spans="1:11">
      <c r="A120" s="116" t="s">
        <v>431</v>
      </c>
      <c r="B120" s="116" t="s">
        <v>616</v>
      </c>
      <c r="C120" s="116" t="s">
        <v>108</v>
      </c>
      <c r="D120" s="117">
        <v>0</v>
      </c>
      <c r="E120" s="117">
        <v>0</v>
      </c>
      <c r="F120" s="117">
        <v>0</v>
      </c>
      <c r="G120" s="117">
        <v>0</v>
      </c>
      <c r="H120" s="117">
        <v>0</v>
      </c>
      <c r="I120" s="78">
        <v>0</v>
      </c>
      <c r="J120" s="78">
        <v>0</v>
      </c>
      <c r="K120" s="147">
        <v>0</v>
      </c>
    </row>
    <row r="121" spans="1:11">
      <c r="A121" s="116" t="s">
        <v>431</v>
      </c>
      <c r="B121" s="116" t="s">
        <v>616</v>
      </c>
      <c r="C121" s="116" t="s">
        <v>109</v>
      </c>
      <c r="D121" s="117">
        <v>0</v>
      </c>
      <c r="E121" s="117">
        <v>0</v>
      </c>
      <c r="F121" s="117">
        <v>0</v>
      </c>
      <c r="G121" s="117">
        <v>0</v>
      </c>
      <c r="H121" s="117">
        <v>0</v>
      </c>
      <c r="I121" s="78">
        <v>0</v>
      </c>
      <c r="J121" s="78">
        <v>0</v>
      </c>
      <c r="K121" s="147">
        <v>0</v>
      </c>
    </row>
    <row r="122" spans="1:11">
      <c r="A122" s="116" t="s">
        <v>431</v>
      </c>
      <c r="B122" s="116" t="s">
        <v>616</v>
      </c>
      <c r="C122" s="116" t="s">
        <v>110</v>
      </c>
      <c r="D122" s="117">
        <v>0</v>
      </c>
      <c r="E122" s="117">
        <v>0</v>
      </c>
      <c r="F122" s="117">
        <v>0</v>
      </c>
      <c r="G122" s="117">
        <v>0</v>
      </c>
      <c r="H122" s="117">
        <v>0</v>
      </c>
      <c r="I122" s="78">
        <v>0</v>
      </c>
      <c r="J122" s="78">
        <v>0</v>
      </c>
      <c r="K122" s="147">
        <v>0</v>
      </c>
    </row>
    <row r="123" spans="1:11">
      <c r="A123" s="116" t="s">
        <v>431</v>
      </c>
      <c r="B123" s="116" t="s">
        <v>616</v>
      </c>
      <c r="C123" s="116" t="s">
        <v>111</v>
      </c>
      <c r="D123" s="117">
        <v>0</v>
      </c>
      <c r="E123" s="117">
        <v>0</v>
      </c>
      <c r="F123" s="117">
        <v>0</v>
      </c>
      <c r="G123" s="117">
        <v>0</v>
      </c>
      <c r="H123" s="117">
        <v>0</v>
      </c>
      <c r="I123" s="78">
        <v>0</v>
      </c>
      <c r="J123" s="78">
        <v>0</v>
      </c>
      <c r="K123" s="147">
        <v>0</v>
      </c>
    </row>
    <row r="124" spans="1:11">
      <c r="A124" s="116" t="s">
        <v>431</v>
      </c>
      <c r="B124" s="116" t="s">
        <v>616</v>
      </c>
      <c r="C124" s="116" t="s">
        <v>112</v>
      </c>
      <c r="D124" s="117">
        <v>0</v>
      </c>
      <c r="E124" s="117">
        <v>0</v>
      </c>
      <c r="F124" s="117">
        <v>0</v>
      </c>
      <c r="G124" s="117">
        <v>0</v>
      </c>
      <c r="H124" s="117">
        <v>0</v>
      </c>
      <c r="I124" s="78">
        <v>0</v>
      </c>
      <c r="J124" s="78">
        <v>0</v>
      </c>
      <c r="K124" s="147">
        <v>0</v>
      </c>
    </row>
    <row r="125" spans="1:11">
      <c r="A125" s="116" t="s">
        <v>431</v>
      </c>
      <c r="B125" s="116" t="s">
        <v>616</v>
      </c>
      <c r="C125" s="116" t="s">
        <v>120</v>
      </c>
      <c r="D125" s="117">
        <v>0</v>
      </c>
      <c r="E125" s="117">
        <v>0</v>
      </c>
      <c r="F125" s="117">
        <v>0</v>
      </c>
      <c r="G125" s="117">
        <v>0</v>
      </c>
      <c r="H125" s="117">
        <v>0</v>
      </c>
      <c r="I125" s="78">
        <v>0</v>
      </c>
      <c r="J125" s="78">
        <v>0</v>
      </c>
      <c r="K125" s="147">
        <v>0</v>
      </c>
    </row>
    <row r="126" spans="1:11">
      <c r="A126" s="116" t="s">
        <v>431</v>
      </c>
      <c r="B126" s="116" t="s">
        <v>616</v>
      </c>
      <c r="C126" s="116" t="s">
        <v>121</v>
      </c>
      <c r="D126" s="117">
        <v>0</v>
      </c>
      <c r="E126" s="117">
        <v>0</v>
      </c>
      <c r="F126" s="117">
        <v>0</v>
      </c>
      <c r="G126" s="117">
        <v>0</v>
      </c>
      <c r="H126" s="117">
        <v>0</v>
      </c>
      <c r="I126" s="78">
        <v>0</v>
      </c>
      <c r="J126" s="78">
        <v>0</v>
      </c>
      <c r="K126" s="147">
        <v>0</v>
      </c>
    </row>
    <row r="127" spans="1:11">
      <c r="A127" s="116" t="s">
        <v>431</v>
      </c>
      <c r="B127" s="116" t="s">
        <v>616</v>
      </c>
      <c r="C127" s="116" t="s">
        <v>122</v>
      </c>
      <c r="D127" s="117">
        <v>0</v>
      </c>
      <c r="E127" s="117">
        <v>0</v>
      </c>
      <c r="F127" s="117">
        <v>0</v>
      </c>
      <c r="G127" s="117">
        <v>0</v>
      </c>
      <c r="H127" s="117">
        <v>0</v>
      </c>
      <c r="I127" s="78">
        <v>0</v>
      </c>
      <c r="J127" s="78">
        <v>0</v>
      </c>
      <c r="K127" s="147">
        <v>0</v>
      </c>
    </row>
    <row r="128" spans="1:11">
      <c r="A128" s="116" t="s">
        <v>431</v>
      </c>
      <c r="B128" s="116" t="s">
        <v>616</v>
      </c>
      <c r="C128" s="116" t="s">
        <v>463</v>
      </c>
      <c r="D128" s="117">
        <v>0</v>
      </c>
      <c r="E128" s="117">
        <v>0</v>
      </c>
      <c r="F128" s="117">
        <v>0</v>
      </c>
      <c r="G128" s="117">
        <v>0</v>
      </c>
      <c r="H128" s="117">
        <v>0</v>
      </c>
      <c r="I128" s="78">
        <v>0</v>
      </c>
      <c r="J128" s="78">
        <v>0</v>
      </c>
      <c r="K128" s="147">
        <v>0</v>
      </c>
    </row>
    <row r="129" spans="1:11">
      <c r="A129" s="116" t="s">
        <v>431</v>
      </c>
      <c r="B129" s="116" t="s">
        <v>616</v>
      </c>
      <c r="C129" s="116" t="s">
        <v>540</v>
      </c>
      <c r="D129" s="117">
        <v>0</v>
      </c>
      <c r="E129" s="117">
        <v>0</v>
      </c>
      <c r="F129" s="117">
        <v>0</v>
      </c>
      <c r="G129" s="117">
        <v>0</v>
      </c>
      <c r="H129" s="117">
        <v>0</v>
      </c>
      <c r="I129" s="78">
        <v>0</v>
      </c>
      <c r="J129" s="78">
        <v>0</v>
      </c>
      <c r="K129" s="147">
        <v>0</v>
      </c>
    </row>
    <row r="130" spans="1:11" ht="16.5" customHeight="1">
      <c r="A130" s="116" t="s">
        <v>434</v>
      </c>
      <c r="B130" s="116" t="s">
        <v>407</v>
      </c>
      <c r="C130" s="116" t="s">
        <v>86</v>
      </c>
      <c r="D130" s="117">
        <v>0</v>
      </c>
      <c r="E130" s="117">
        <v>0</v>
      </c>
      <c r="F130" s="117">
        <v>0</v>
      </c>
      <c r="G130" s="117">
        <v>0</v>
      </c>
      <c r="H130" s="117">
        <v>0</v>
      </c>
      <c r="I130" s="78">
        <v>0</v>
      </c>
      <c r="J130" s="78">
        <v>0</v>
      </c>
      <c r="K130" s="147">
        <v>0</v>
      </c>
    </row>
    <row r="131" spans="1:11" ht="16.5" customHeight="1">
      <c r="A131" s="116" t="s">
        <v>434</v>
      </c>
      <c r="B131" s="116" t="s">
        <v>407</v>
      </c>
      <c r="C131" s="116" t="s">
        <v>87</v>
      </c>
      <c r="D131" s="117">
        <v>0</v>
      </c>
      <c r="E131" s="117">
        <v>0</v>
      </c>
      <c r="F131" s="117">
        <v>0</v>
      </c>
      <c r="G131" s="117">
        <v>0</v>
      </c>
      <c r="H131" s="117">
        <v>0</v>
      </c>
      <c r="I131" s="78">
        <v>0</v>
      </c>
      <c r="J131" s="78">
        <v>0</v>
      </c>
      <c r="K131" s="147">
        <v>0</v>
      </c>
    </row>
    <row r="132" spans="1:11" ht="15.75" customHeight="1">
      <c r="A132" s="116" t="s">
        <v>434</v>
      </c>
      <c r="B132" s="116" t="s">
        <v>407</v>
      </c>
      <c r="C132" s="116" t="s">
        <v>106</v>
      </c>
      <c r="D132" s="117">
        <v>0</v>
      </c>
      <c r="E132" s="117">
        <v>0</v>
      </c>
      <c r="F132" s="117">
        <v>0</v>
      </c>
      <c r="G132" s="117">
        <v>0</v>
      </c>
      <c r="H132" s="117">
        <v>0</v>
      </c>
      <c r="I132" s="78">
        <v>0</v>
      </c>
      <c r="J132" s="78">
        <v>0</v>
      </c>
      <c r="K132" s="147">
        <v>0</v>
      </c>
    </row>
    <row r="133" spans="1:11" ht="18" customHeight="1">
      <c r="A133" s="116" t="s">
        <v>434</v>
      </c>
      <c r="B133" s="116" t="s">
        <v>407</v>
      </c>
      <c r="C133" s="116" t="s">
        <v>107</v>
      </c>
      <c r="D133" s="117">
        <v>0</v>
      </c>
      <c r="E133" s="117">
        <v>0</v>
      </c>
      <c r="F133" s="117">
        <v>0</v>
      </c>
      <c r="G133" s="117">
        <v>0</v>
      </c>
      <c r="H133" s="117">
        <v>0</v>
      </c>
      <c r="I133" s="78">
        <v>0</v>
      </c>
      <c r="J133" s="78">
        <v>0</v>
      </c>
      <c r="K133" s="147">
        <v>0</v>
      </c>
    </row>
    <row r="134" spans="1:11" ht="15" customHeight="1">
      <c r="A134" s="116" t="s">
        <v>434</v>
      </c>
      <c r="B134" s="116" t="s">
        <v>407</v>
      </c>
      <c r="C134" s="116" t="s">
        <v>108</v>
      </c>
      <c r="D134" s="117">
        <v>0</v>
      </c>
      <c r="E134" s="117">
        <v>0</v>
      </c>
      <c r="F134" s="117">
        <v>0</v>
      </c>
      <c r="G134" s="117">
        <v>0</v>
      </c>
      <c r="H134" s="117">
        <v>0</v>
      </c>
      <c r="I134" s="78">
        <v>0</v>
      </c>
      <c r="J134" s="78">
        <v>0</v>
      </c>
      <c r="K134" s="147">
        <v>0</v>
      </c>
    </row>
    <row r="135" spans="1:11" ht="15.75" customHeight="1">
      <c r="A135" s="116" t="s">
        <v>434</v>
      </c>
      <c r="B135" s="116" t="s">
        <v>407</v>
      </c>
      <c r="C135" s="116" t="s">
        <v>109</v>
      </c>
      <c r="D135" s="117">
        <v>0</v>
      </c>
      <c r="E135" s="117">
        <v>0</v>
      </c>
      <c r="F135" s="117">
        <v>0</v>
      </c>
      <c r="G135" s="117">
        <v>0</v>
      </c>
      <c r="H135" s="117">
        <v>0</v>
      </c>
      <c r="I135" s="78">
        <v>0</v>
      </c>
      <c r="J135" s="78">
        <v>0</v>
      </c>
      <c r="K135" s="147">
        <v>0</v>
      </c>
    </row>
    <row r="136" spans="1:11" ht="16.5" customHeight="1">
      <c r="A136" s="116" t="s">
        <v>434</v>
      </c>
      <c r="B136" s="116" t="s">
        <v>407</v>
      </c>
      <c r="C136" s="116" t="s">
        <v>110</v>
      </c>
      <c r="D136" s="117">
        <v>0</v>
      </c>
      <c r="E136" s="117">
        <v>0</v>
      </c>
      <c r="F136" s="117">
        <v>0</v>
      </c>
      <c r="G136" s="117">
        <v>0</v>
      </c>
      <c r="H136" s="117">
        <v>0</v>
      </c>
      <c r="I136" s="78">
        <v>0</v>
      </c>
      <c r="J136" s="78">
        <v>0</v>
      </c>
      <c r="K136" s="147">
        <v>0</v>
      </c>
    </row>
    <row r="137" spans="1:11" ht="18" customHeight="1">
      <c r="A137" s="116" t="s">
        <v>434</v>
      </c>
      <c r="B137" s="116" t="s">
        <v>407</v>
      </c>
      <c r="C137" s="116" t="s">
        <v>111</v>
      </c>
      <c r="D137" s="117">
        <v>0</v>
      </c>
      <c r="E137" s="117">
        <v>0</v>
      </c>
      <c r="F137" s="117">
        <v>0</v>
      </c>
      <c r="G137" s="117">
        <v>0</v>
      </c>
      <c r="H137" s="117">
        <v>0</v>
      </c>
      <c r="I137" s="78">
        <v>0</v>
      </c>
      <c r="J137" s="78">
        <v>0</v>
      </c>
      <c r="K137" s="147">
        <v>0</v>
      </c>
    </row>
    <row r="138" spans="1:11" ht="17.25" customHeight="1">
      <c r="A138" s="116" t="s">
        <v>434</v>
      </c>
      <c r="B138" s="116" t="s">
        <v>407</v>
      </c>
      <c r="C138" s="116" t="s">
        <v>112</v>
      </c>
      <c r="D138" s="117">
        <v>0</v>
      </c>
      <c r="E138" s="117">
        <v>0</v>
      </c>
      <c r="F138" s="117">
        <v>0</v>
      </c>
      <c r="G138" s="117">
        <v>0</v>
      </c>
      <c r="H138" s="117">
        <v>0</v>
      </c>
      <c r="I138" s="78">
        <v>0</v>
      </c>
      <c r="J138" s="78">
        <v>0</v>
      </c>
      <c r="K138" s="147">
        <v>0</v>
      </c>
    </row>
    <row r="139" spans="1:11" ht="16.5" customHeight="1">
      <c r="A139" s="116" t="s">
        <v>434</v>
      </c>
      <c r="B139" s="116" t="s">
        <v>407</v>
      </c>
      <c r="C139" s="116" t="s">
        <v>120</v>
      </c>
      <c r="D139" s="117">
        <v>0</v>
      </c>
      <c r="E139" s="117">
        <v>0</v>
      </c>
      <c r="F139" s="117">
        <v>0</v>
      </c>
      <c r="G139" s="117">
        <v>0</v>
      </c>
      <c r="H139" s="117">
        <v>0</v>
      </c>
      <c r="I139" s="78">
        <v>0</v>
      </c>
      <c r="J139" s="78">
        <v>0</v>
      </c>
      <c r="K139" s="147">
        <v>0</v>
      </c>
    </row>
    <row r="140" spans="1:11" ht="16.5" customHeight="1">
      <c r="A140" s="116" t="s">
        <v>434</v>
      </c>
      <c r="B140" s="116" t="s">
        <v>407</v>
      </c>
      <c r="C140" s="116" t="s">
        <v>121</v>
      </c>
      <c r="D140" s="117">
        <v>0</v>
      </c>
      <c r="E140" s="117">
        <v>0</v>
      </c>
      <c r="F140" s="117">
        <v>0</v>
      </c>
      <c r="G140" s="117">
        <v>0</v>
      </c>
      <c r="H140" s="117">
        <v>0</v>
      </c>
      <c r="I140" s="78">
        <v>0</v>
      </c>
      <c r="J140" s="78">
        <v>0</v>
      </c>
      <c r="K140" s="147">
        <v>0</v>
      </c>
    </row>
    <row r="141" spans="1:11" ht="20.25" customHeight="1">
      <c r="A141" s="116" t="s">
        <v>434</v>
      </c>
      <c r="B141" s="116" t="s">
        <v>407</v>
      </c>
      <c r="C141" s="116" t="s">
        <v>122</v>
      </c>
      <c r="D141" s="117">
        <v>0</v>
      </c>
      <c r="E141" s="117">
        <v>0</v>
      </c>
      <c r="F141" s="117">
        <v>0</v>
      </c>
      <c r="G141" s="117">
        <v>0</v>
      </c>
      <c r="H141" s="117">
        <v>0</v>
      </c>
      <c r="I141" s="78">
        <v>0</v>
      </c>
      <c r="J141" s="78">
        <v>0</v>
      </c>
      <c r="K141" s="147">
        <v>0</v>
      </c>
    </row>
    <row r="142" spans="1:11" ht="17.25" customHeight="1">
      <c r="A142" s="116" t="s">
        <v>434</v>
      </c>
      <c r="B142" s="116" t="s">
        <v>407</v>
      </c>
      <c r="C142" s="116" t="s">
        <v>463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  <c r="I142" s="78">
        <v>0</v>
      </c>
      <c r="J142" s="78">
        <v>0</v>
      </c>
      <c r="K142" s="147">
        <v>0</v>
      </c>
    </row>
    <row r="143" spans="1:11" ht="18" customHeight="1">
      <c r="A143" s="116" t="s">
        <v>434</v>
      </c>
      <c r="B143" s="116" t="s">
        <v>407</v>
      </c>
      <c r="C143" s="116" t="s">
        <v>540</v>
      </c>
      <c r="D143" s="117">
        <v>0</v>
      </c>
      <c r="E143" s="117">
        <v>0</v>
      </c>
      <c r="F143" s="117">
        <v>0</v>
      </c>
      <c r="G143" s="117">
        <v>0</v>
      </c>
      <c r="H143" s="117">
        <v>0</v>
      </c>
      <c r="I143" s="78">
        <v>0</v>
      </c>
      <c r="J143" s="78">
        <v>0</v>
      </c>
      <c r="K143" s="147">
        <v>0</v>
      </c>
    </row>
    <row r="144" spans="1:11">
      <c r="A144" s="116" t="s">
        <v>429</v>
      </c>
      <c r="B144" s="116" t="s">
        <v>642</v>
      </c>
      <c r="C144" s="116" t="s">
        <v>86</v>
      </c>
      <c r="D144" s="117">
        <v>0</v>
      </c>
      <c r="E144" s="117">
        <v>0</v>
      </c>
      <c r="F144" s="117">
        <v>0</v>
      </c>
      <c r="G144" s="117">
        <v>0</v>
      </c>
      <c r="H144" s="117">
        <v>0</v>
      </c>
      <c r="I144" s="78">
        <v>0</v>
      </c>
      <c r="J144" s="78">
        <v>0</v>
      </c>
      <c r="K144" s="147">
        <v>0</v>
      </c>
    </row>
    <row r="145" spans="1:11">
      <c r="A145" s="116" t="s">
        <v>429</v>
      </c>
      <c r="B145" s="116" t="s">
        <v>642</v>
      </c>
      <c r="C145" s="116" t="s">
        <v>87</v>
      </c>
      <c r="D145" s="117">
        <v>0</v>
      </c>
      <c r="E145" s="117">
        <v>0</v>
      </c>
      <c r="F145" s="117">
        <v>0</v>
      </c>
      <c r="G145" s="117">
        <v>0</v>
      </c>
      <c r="H145" s="117">
        <v>0</v>
      </c>
      <c r="I145" s="78">
        <v>0</v>
      </c>
      <c r="J145" s="78">
        <v>0</v>
      </c>
      <c r="K145" s="147">
        <v>0</v>
      </c>
    </row>
    <row r="146" spans="1:11">
      <c r="A146" s="116" t="s">
        <v>429</v>
      </c>
      <c r="B146" s="116" t="s">
        <v>642</v>
      </c>
      <c r="C146" s="116" t="s">
        <v>106</v>
      </c>
      <c r="D146" s="117">
        <v>0</v>
      </c>
      <c r="E146" s="117">
        <v>0</v>
      </c>
      <c r="F146" s="117">
        <v>0</v>
      </c>
      <c r="G146" s="117">
        <v>0</v>
      </c>
      <c r="H146" s="117">
        <v>0</v>
      </c>
      <c r="I146" s="78">
        <v>0</v>
      </c>
      <c r="J146" s="78">
        <v>0</v>
      </c>
      <c r="K146" s="147">
        <v>0</v>
      </c>
    </row>
    <row r="147" spans="1:11">
      <c r="A147" s="116" t="s">
        <v>429</v>
      </c>
      <c r="B147" s="116" t="s">
        <v>642</v>
      </c>
      <c r="C147" s="116" t="s">
        <v>107</v>
      </c>
      <c r="D147" s="117">
        <v>0</v>
      </c>
      <c r="E147" s="117">
        <v>0</v>
      </c>
      <c r="F147" s="117">
        <v>0</v>
      </c>
      <c r="G147" s="117">
        <v>0</v>
      </c>
      <c r="H147" s="117">
        <v>0</v>
      </c>
      <c r="I147" s="78">
        <v>0</v>
      </c>
      <c r="J147" s="78">
        <v>0</v>
      </c>
      <c r="K147" s="147">
        <v>0</v>
      </c>
    </row>
    <row r="148" spans="1:11">
      <c r="A148" s="116" t="s">
        <v>429</v>
      </c>
      <c r="B148" s="116" t="s">
        <v>642</v>
      </c>
      <c r="C148" s="116" t="s">
        <v>108</v>
      </c>
      <c r="D148" s="117">
        <v>0</v>
      </c>
      <c r="E148" s="117">
        <v>0</v>
      </c>
      <c r="F148" s="117">
        <v>0</v>
      </c>
      <c r="G148" s="117">
        <v>0</v>
      </c>
      <c r="H148" s="117">
        <v>0</v>
      </c>
      <c r="I148" s="78">
        <v>0</v>
      </c>
      <c r="J148" s="78">
        <v>0</v>
      </c>
      <c r="K148" s="147">
        <v>0</v>
      </c>
    </row>
    <row r="149" spans="1:11">
      <c r="A149" s="116" t="s">
        <v>429</v>
      </c>
      <c r="B149" s="116" t="s">
        <v>642</v>
      </c>
      <c r="C149" s="116" t="s">
        <v>109</v>
      </c>
      <c r="D149" s="117">
        <v>0</v>
      </c>
      <c r="E149" s="117">
        <v>0</v>
      </c>
      <c r="F149" s="117">
        <v>0</v>
      </c>
      <c r="G149" s="117">
        <v>0</v>
      </c>
      <c r="H149" s="117">
        <v>0</v>
      </c>
      <c r="I149" s="78">
        <v>0</v>
      </c>
      <c r="J149" s="78">
        <v>0</v>
      </c>
      <c r="K149" s="147">
        <v>0</v>
      </c>
    </row>
    <row r="150" spans="1:11">
      <c r="A150" s="116" t="s">
        <v>429</v>
      </c>
      <c r="B150" s="116" t="s">
        <v>642</v>
      </c>
      <c r="C150" s="116" t="s">
        <v>110</v>
      </c>
      <c r="D150" s="117">
        <v>0</v>
      </c>
      <c r="E150" s="117">
        <v>0</v>
      </c>
      <c r="F150" s="117">
        <v>0</v>
      </c>
      <c r="G150" s="117">
        <v>0</v>
      </c>
      <c r="H150" s="117">
        <v>0</v>
      </c>
      <c r="I150" s="78">
        <v>0</v>
      </c>
      <c r="J150" s="78">
        <v>0</v>
      </c>
      <c r="K150" s="147">
        <v>0</v>
      </c>
    </row>
    <row r="151" spans="1:11">
      <c r="A151" s="116" t="s">
        <v>429</v>
      </c>
      <c r="B151" s="116" t="s">
        <v>642</v>
      </c>
      <c r="C151" s="116" t="s">
        <v>111</v>
      </c>
      <c r="D151" s="117">
        <v>0</v>
      </c>
      <c r="E151" s="117">
        <v>0</v>
      </c>
      <c r="F151" s="117">
        <v>0</v>
      </c>
      <c r="G151" s="117">
        <v>0</v>
      </c>
      <c r="H151" s="117">
        <v>0</v>
      </c>
      <c r="I151" s="78">
        <v>0</v>
      </c>
      <c r="J151" s="78">
        <v>0</v>
      </c>
      <c r="K151" s="147">
        <v>0</v>
      </c>
    </row>
    <row r="152" spans="1:11">
      <c r="A152" s="116" t="s">
        <v>429</v>
      </c>
      <c r="B152" s="116" t="s">
        <v>642</v>
      </c>
      <c r="C152" s="116" t="s">
        <v>112</v>
      </c>
      <c r="D152" s="117">
        <v>0</v>
      </c>
      <c r="E152" s="117">
        <v>0</v>
      </c>
      <c r="F152" s="117">
        <v>0</v>
      </c>
      <c r="G152" s="117">
        <v>0</v>
      </c>
      <c r="H152" s="117">
        <v>0</v>
      </c>
      <c r="I152" s="78">
        <v>0</v>
      </c>
      <c r="J152" s="78">
        <v>0</v>
      </c>
      <c r="K152" s="147">
        <v>0</v>
      </c>
    </row>
    <row r="153" spans="1:11">
      <c r="A153" s="116" t="s">
        <v>429</v>
      </c>
      <c r="B153" s="116" t="s">
        <v>642</v>
      </c>
      <c r="C153" s="116" t="s">
        <v>120</v>
      </c>
      <c r="D153" s="117">
        <v>0</v>
      </c>
      <c r="E153" s="117">
        <v>0</v>
      </c>
      <c r="F153" s="117">
        <v>0</v>
      </c>
      <c r="G153" s="117">
        <v>0</v>
      </c>
      <c r="H153" s="117">
        <v>0</v>
      </c>
      <c r="I153" s="78">
        <v>0</v>
      </c>
      <c r="J153" s="78">
        <v>0</v>
      </c>
      <c r="K153" s="147">
        <v>0</v>
      </c>
    </row>
    <row r="154" spans="1:11">
      <c r="A154" s="116" t="s">
        <v>429</v>
      </c>
      <c r="B154" s="116" t="s">
        <v>642</v>
      </c>
      <c r="C154" s="116" t="s">
        <v>121</v>
      </c>
      <c r="D154" s="117">
        <v>0</v>
      </c>
      <c r="E154" s="117">
        <v>0</v>
      </c>
      <c r="F154" s="117">
        <v>0</v>
      </c>
      <c r="G154" s="117">
        <v>0</v>
      </c>
      <c r="H154" s="117">
        <v>0</v>
      </c>
      <c r="I154" s="78">
        <v>0</v>
      </c>
      <c r="J154" s="78">
        <v>0</v>
      </c>
      <c r="K154" s="147">
        <v>0</v>
      </c>
    </row>
    <row r="155" spans="1:11">
      <c r="A155" s="116" t="s">
        <v>429</v>
      </c>
      <c r="B155" s="116" t="s">
        <v>642</v>
      </c>
      <c r="C155" s="116" t="s">
        <v>122</v>
      </c>
      <c r="D155" s="117">
        <v>0</v>
      </c>
      <c r="E155" s="117">
        <v>0</v>
      </c>
      <c r="F155" s="117">
        <v>0</v>
      </c>
      <c r="G155" s="117">
        <v>0</v>
      </c>
      <c r="H155" s="117">
        <v>0</v>
      </c>
      <c r="I155" s="78">
        <v>0</v>
      </c>
      <c r="J155" s="78">
        <v>0</v>
      </c>
      <c r="K155" s="147">
        <v>0</v>
      </c>
    </row>
    <row r="156" spans="1:11">
      <c r="A156" s="116" t="s">
        <v>429</v>
      </c>
      <c r="B156" s="116" t="s">
        <v>642</v>
      </c>
      <c r="C156" s="116" t="s">
        <v>463</v>
      </c>
      <c r="D156" s="117">
        <v>0</v>
      </c>
      <c r="E156" s="117">
        <v>0</v>
      </c>
      <c r="F156" s="117">
        <v>0</v>
      </c>
      <c r="G156" s="117">
        <v>0</v>
      </c>
      <c r="H156" s="117">
        <v>0</v>
      </c>
      <c r="I156" s="78">
        <v>0</v>
      </c>
      <c r="J156" s="78">
        <v>0</v>
      </c>
      <c r="K156" s="147">
        <v>0</v>
      </c>
    </row>
    <row r="157" spans="1:11">
      <c r="A157" s="116" t="s">
        <v>429</v>
      </c>
      <c r="B157" s="116" t="s">
        <v>642</v>
      </c>
      <c r="C157" s="116" t="s">
        <v>540</v>
      </c>
      <c r="D157" s="117">
        <v>0</v>
      </c>
      <c r="E157" s="117">
        <v>0</v>
      </c>
      <c r="F157" s="117">
        <v>0</v>
      </c>
      <c r="G157" s="117">
        <v>0</v>
      </c>
      <c r="H157" s="117">
        <v>0</v>
      </c>
      <c r="I157" s="78">
        <v>0</v>
      </c>
      <c r="J157" s="78">
        <v>0</v>
      </c>
      <c r="K157" s="147">
        <v>0</v>
      </c>
    </row>
    <row r="158" spans="1:11">
      <c r="A158" s="116" t="s">
        <v>311</v>
      </c>
      <c r="B158" s="116" t="s">
        <v>73</v>
      </c>
      <c r="C158" s="116" t="s">
        <v>86</v>
      </c>
      <c r="D158" s="117">
        <v>0</v>
      </c>
      <c r="E158" s="117">
        <v>0</v>
      </c>
      <c r="F158" s="117">
        <v>0</v>
      </c>
      <c r="G158" s="117">
        <v>0</v>
      </c>
      <c r="H158" s="117">
        <v>0</v>
      </c>
      <c r="I158" s="78">
        <v>0</v>
      </c>
      <c r="J158" s="78">
        <v>0</v>
      </c>
      <c r="K158" s="147">
        <v>0</v>
      </c>
    </row>
    <row r="159" spans="1:11">
      <c r="A159" s="116" t="s">
        <v>311</v>
      </c>
      <c r="B159" s="116" t="s">
        <v>73</v>
      </c>
      <c r="C159" s="116" t="s">
        <v>87</v>
      </c>
      <c r="D159" s="117">
        <v>0</v>
      </c>
      <c r="E159" s="117">
        <v>0</v>
      </c>
      <c r="F159" s="117">
        <v>0</v>
      </c>
      <c r="G159" s="117">
        <v>0</v>
      </c>
      <c r="H159" s="117">
        <v>0</v>
      </c>
      <c r="I159" s="78">
        <v>0</v>
      </c>
      <c r="J159" s="78">
        <v>0</v>
      </c>
      <c r="K159" s="147">
        <v>0</v>
      </c>
    </row>
    <row r="160" spans="1:11">
      <c r="A160" s="116" t="s">
        <v>311</v>
      </c>
      <c r="B160" s="116" t="s">
        <v>73</v>
      </c>
      <c r="C160" s="116" t="s">
        <v>106</v>
      </c>
      <c r="D160" s="117">
        <v>0</v>
      </c>
      <c r="E160" s="117">
        <v>0</v>
      </c>
      <c r="F160" s="117">
        <v>0</v>
      </c>
      <c r="G160" s="117">
        <v>0</v>
      </c>
      <c r="H160" s="117">
        <v>0</v>
      </c>
      <c r="I160" s="78">
        <v>0</v>
      </c>
      <c r="J160" s="78">
        <v>0</v>
      </c>
      <c r="K160" s="147">
        <v>0</v>
      </c>
    </row>
    <row r="161" spans="1:11">
      <c r="A161" s="116" t="s">
        <v>311</v>
      </c>
      <c r="B161" s="116" t="s">
        <v>73</v>
      </c>
      <c r="C161" s="116" t="s">
        <v>107</v>
      </c>
      <c r="D161" s="117">
        <v>0</v>
      </c>
      <c r="E161" s="117">
        <v>0</v>
      </c>
      <c r="F161" s="117">
        <v>0</v>
      </c>
      <c r="G161" s="117">
        <v>0</v>
      </c>
      <c r="H161" s="117">
        <v>0</v>
      </c>
      <c r="I161" s="78">
        <v>0</v>
      </c>
      <c r="J161" s="78">
        <v>0</v>
      </c>
      <c r="K161" s="147">
        <v>0</v>
      </c>
    </row>
    <row r="162" spans="1:11">
      <c r="A162" s="116" t="s">
        <v>311</v>
      </c>
      <c r="B162" s="116" t="s">
        <v>73</v>
      </c>
      <c r="C162" s="116" t="s">
        <v>108</v>
      </c>
      <c r="D162" s="117">
        <v>0</v>
      </c>
      <c r="E162" s="117">
        <v>0</v>
      </c>
      <c r="F162" s="117">
        <v>0</v>
      </c>
      <c r="G162" s="117">
        <v>0</v>
      </c>
      <c r="H162" s="117">
        <v>0</v>
      </c>
      <c r="I162" s="78">
        <v>0</v>
      </c>
      <c r="J162" s="78">
        <v>0</v>
      </c>
      <c r="K162" s="147">
        <v>0</v>
      </c>
    </row>
    <row r="163" spans="1:11">
      <c r="A163" s="116" t="s">
        <v>311</v>
      </c>
      <c r="B163" s="116" t="s">
        <v>73</v>
      </c>
      <c r="C163" s="116" t="s">
        <v>109</v>
      </c>
      <c r="D163" s="117">
        <v>0</v>
      </c>
      <c r="E163" s="117">
        <v>0</v>
      </c>
      <c r="F163" s="117">
        <v>0</v>
      </c>
      <c r="G163" s="117">
        <v>0</v>
      </c>
      <c r="H163" s="117">
        <v>0</v>
      </c>
      <c r="I163" s="78">
        <v>0</v>
      </c>
      <c r="J163" s="78">
        <v>0</v>
      </c>
      <c r="K163" s="147">
        <v>0</v>
      </c>
    </row>
    <row r="164" spans="1:11">
      <c r="A164" s="116" t="s">
        <v>311</v>
      </c>
      <c r="B164" s="116" t="s">
        <v>73</v>
      </c>
      <c r="C164" s="116" t="s">
        <v>110</v>
      </c>
      <c r="D164" s="117">
        <v>0</v>
      </c>
      <c r="E164" s="117">
        <v>0</v>
      </c>
      <c r="F164" s="117">
        <v>0</v>
      </c>
      <c r="G164" s="117">
        <v>0</v>
      </c>
      <c r="H164" s="117">
        <v>0</v>
      </c>
      <c r="I164" s="78">
        <v>0</v>
      </c>
      <c r="J164" s="78">
        <v>0</v>
      </c>
      <c r="K164" s="147">
        <v>0</v>
      </c>
    </row>
    <row r="165" spans="1:11">
      <c r="A165" s="116" t="s">
        <v>311</v>
      </c>
      <c r="B165" s="116" t="s">
        <v>73</v>
      </c>
      <c r="C165" s="116" t="s">
        <v>111</v>
      </c>
      <c r="D165" s="117">
        <v>0</v>
      </c>
      <c r="E165" s="117">
        <v>0</v>
      </c>
      <c r="F165" s="117">
        <v>0</v>
      </c>
      <c r="G165" s="117">
        <v>0</v>
      </c>
      <c r="H165" s="117">
        <v>0</v>
      </c>
      <c r="I165" s="78">
        <v>0</v>
      </c>
      <c r="J165" s="78">
        <v>0</v>
      </c>
      <c r="K165" s="147">
        <v>0</v>
      </c>
    </row>
    <row r="166" spans="1:11">
      <c r="A166" s="116" t="s">
        <v>311</v>
      </c>
      <c r="B166" s="116" t="s">
        <v>73</v>
      </c>
      <c r="C166" s="116" t="s">
        <v>112</v>
      </c>
      <c r="D166" s="117">
        <v>0</v>
      </c>
      <c r="E166" s="117">
        <v>0</v>
      </c>
      <c r="F166" s="117">
        <v>0</v>
      </c>
      <c r="G166" s="117">
        <v>0</v>
      </c>
      <c r="H166" s="117">
        <v>0</v>
      </c>
      <c r="I166" s="78">
        <v>0</v>
      </c>
      <c r="J166" s="78">
        <v>0</v>
      </c>
      <c r="K166" s="147">
        <v>0</v>
      </c>
    </row>
    <row r="167" spans="1:11">
      <c r="A167" s="116" t="s">
        <v>311</v>
      </c>
      <c r="B167" s="116" t="s">
        <v>73</v>
      </c>
      <c r="C167" s="116" t="s">
        <v>120</v>
      </c>
      <c r="D167" s="117">
        <v>0</v>
      </c>
      <c r="E167" s="117">
        <v>0</v>
      </c>
      <c r="F167" s="117">
        <v>0</v>
      </c>
      <c r="G167" s="117">
        <v>0</v>
      </c>
      <c r="H167" s="117">
        <v>0</v>
      </c>
      <c r="I167" s="78">
        <v>0</v>
      </c>
      <c r="J167" s="78">
        <v>0</v>
      </c>
      <c r="K167" s="147">
        <v>0</v>
      </c>
    </row>
    <row r="168" spans="1:11">
      <c r="A168" s="116" t="s">
        <v>311</v>
      </c>
      <c r="B168" s="116" t="s">
        <v>73</v>
      </c>
      <c r="C168" s="116" t="s">
        <v>121</v>
      </c>
      <c r="D168" s="117">
        <v>0</v>
      </c>
      <c r="E168" s="117">
        <v>0</v>
      </c>
      <c r="F168" s="117">
        <v>0</v>
      </c>
      <c r="G168" s="117">
        <v>0</v>
      </c>
      <c r="H168" s="117">
        <v>0</v>
      </c>
      <c r="I168" s="78">
        <v>0</v>
      </c>
      <c r="J168" s="78">
        <v>0</v>
      </c>
      <c r="K168" s="147">
        <v>0</v>
      </c>
    </row>
    <row r="169" spans="1:11">
      <c r="A169" s="116" t="s">
        <v>311</v>
      </c>
      <c r="B169" s="116" t="s">
        <v>73</v>
      </c>
      <c r="C169" s="116" t="s">
        <v>122</v>
      </c>
      <c r="D169" s="117">
        <v>0</v>
      </c>
      <c r="E169" s="117">
        <v>0</v>
      </c>
      <c r="F169" s="117">
        <v>0</v>
      </c>
      <c r="G169" s="117">
        <v>0</v>
      </c>
      <c r="H169" s="117">
        <v>0</v>
      </c>
      <c r="I169" s="78">
        <v>0</v>
      </c>
      <c r="J169" s="78">
        <v>0</v>
      </c>
      <c r="K169" s="147">
        <v>0</v>
      </c>
    </row>
    <row r="170" spans="1:11">
      <c r="A170" s="116" t="s">
        <v>311</v>
      </c>
      <c r="B170" s="116" t="s">
        <v>73</v>
      </c>
      <c r="C170" s="116" t="s">
        <v>463</v>
      </c>
      <c r="D170" s="117">
        <v>0</v>
      </c>
      <c r="E170" s="117">
        <v>0</v>
      </c>
      <c r="F170" s="117">
        <v>0</v>
      </c>
      <c r="G170" s="117">
        <v>0</v>
      </c>
      <c r="H170" s="117">
        <v>0</v>
      </c>
      <c r="I170" s="78">
        <v>0</v>
      </c>
      <c r="J170" s="78">
        <v>0</v>
      </c>
      <c r="K170" s="147">
        <v>0</v>
      </c>
    </row>
    <row r="171" spans="1:11">
      <c r="A171" s="116" t="s">
        <v>311</v>
      </c>
      <c r="B171" s="116" t="s">
        <v>73</v>
      </c>
      <c r="C171" s="116" t="s">
        <v>540</v>
      </c>
      <c r="D171" s="117">
        <v>0</v>
      </c>
      <c r="E171" s="117">
        <v>0</v>
      </c>
      <c r="F171" s="117">
        <v>0</v>
      </c>
      <c r="G171" s="117">
        <v>0</v>
      </c>
      <c r="H171" s="117">
        <v>0</v>
      </c>
      <c r="I171" s="78">
        <v>0</v>
      </c>
      <c r="J171" s="78">
        <v>0</v>
      </c>
      <c r="K171" s="147">
        <v>0</v>
      </c>
    </row>
    <row r="172" spans="1:11">
      <c r="A172" s="116" t="s">
        <v>435</v>
      </c>
      <c r="B172" s="116" t="s">
        <v>410</v>
      </c>
      <c r="C172" s="116" t="s">
        <v>86</v>
      </c>
      <c r="D172" s="117">
        <v>0</v>
      </c>
      <c r="E172" s="117">
        <v>0</v>
      </c>
      <c r="F172" s="117">
        <v>0</v>
      </c>
      <c r="G172" s="117">
        <v>0</v>
      </c>
      <c r="H172" s="117">
        <v>0</v>
      </c>
      <c r="I172" s="78">
        <v>0</v>
      </c>
      <c r="J172" s="78">
        <v>0</v>
      </c>
      <c r="K172" s="147">
        <v>0</v>
      </c>
    </row>
    <row r="173" spans="1:11">
      <c r="A173" s="116" t="s">
        <v>435</v>
      </c>
      <c r="B173" s="116" t="s">
        <v>410</v>
      </c>
      <c r="C173" s="116" t="s">
        <v>87</v>
      </c>
      <c r="D173" s="117">
        <v>0</v>
      </c>
      <c r="E173" s="117">
        <v>0</v>
      </c>
      <c r="F173" s="117">
        <v>0</v>
      </c>
      <c r="G173" s="117">
        <v>0</v>
      </c>
      <c r="H173" s="117">
        <v>0</v>
      </c>
      <c r="I173" s="78">
        <v>0</v>
      </c>
      <c r="J173" s="78">
        <v>0</v>
      </c>
      <c r="K173" s="147">
        <v>0</v>
      </c>
    </row>
    <row r="174" spans="1:11">
      <c r="A174" s="116" t="s">
        <v>435</v>
      </c>
      <c r="B174" s="116" t="s">
        <v>410</v>
      </c>
      <c r="C174" s="116" t="s">
        <v>106</v>
      </c>
      <c r="D174" s="117">
        <v>0</v>
      </c>
      <c r="E174" s="117">
        <v>0</v>
      </c>
      <c r="F174" s="117">
        <v>0</v>
      </c>
      <c r="G174" s="117">
        <v>0</v>
      </c>
      <c r="H174" s="117">
        <v>0</v>
      </c>
      <c r="I174" s="78">
        <v>0</v>
      </c>
      <c r="J174" s="78">
        <v>0</v>
      </c>
      <c r="K174" s="147">
        <v>0</v>
      </c>
    </row>
    <row r="175" spans="1:11">
      <c r="A175" s="116" t="s">
        <v>435</v>
      </c>
      <c r="B175" s="116" t="s">
        <v>410</v>
      </c>
      <c r="C175" s="116" t="s">
        <v>107</v>
      </c>
      <c r="D175" s="117">
        <v>0</v>
      </c>
      <c r="E175" s="117">
        <v>0</v>
      </c>
      <c r="F175" s="117">
        <v>0</v>
      </c>
      <c r="G175" s="117">
        <v>0</v>
      </c>
      <c r="H175" s="117">
        <v>0</v>
      </c>
      <c r="I175" s="78">
        <v>0</v>
      </c>
      <c r="J175" s="78">
        <v>0</v>
      </c>
      <c r="K175" s="147">
        <v>0</v>
      </c>
    </row>
    <row r="176" spans="1:11">
      <c r="A176" s="116" t="s">
        <v>435</v>
      </c>
      <c r="B176" s="116" t="s">
        <v>410</v>
      </c>
      <c r="C176" s="116" t="s">
        <v>108</v>
      </c>
      <c r="D176" s="117">
        <v>0</v>
      </c>
      <c r="E176" s="117">
        <v>0</v>
      </c>
      <c r="F176" s="117">
        <v>0</v>
      </c>
      <c r="G176" s="117">
        <v>0</v>
      </c>
      <c r="H176" s="117">
        <v>0</v>
      </c>
      <c r="I176" s="78">
        <v>0</v>
      </c>
      <c r="J176" s="78">
        <v>0</v>
      </c>
      <c r="K176" s="147">
        <v>0</v>
      </c>
    </row>
    <row r="177" spans="1:11">
      <c r="A177" s="116" t="s">
        <v>435</v>
      </c>
      <c r="B177" s="116" t="s">
        <v>410</v>
      </c>
      <c r="C177" s="116" t="s">
        <v>109</v>
      </c>
      <c r="D177" s="117">
        <v>0</v>
      </c>
      <c r="E177" s="117">
        <v>0</v>
      </c>
      <c r="F177" s="117">
        <v>0</v>
      </c>
      <c r="G177" s="117">
        <v>0</v>
      </c>
      <c r="H177" s="117">
        <v>0</v>
      </c>
      <c r="I177" s="78">
        <v>0</v>
      </c>
      <c r="J177" s="78">
        <v>0</v>
      </c>
      <c r="K177" s="147">
        <v>0</v>
      </c>
    </row>
    <row r="178" spans="1:11">
      <c r="A178" s="116" t="s">
        <v>435</v>
      </c>
      <c r="B178" s="116" t="s">
        <v>410</v>
      </c>
      <c r="C178" s="116" t="s">
        <v>110</v>
      </c>
      <c r="D178" s="117">
        <v>0</v>
      </c>
      <c r="E178" s="117">
        <v>0</v>
      </c>
      <c r="F178" s="117">
        <v>0</v>
      </c>
      <c r="G178" s="117">
        <v>0</v>
      </c>
      <c r="H178" s="117">
        <v>0</v>
      </c>
      <c r="I178" s="78">
        <v>0</v>
      </c>
      <c r="J178" s="78">
        <v>0</v>
      </c>
      <c r="K178" s="147">
        <v>0</v>
      </c>
    </row>
    <row r="179" spans="1:11">
      <c r="A179" s="116" t="s">
        <v>435</v>
      </c>
      <c r="B179" s="116" t="s">
        <v>410</v>
      </c>
      <c r="C179" s="116" t="s">
        <v>111</v>
      </c>
      <c r="D179" s="117">
        <v>0</v>
      </c>
      <c r="E179" s="117">
        <v>0</v>
      </c>
      <c r="F179" s="117">
        <v>0</v>
      </c>
      <c r="G179" s="117">
        <v>0</v>
      </c>
      <c r="H179" s="117">
        <v>0</v>
      </c>
      <c r="I179" s="78">
        <v>0</v>
      </c>
      <c r="J179" s="78">
        <v>0</v>
      </c>
      <c r="K179" s="147">
        <v>0</v>
      </c>
    </row>
    <row r="180" spans="1:11">
      <c r="A180" s="116" t="s">
        <v>435</v>
      </c>
      <c r="B180" s="116" t="s">
        <v>410</v>
      </c>
      <c r="C180" s="116" t="s">
        <v>112</v>
      </c>
      <c r="D180" s="117">
        <v>0</v>
      </c>
      <c r="E180" s="117">
        <v>0</v>
      </c>
      <c r="F180" s="117">
        <v>0</v>
      </c>
      <c r="G180" s="117">
        <v>0</v>
      </c>
      <c r="H180" s="117">
        <v>0</v>
      </c>
      <c r="I180" s="78">
        <v>0</v>
      </c>
      <c r="J180" s="78">
        <v>0</v>
      </c>
      <c r="K180" s="147">
        <v>0</v>
      </c>
    </row>
    <row r="181" spans="1:11">
      <c r="A181" s="116" t="s">
        <v>435</v>
      </c>
      <c r="B181" s="116" t="s">
        <v>410</v>
      </c>
      <c r="C181" s="116" t="s">
        <v>120</v>
      </c>
      <c r="D181" s="117">
        <v>0</v>
      </c>
      <c r="E181" s="117">
        <v>0</v>
      </c>
      <c r="F181" s="117">
        <v>0</v>
      </c>
      <c r="G181" s="117">
        <v>0</v>
      </c>
      <c r="H181" s="117">
        <v>0</v>
      </c>
      <c r="I181" s="78">
        <v>0</v>
      </c>
      <c r="J181" s="78">
        <v>0</v>
      </c>
      <c r="K181" s="147">
        <v>0</v>
      </c>
    </row>
    <row r="182" spans="1:11">
      <c r="A182" s="116" t="s">
        <v>435</v>
      </c>
      <c r="B182" s="116" t="s">
        <v>410</v>
      </c>
      <c r="C182" s="116" t="s">
        <v>121</v>
      </c>
      <c r="D182" s="117">
        <v>0</v>
      </c>
      <c r="E182" s="117">
        <v>0</v>
      </c>
      <c r="F182" s="117">
        <v>0</v>
      </c>
      <c r="G182" s="117">
        <v>0</v>
      </c>
      <c r="H182" s="117">
        <v>0</v>
      </c>
      <c r="I182" s="78">
        <v>0</v>
      </c>
      <c r="J182" s="78">
        <v>0</v>
      </c>
      <c r="K182" s="147">
        <v>0</v>
      </c>
    </row>
    <row r="183" spans="1:11">
      <c r="A183" s="116" t="s">
        <v>435</v>
      </c>
      <c r="B183" s="116" t="s">
        <v>410</v>
      </c>
      <c r="C183" s="116" t="s">
        <v>122</v>
      </c>
      <c r="D183" s="117">
        <v>0</v>
      </c>
      <c r="E183" s="117">
        <v>0</v>
      </c>
      <c r="F183" s="117">
        <v>0</v>
      </c>
      <c r="G183" s="117">
        <v>0</v>
      </c>
      <c r="H183" s="117">
        <v>0</v>
      </c>
      <c r="I183" s="78">
        <v>0</v>
      </c>
      <c r="J183" s="78">
        <v>0</v>
      </c>
      <c r="K183" s="147">
        <v>0</v>
      </c>
    </row>
    <row r="184" spans="1:11">
      <c r="A184" s="116" t="s">
        <v>435</v>
      </c>
      <c r="B184" s="116" t="s">
        <v>410</v>
      </c>
      <c r="C184" s="116" t="s">
        <v>463</v>
      </c>
      <c r="D184" s="117">
        <v>0</v>
      </c>
      <c r="E184" s="117">
        <v>0</v>
      </c>
      <c r="F184" s="117">
        <v>0</v>
      </c>
      <c r="G184" s="117">
        <v>0</v>
      </c>
      <c r="H184" s="117">
        <v>0</v>
      </c>
      <c r="I184" s="78">
        <v>0</v>
      </c>
      <c r="J184" s="78">
        <v>0</v>
      </c>
      <c r="K184" s="147">
        <v>0</v>
      </c>
    </row>
    <row r="185" spans="1:11">
      <c r="A185" s="116" t="s">
        <v>435</v>
      </c>
      <c r="B185" s="116" t="s">
        <v>410</v>
      </c>
      <c r="C185" s="116" t="s">
        <v>540</v>
      </c>
      <c r="D185" s="117">
        <v>0</v>
      </c>
      <c r="E185" s="117">
        <v>0</v>
      </c>
      <c r="F185" s="117">
        <v>0</v>
      </c>
      <c r="G185" s="117">
        <v>0</v>
      </c>
      <c r="H185" s="117">
        <v>0</v>
      </c>
      <c r="I185" s="78">
        <v>0</v>
      </c>
      <c r="J185" s="78">
        <v>0</v>
      </c>
      <c r="K185" s="147">
        <v>0</v>
      </c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ColWidth="15.42578125" defaultRowHeight="15"/>
  <cols>
    <col min="1" max="1" width="12.140625" customWidth="1"/>
    <col min="2" max="2" width="27.5703125" customWidth="1"/>
    <col min="3" max="4" width="10" customWidth="1"/>
    <col min="5" max="5" width="11.85546875" customWidth="1"/>
    <col min="6" max="6" width="12.5703125" customWidth="1"/>
    <col min="7" max="7" width="19.28515625" customWidth="1"/>
    <col min="8" max="8" width="13.140625" customWidth="1"/>
    <col min="9" max="9" width="15" customWidth="1"/>
  </cols>
  <sheetData>
    <row r="1" spans="1:11">
      <c r="A1" s="522" t="s">
        <v>809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</row>
    <row r="2" spans="1:1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350"/>
    </row>
    <row r="3" spans="1:11">
      <c r="A3" s="398" t="s">
        <v>453</v>
      </c>
      <c r="B3" s="398" t="s">
        <v>454</v>
      </c>
      <c r="C3" s="398" t="s">
        <v>455</v>
      </c>
      <c r="D3" s="398" t="s">
        <v>456</v>
      </c>
      <c r="E3" s="398" t="s">
        <v>457</v>
      </c>
      <c r="F3" s="398" t="s">
        <v>458</v>
      </c>
      <c r="G3" s="398" t="s">
        <v>459</v>
      </c>
      <c r="H3" s="398" t="s">
        <v>460</v>
      </c>
      <c r="I3" s="398" t="s">
        <v>461</v>
      </c>
      <c r="J3" s="398" t="s">
        <v>462</v>
      </c>
      <c r="K3" s="398" t="s">
        <v>620</v>
      </c>
    </row>
    <row r="4" spans="1:11">
      <c r="A4" s="116" t="s">
        <v>271</v>
      </c>
      <c r="B4" s="116" t="s">
        <v>625</v>
      </c>
      <c r="C4" s="116" t="s">
        <v>86</v>
      </c>
      <c r="D4" s="117">
        <v>0</v>
      </c>
      <c r="E4" s="117">
        <v>1</v>
      </c>
      <c r="F4" s="117">
        <v>0</v>
      </c>
      <c r="G4" s="117">
        <v>0</v>
      </c>
      <c r="H4" s="117">
        <v>1</v>
      </c>
      <c r="I4" s="78">
        <v>19895.27</v>
      </c>
      <c r="J4" s="78">
        <v>1202.75</v>
      </c>
      <c r="K4" s="257">
        <v>1202.75</v>
      </c>
    </row>
    <row r="5" spans="1:11">
      <c r="A5" s="116" t="s">
        <v>271</v>
      </c>
      <c r="B5" s="116" t="s">
        <v>625</v>
      </c>
      <c r="C5" s="116" t="s">
        <v>87</v>
      </c>
      <c r="D5" s="117">
        <v>0</v>
      </c>
      <c r="E5" s="117">
        <v>1</v>
      </c>
      <c r="F5" s="117">
        <v>0</v>
      </c>
      <c r="G5" s="117">
        <v>0</v>
      </c>
      <c r="H5" s="117">
        <v>1</v>
      </c>
      <c r="I5" s="78">
        <v>9365.9699999999993</v>
      </c>
      <c r="J5" s="78">
        <v>847.26</v>
      </c>
      <c r="K5" s="257">
        <v>847.26</v>
      </c>
    </row>
    <row r="6" spans="1:11">
      <c r="A6" s="116" t="s">
        <v>271</v>
      </c>
      <c r="B6" s="116" t="s">
        <v>625</v>
      </c>
      <c r="C6" s="116" t="s">
        <v>106</v>
      </c>
      <c r="D6" s="117">
        <v>0</v>
      </c>
      <c r="E6" s="117">
        <v>0</v>
      </c>
      <c r="F6" s="117">
        <v>0</v>
      </c>
      <c r="G6" s="117">
        <v>0</v>
      </c>
      <c r="H6" s="117">
        <v>0</v>
      </c>
      <c r="I6" s="78">
        <v>0</v>
      </c>
      <c r="J6" s="78">
        <v>0</v>
      </c>
      <c r="K6" s="257">
        <v>0</v>
      </c>
    </row>
    <row r="7" spans="1:11">
      <c r="A7" s="116" t="s">
        <v>271</v>
      </c>
      <c r="B7" s="116" t="s">
        <v>625</v>
      </c>
      <c r="C7" s="116" t="s">
        <v>107</v>
      </c>
      <c r="D7" s="117">
        <v>0</v>
      </c>
      <c r="E7" s="117">
        <v>0</v>
      </c>
      <c r="F7" s="117">
        <v>1</v>
      </c>
      <c r="G7" s="117">
        <v>0</v>
      </c>
      <c r="H7" s="117">
        <v>1</v>
      </c>
      <c r="I7" s="78">
        <v>48723.48</v>
      </c>
      <c r="J7" s="78">
        <v>2551.83</v>
      </c>
      <c r="K7" s="257">
        <v>2551.83</v>
      </c>
    </row>
    <row r="8" spans="1:11">
      <c r="A8" s="116" t="s">
        <v>271</v>
      </c>
      <c r="B8" s="116" t="s">
        <v>625</v>
      </c>
      <c r="C8" s="116" t="s">
        <v>108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78">
        <v>0</v>
      </c>
      <c r="J8" s="78">
        <v>0</v>
      </c>
      <c r="K8" s="257">
        <v>0</v>
      </c>
    </row>
    <row r="9" spans="1:11">
      <c r="A9" s="116" t="s">
        <v>271</v>
      </c>
      <c r="B9" s="116" t="s">
        <v>625</v>
      </c>
      <c r="C9" s="116" t="s">
        <v>109</v>
      </c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78">
        <v>0</v>
      </c>
      <c r="J9" s="78">
        <v>0</v>
      </c>
      <c r="K9" s="257">
        <v>0</v>
      </c>
    </row>
    <row r="10" spans="1:11">
      <c r="A10" s="116" t="s">
        <v>271</v>
      </c>
      <c r="B10" s="116" t="s">
        <v>625</v>
      </c>
      <c r="C10" s="116" t="s">
        <v>110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78">
        <v>0</v>
      </c>
      <c r="J10" s="78">
        <v>0</v>
      </c>
      <c r="K10" s="257">
        <v>0</v>
      </c>
    </row>
    <row r="11" spans="1:11">
      <c r="A11" s="116" t="s">
        <v>271</v>
      </c>
      <c r="B11" s="116" t="s">
        <v>625</v>
      </c>
      <c r="C11" s="116" t="s">
        <v>111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78">
        <v>0</v>
      </c>
      <c r="J11" s="78">
        <v>0</v>
      </c>
      <c r="K11" s="257">
        <v>0</v>
      </c>
    </row>
    <row r="12" spans="1:11">
      <c r="A12" s="116" t="s">
        <v>271</v>
      </c>
      <c r="B12" s="116" t="s">
        <v>625</v>
      </c>
      <c r="C12" s="116" t="s">
        <v>112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78">
        <v>0</v>
      </c>
      <c r="J12" s="78">
        <v>0</v>
      </c>
      <c r="K12" s="257">
        <v>0</v>
      </c>
    </row>
    <row r="13" spans="1:11">
      <c r="A13" s="116" t="s">
        <v>271</v>
      </c>
      <c r="B13" s="116" t="s">
        <v>625</v>
      </c>
      <c r="C13" s="116" t="s">
        <v>120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78">
        <v>0</v>
      </c>
      <c r="J13" s="78">
        <v>0</v>
      </c>
      <c r="K13" s="257">
        <v>0</v>
      </c>
    </row>
    <row r="14" spans="1:11">
      <c r="A14" s="116" t="s">
        <v>271</v>
      </c>
      <c r="B14" s="116" t="s">
        <v>625</v>
      </c>
      <c r="C14" s="116" t="s">
        <v>121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78">
        <v>0</v>
      </c>
      <c r="J14" s="78">
        <v>0</v>
      </c>
      <c r="K14" s="257">
        <v>0</v>
      </c>
    </row>
    <row r="15" spans="1:11">
      <c r="A15" s="116" t="s">
        <v>271</v>
      </c>
      <c r="B15" s="116" t="s">
        <v>625</v>
      </c>
      <c r="C15" s="116" t="s">
        <v>122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78">
        <v>0</v>
      </c>
      <c r="J15" s="78">
        <v>0</v>
      </c>
      <c r="K15" s="257">
        <v>0</v>
      </c>
    </row>
    <row r="16" spans="1:11">
      <c r="A16" s="116" t="s">
        <v>271</v>
      </c>
      <c r="B16" s="116" t="s">
        <v>625</v>
      </c>
      <c r="C16" s="116" t="s">
        <v>463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78">
        <v>0</v>
      </c>
      <c r="J16" s="78">
        <v>0</v>
      </c>
      <c r="K16" s="257">
        <v>0</v>
      </c>
    </row>
    <row r="17" spans="1:11">
      <c r="A17" s="116" t="s">
        <v>271</v>
      </c>
      <c r="B17" s="116" t="s">
        <v>625</v>
      </c>
      <c r="C17" s="116" t="s">
        <v>540</v>
      </c>
      <c r="D17" s="117">
        <v>0</v>
      </c>
      <c r="E17" s="117">
        <v>2</v>
      </c>
      <c r="F17" s="117">
        <v>1</v>
      </c>
      <c r="G17" s="117">
        <v>0</v>
      </c>
      <c r="H17" s="117">
        <v>3</v>
      </c>
      <c r="I17" s="78">
        <v>77984.72</v>
      </c>
      <c r="J17" s="78">
        <v>4601.84</v>
      </c>
      <c r="K17" s="257">
        <v>1533.95</v>
      </c>
    </row>
    <row r="18" spans="1:11">
      <c r="A18" s="116" t="s">
        <v>558</v>
      </c>
      <c r="B18" s="116" t="s">
        <v>626</v>
      </c>
      <c r="C18" s="116" t="s">
        <v>86</v>
      </c>
      <c r="D18" s="117">
        <v>0</v>
      </c>
      <c r="E18" s="117">
        <v>6</v>
      </c>
      <c r="F18" s="117">
        <v>0</v>
      </c>
      <c r="G18" s="117">
        <v>0</v>
      </c>
      <c r="H18" s="117">
        <v>6</v>
      </c>
      <c r="I18" s="78">
        <v>4307.28</v>
      </c>
      <c r="J18" s="78">
        <v>2387.23</v>
      </c>
      <c r="K18" s="257">
        <v>397.87</v>
      </c>
    </row>
    <row r="19" spans="1:11">
      <c r="A19" s="116" t="s">
        <v>558</v>
      </c>
      <c r="B19" s="116" t="s">
        <v>626</v>
      </c>
      <c r="C19" s="116" t="s">
        <v>87</v>
      </c>
      <c r="D19" s="117">
        <v>16</v>
      </c>
      <c r="E19" s="117">
        <v>1</v>
      </c>
      <c r="F19" s="117">
        <v>4</v>
      </c>
      <c r="G19" s="117">
        <v>0</v>
      </c>
      <c r="H19" s="117">
        <v>21</v>
      </c>
      <c r="I19" s="78">
        <v>8652.9699999999993</v>
      </c>
      <c r="J19" s="78">
        <v>20945.8</v>
      </c>
      <c r="K19" s="257">
        <v>997.42</v>
      </c>
    </row>
    <row r="20" spans="1:11">
      <c r="A20" s="116" t="s">
        <v>558</v>
      </c>
      <c r="B20" s="116" t="s">
        <v>626</v>
      </c>
      <c r="C20" s="116" t="s">
        <v>106</v>
      </c>
      <c r="D20" s="117">
        <v>66</v>
      </c>
      <c r="E20" s="117">
        <v>1</v>
      </c>
      <c r="F20" s="117">
        <v>3</v>
      </c>
      <c r="G20" s="117">
        <v>0</v>
      </c>
      <c r="H20" s="117">
        <v>70</v>
      </c>
      <c r="I20" s="78">
        <v>162229.70000000001</v>
      </c>
      <c r="J20" s="78">
        <v>89955.91</v>
      </c>
      <c r="K20" s="257">
        <v>1285.08</v>
      </c>
    </row>
    <row r="21" spans="1:11">
      <c r="A21" s="116" t="s">
        <v>558</v>
      </c>
      <c r="B21" s="116" t="s">
        <v>626</v>
      </c>
      <c r="C21" s="116" t="s">
        <v>107</v>
      </c>
      <c r="D21" s="117">
        <v>46</v>
      </c>
      <c r="E21" s="117">
        <v>2</v>
      </c>
      <c r="F21" s="117">
        <v>0</v>
      </c>
      <c r="G21" s="117">
        <v>0</v>
      </c>
      <c r="H21" s="117">
        <v>48</v>
      </c>
      <c r="I21" s="78">
        <v>253314.93</v>
      </c>
      <c r="J21" s="78">
        <v>60763.08</v>
      </c>
      <c r="K21" s="257">
        <v>1265.9000000000001</v>
      </c>
    </row>
    <row r="22" spans="1:11">
      <c r="A22" s="116" t="s">
        <v>558</v>
      </c>
      <c r="B22" s="116" t="s">
        <v>626</v>
      </c>
      <c r="C22" s="116" t="s">
        <v>108</v>
      </c>
      <c r="D22" s="117">
        <v>51</v>
      </c>
      <c r="E22" s="117">
        <v>1</v>
      </c>
      <c r="F22" s="117">
        <v>2</v>
      </c>
      <c r="G22" s="117">
        <v>0</v>
      </c>
      <c r="H22" s="117">
        <v>54</v>
      </c>
      <c r="I22" s="78">
        <v>440030.88</v>
      </c>
      <c r="J22" s="78">
        <v>70784</v>
      </c>
      <c r="K22" s="257">
        <v>1310.81</v>
      </c>
    </row>
    <row r="23" spans="1:11">
      <c r="A23" s="116" t="s">
        <v>558</v>
      </c>
      <c r="B23" s="116" t="s">
        <v>626</v>
      </c>
      <c r="C23" s="116" t="s">
        <v>109</v>
      </c>
      <c r="D23" s="117">
        <v>11</v>
      </c>
      <c r="E23" s="117">
        <v>2</v>
      </c>
      <c r="F23" s="117">
        <v>0</v>
      </c>
      <c r="G23" s="117">
        <v>0</v>
      </c>
      <c r="H23" s="117">
        <v>13</v>
      </c>
      <c r="I23" s="78">
        <v>115662.86</v>
      </c>
      <c r="J23" s="78">
        <v>13091.3</v>
      </c>
      <c r="K23" s="257">
        <v>1007.02</v>
      </c>
    </row>
    <row r="24" spans="1:11">
      <c r="A24" s="116" t="s">
        <v>558</v>
      </c>
      <c r="B24" s="116" t="s">
        <v>626</v>
      </c>
      <c r="C24" s="116" t="s">
        <v>110</v>
      </c>
      <c r="D24" s="117">
        <v>1</v>
      </c>
      <c r="E24" s="117">
        <v>0</v>
      </c>
      <c r="F24" s="117">
        <v>0</v>
      </c>
      <c r="G24" s="117">
        <v>0</v>
      </c>
      <c r="H24" s="117">
        <v>1</v>
      </c>
      <c r="I24" s="78">
        <v>0</v>
      </c>
      <c r="J24" s="78">
        <v>1736.88</v>
      </c>
      <c r="K24" s="257">
        <v>1736.88</v>
      </c>
    </row>
    <row r="25" spans="1:11">
      <c r="A25" s="116" t="s">
        <v>558</v>
      </c>
      <c r="B25" s="116" t="s">
        <v>626</v>
      </c>
      <c r="C25" s="116" t="s">
        <v>111</v>
      </c>
      <c r="D25" s="117">
        <v>1</v>
      </c>
      <c r="E25" s="117">
        <v>1</v>
      </c>
      <c r="F25" s="117">
        <v>0</v>
      </c>
      <c r="G25" s="117">
        <v>0</v>
      </c>
      <c r="H25" s="117">
        <v>2</v>
      </c>
      <c r="I25" s="78">
        <v>0</v>
      </c>
      <c r="J25" s="78">
        <v>1576.27</v>
      </c>
      <c r="K25" s="257">
        <v>788.14</v>
      </c>
    </row>
    <row r="26" spans="1:11">
      <c r="A26" s="116" t="s">
        <v>558</v>
      </c>
      <c r="B26" s="116" t="s">
        <v>626</v>
      </c>
      <c r="C26" s="116" t="s">
        <v>112</v>
      </c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78">
        <v>0</v>
      </c>
      <c r="J26" s="78">
        <v>0</v>
      </c>
      <c r="K26" s="257">
        <v>0</v>
      </c>
    </row>
    <row r="27" spans="1:11">
      <c r="A27" s="116" t="s">
        <v>558</v>
      </c>
      <c r="B27" s="116" t="s">
        <v>626</v>
      </c>
      <c r="C27" s="116" t="s">
        <v>120</v>
      </c>
      <c r="D27" s="117">
        <v>0</v>
      </c>
      <c r="E27" s="117">
        <v>1</v>
      </c>
      <c r="F27" s="117">
        <v>0</v>
      </c>
      <c r="G27" s="117">
        <v>0</v>
      </c>
      <c r="H27" s="117">
        <v>1</v>
      </c>
      <c r="I27" s="78">
        <v>2141.3000000000002</v>
      </c>
      <c r="J27" s="78">
        <v>375.45</v>
      </c>
      <c r="K27" s="257">
        <v>375.45</v>
      </c>
    </row>
    <row r="28" spans="1:11">
      <c r="A28" s="116" t="s">
        <v>558</v>
      </c>
      <c r="B28" s="116" t="s">
        <v>626</v>
      </c>
      <c r="C28" s="116" t="s">
        <v>121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78">
        <v>0</v>
      </c>
      <c r="J28" s="78">
        <v>0</v>
      </c>
      <c r="K28" s="257">
        <v>0</v>
      </c>
    </row>
    <row r="29" spans="1:11">
      <c r="A29" s="116" t="s">
        <v>558</v>
      </c>
      <c r="B29" s="116" t="s">
        <v>626</v>
      </c>
      <c r="C29" s="116" t="s">
        <v>122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78">
        <v>0</v>
      </c>
      <c r="J29" s="78">
        <v>0</v>
      </c>
      <c r="K29" s="257">
        <v>0</v>
      </c>
    </row>
    <row r="30" spans="1:11">
      <c r="A30" s="116" t="s">
        <v>558</v>
      </c>
      <c r="B30" s="116" t="s">
        <v>626</v>
      </c>
      <c r="C30" s="116" t="s">
        <v>463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78">
        <v>0</v>
      </c>
      <c r="J30" s="78">
        <v>0</v>
      </c>
      <c r="K30" s="257">
        <v>0</v>
      </c>
    </row>
    <row r="31" spans="1:11">
      <c r="A31" s="116" t="s">
        <v>558</v>
      </c>
      <c r="B31" s="116" t="s">
        <v>626</v>
      </c>
      <c r="C31" s="116" t="s">
        <v>540</v>
      </c>
      <c r="D31" s="117">
        <v>192</v>
      </c>
      <c r="E31" s="117">
        <v>15</v>
      </c>
      <c r="F31" s="117">
        <v>9</v>
      </c>
      <c r="G31" s="117">
        <v>0</v>
      </c>
      <c r="H31" s="117">
        <v>216</v>
      </c>
      <c r="I31" s="78">
        <v>986339.92</v>
      </c>
      <c r="J31" s="78">
        <v>261615.92</v>
      </c>
      <c r="K31" s="257">
        <v>1211.18</v>
      </c>
    </row>
    <row r="32" spans="1:11">
      <c r="A32" s="116" t="s">
        <v>272</v>
      </c>
      <c r="B32" s="116" t="s">
        <v>63</v>
      </c>
      <c r="C32" s="116" t="s">
        <v>86</v>
      </c>
      <c r="D32" s="117">
        <v>0</v>
      </c>
      <c r="E32" s="117">
        <v>0</v>
      </c>
      <c r="F32" s="117">
        <v>3</v>
      </c>
      <c r="G32" s="117">
        <v>0</v>
      </c>
      <c r="H32" s="117">
        <v>3</v>
      </c>
      <c r="I32" s="78">
        <v>0</v>
      </c>
      <c r="J32" s="78">
        <v>2349.9</v>
      </c>
      <c r="K32" s="257">
        <v>783.3</v>
      </c>
    </row>
    <row r="33" spans="1:11">
      <c r="A33" s="116" t="s">
        <v>272</v>
      </c>
      <c r="B33" s="116" t="s">
        <v>63</v>
      </c>
      <c r="C33" s="116" t="s">
        <v>87</v>
      </c>
      <c r="D33" s="117">
        <v>0</v>
      </c>
      <c r="E33" s="117">
        <v>0</v>
      </c>
      <c r="F33" s="117">
        <v>181</v>
      </c>
      <c r="G33" s="117">
        <v>0</v>
      </c>
      <c r="H33" s="117">
        <v>181</v>
      </c>
      <c r="I33" s="78">
        <v>66251.42</v>
      </c>
      <c r="J33" s="78">
        <v>92412.51</v>
      </c>
      <c r="K33" s="257">
        <v>510.57</v>
      </c>
    </row>
    <row r="34" spans="1:11">
      <c r="A34" s="116" t="s">
        <v>272</v>
      </c>
      <c r="B34" s="116" t="s">
        <v>63</v>
      </c>
      <c r="C34" s="116" t="s">
        <v>106</v>
      </c>
      <c r="D34" s="117">
        <v>6</v>
      </c>
      <c r="E34" s="117">
        <v>1</v>
      </c>
      <c r="F34" s="117">
        <v>106</v>
      </c>
      <c r="G34" s="117">
        <v>0</v>
      </c>
      <c r="H34" s="117">
        <v>113</v>
      </c>
      <c r="I34" s="78">
        <v>82715.429999999993</v>
      </c>
      <c r="J34" s="78">
        <v>65788.149999999994</v>
      </c>
      <c r="K34" s="257">
        <v>582.20000000000005</v>
      </c>
    </row>
    <row r="35" spans="1:11">
      <c r="A35" s="116" t="s">
        <v>272</v>
      </c>
      <c r="B35" s="116" t="s">
        <v>63</v>
      </c>
      <c r="C35" s="116" t="s">
        <v>107</v>
      </c>
      <c r="D35" s="117">
        <v>7</v>
      </c>
      <c r="E35" s="117">
        <v>0</v>
      </c>
      <c r="F35" s="117">
        <v>115</v>
      </c>
      <c r="G35" s="117">
        <v>0</v>
      </c>
      <c r="H35" s="117">
        <v>122</v>
      </c>
      <c r="I35" s="78">
        <v>60171.56</v>
      </c>
      <c r="J35" s="78">
        <v>78056.259999999995</v>
      </c>
      <c r="K35" s="257">
        <v>639.81000000000006</v>
      </c>
    </row>
    <row r="36" spans="1:11">
      <c r="A36" s="116" t="s">
        <v>272</v>
      </c>
      <c r="B36" s="116" t="s">
        <v>63</v>
      </c>
      <c r="C36" s="116" t="s">
        <v>108</v>
      </c>
      <c r="D36" s="117">
        <v>28</v>
      </c>
      <c r="E36" s="117">
        <v>1</v>
      </c>
      <c r="F36" s="117">
        <v>60</v>
      </c>
      <c r="G36" s="117">
        <v>0</v>
      </c>
      <c r="H36" s="117">
        <v>89</v>
      </c>
      <c r="I36" s="78">
        <v>152301.01999999999</v>
      </c>
      <c r="J36" s="78">
        <v>61730.63</v>
      </c>
      <c r="K36" s="257">
        <v>693.6</v>
      </c>
    </row>
    <row r="37" spans="1:11">
      <c r="A37" s="116" t="s">
        <v>272</v>
      </c>
      <c r="B37" s="116" t="s">
        <v>63</v>
      </c>
      <c r="C37" s="116" t="s">
        <v>109</v>
      </c>
      <c r="D37" s="117">
        <v>38</v>
      </c>
      <c r="E37" s="117">
        <v>1</v>
      </c>
      <c r="F37" s="117">
        <v>20</v>
      </c>
      <c r="G37" s="117">
        <v>0</v>
      </c>
      <c r="H37" s="117">
        <v>59</v>
      </c>
      <c r="I37" s="78">
        <v>127046.12</v>
      </c>
      <c r="J37" s="78">
        <v>39786.160000000003</v>
      </c>
      <c r="K37" s="257">
        <v>674.34</v>
      </c>
    </row>
    <row r="38" spans="1:11">
      <c r="A38" s="116" t="s">
        <v>272</v>
      </c>
      <c r="B38" s="116" t="s">
        <v>63</v>
      </c>
      <c r="C38" s="116" t="s">
        <v>110</v>
      </c>
      <c r="D38" s="117">
        <v>25</v>
      </c>
      <c r="E38" s="117">
        <v>2</v>
      </c>
      <c r="F38" s="117">
        <v>2</v>
      </c>
      <c r="G38" s="117">
        <v>0</v>
      </c>
      <c r="H38" s="117">
        <v>29</v>
      </c>
      <c r="I38" s="78">
        <v>147139.17000000001</v>
      </c>
      <c r="J38" s="78">
        <v>21935.38</v>
      </c>
      <c r="K38" s="257">
        <v>756.39</v>
      </c>
    </row>
    <row r="39" spans="1:11">
      <c r="A39" s="116" t="s">
        <v>272</v>
      </c>
      <c r="B39" s="116" t="s">
        <v>63</v>
      </c>
      <c r="C39" s="116" t="s">
        <v>111</v>
      </c>
      <c r="D39" s="117">
        <v>7</v>
      </c>
      <c r="E39" s="117">
        <v>2</v>
      </c>
      <c r="F39" s="117">
        <v>4</v>
      </c>
      <c r="G39" s="117">
        <v>0</v>
      </c>
      <c r="H39" s="117">
        <v>13</v>
      </c>
      <c r="I39" s="78">
        <v>21738.11</v>
      </c>
      <c r="J39" s="78">
        <v>6436.36</v>
      </c>
      <c r="K39" s="257">
        <v>495.1</v>
      </c>
    </row>
    <row r="40" spans="1:11">
      <c r="A40" s="116" t="s">
        <v>272</v>
      </c>
      <c r="B40" s="116" t="s">
        <v>63</v>
      </c>
      <c r="C40" s="116" t="s">
        <v>112</v>
      </c>
      <c r="D40" s="117">
        <v>8</v>
      </c>
      <c r="E40" s="117">
        <v>1</v>
      </c>
      <c r="F40" s="117">
        <v>4</v>
      </c>
      <c r="G40" s="117">
        <v>0</v>
      </c>
      <c r="H40" s="117">
        <v>13</v>
      </c>
      <c r="I40" s="78">
        <v>46580.79</v>
      </c>
      <c r="J40" s="78">
        <v>8293.01</v>
      </c>
      <c r="K40" s="257">
        <v>637.91999999999996</v>
      </c>
    </row>
    <row r="41" spans="1:11">
      <c r="A41" s="116" t="s">
        <v>272</v>
      </c>
      <c r="B41" s="116" t="s">
        <v>63</v>
      </c>
      <c r="C41" s="116" t="s">
        <v>120</v>
      </c>
      <c r="D41" s="117">
        <v>2</v>
      </c>
      <c r="E41" s="117">
        <v>0</v>
      </c>
      <c r="F41" s="117">
        <v>1</v>
      </c>
      <c r="G41" s="117">
        <v>0</v>
      </c>
      <c r="H41" s="117">
        <v>3</v>
      </c>
      <c r="I41" s="78">
        <v>485.92</v>
      </c>
      <c r="J41" s="78">
        <v>997.73</v>
      </c>
      <c r="K41" s="257">
        <v>332.58</v>
      </c>
    </row>
    <row r="42" spans="1:11">
      <c r="A42" s="116" t="s">
        <v>272</v>
      </c>
      <c r="B42" s="116" t="s">
        <v>63</v>
      </c>
      <c r="C42" s="116" t="s">
        <v>121</v>
      </c>
      <c r="D42" s="117">
        <v>1</v>
      </c>
      <c r="E42" s="117">
        <v>0</v>
      </c>
      <c r="F42" s="117">
        <v>0</v>
      </c>
      <c r="G42" s="117">
        <v>0</v>
      </c>
      <c r="H42" s="117">
        <v>1</v>
      </c>
      <c r="I42" s="78">
        <v>0.35</v>
      </c>
      <c r="J42" s="78">
        <v>486.84</v>
      </c>
      <c r="K42" s="257">
        <v>486.84</v>
      </c>
    </row>
    <row r="43" spans="1:11">
      <c r="A43" s="116" t="s">
        <v>272</v>
      </c>
      <c r="B43" s="116" t="s">
        <v>63</v>
      </c>
      <c r="C43" s="116" t="s">
        <v>122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78">
        <v>0</v>
      </c>
      <c r="J43" s="78">
        <v>0</v>
      </c>
      <c r="K43" s="257">
        <v>0</v>
      </c>
    </row>
    <row r="44" spans="1:11">
      <c r="A44" s="116" t="s">
        <v>272</v>
      </c>
      <c r="B44" s="116" t="s">
        <v>63</v>
      </c>
      <c r="C44" s="116" t="s">
        <v>463</v>
      </c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78">
        <v>0</v>
      </c>
      <c r="J44" s="78">
        <v>0</v>
      </c>
      <c r="K44" s="257">
        <v>0</v>
      </c>
    </row>
    <row r="45" spans="1:11">
      <c r="A45" s="116" t="s">
        <v>272</v>
      </c>
      <c r="B45" s="116" t="s">
        <v>63</v>
      </c>
      <c r="C45" s="116" t="s">
        <v>540</v>
      </c>
      <c r="D45" s="117">
        <v>122</v>
      </c>
      <c r="E45" s="117">
        <v>8</v>
      </c>
      <c r="F45" s="117">
        <v>496</v>
      </c>
      <c r="G45" s="117">
        <v>0</v>
      </c>
      <c r="H45" s="117">
        <v>626</v>
      </c>
      <c r="I45" s="78">
        <v>704429.89</v>
      </c>
      <c r="J45" s="78">
        <v>378272.93</v>
      </c>
      <c r="K45" s="257">
        <v>604.27</v>
      </c>
    </row>
    <row r="46" spans="1:11">
      <c r="A46" s="116" t="s">
        <v>273</v>
      </c>
      <c r="B46" s="116" t="s">
        <v>411</v>
      </c>
      <c r="C46" s="116" t="s">
        <v>86</v>
      </c>
      <c r="D46" s="117">
        <v>0</v>
      </c>
      <c r="E46" s="117">
        <v>3</v>
      </c>
      <c r="F46" s="117">
        <v>0</v>
      </c>
      <c r="G46" s="117">
        <v>0</v>
      </c>
      <c r="H46" s="117">
        <v>3</v>
      </c>
      <c r="I46" s="78">
        <v>9526.8799999999992</v>
      </c>
      <c r="J46" s="78">
        <v>647.36</v>
      </c>
      <c r="K46" s="257">
        <v>215.79</v>
      </c>
    </row>
    <row r="47" spans="1:11">
      <c r="A47" s="116" t="s">
        <v>273</v>
      </c>
      <c r="B47" s="116" t="s">
        <v>411</v>
      </c>
      <c r="C47" s="116" t="s">
        <v>87</v>
      </c>
      <c r="D47" s="117">
        <v>0</v>
      </c>
      <c r="E47" s="117">
        <v>2</v>
      </c>
      <c r="F47" s="117">
        <v>2</v>
      </c>
      <c r="G47" s="117">
        <v>0</v>
      </c>
      <c r="H47" s="117">
        <v>4</v>
      </c>
      <c r="I47" s="78">
        <v>12603.93</v>
      </c>
      <c r="J47" s="78">
        <v>1440.23</v>
      </c>
      <c r="K47" s="257">
        <v>360.06</v>
      </c>
    </row>
    <row r="48" spans="1:11">
      <c r="A48" s="116" t="s">
        <v>273</v>
      </c>
      <c r="B48" s="116" t="s">
        <v>411</v>
      </c>
      <c r="C48" s="116" t="s">
        <v>106</v>
      </c>
      <c r="D48" s="117">
        <v>0</v>
      </c>
      <c r="E48" s="117">
        <v>2</v>
      </c>
      <c r="F48" s="117">
        <v>2</v>
      </c>
      <c r="G48" s="117">
        <v>0</v>
      </c>
      <c r="H48" s="117">
        <v>4</v>
      </c>
      <c r="I48" s="78">
        <v>13325.77</v>
      </c>
      <c r="J48" s="78">
        <v>2986.58</v>
      </c>
      <c r="K48" s="257">
        <v>746.65</v>
      </c>
    </row>
    <row r="49" spans="1:11">
      <c r="A49" s="116" t="s">
        <v>273</v>
      </c>
      <c r="B49" s="116" t="s">
        <v>411</v>
      </c>
      <c r="C49" s="116" t="s">
        <v>107</v>
      </c>
      <c r="D49" s="117">
        <v>0</v>
      </c>
      <c r="E49" s="117">
        <v>1</v>
      </c>
      <c r="F49" s="117">
        <v>7</v>
      </c>
      <c r="G49" s="117">
        <v>0</v>
      </c>
      <c r="H49" s="117">
        <v>8</v>
      </c>
      <c r="I49" s="78">
        <v>42137.06</v>
      </c>
      <c r="J49" s="78">
        <v>7577.12</v>
      </c>
      <c r="K49" s="257">
        <v>947.14</v>
      </c>
    </row>
    <row r="50" spans="1:11">
      <c r="A50" s="116" t="s">
        <v>273</v>
      </c>
      <c r="B50" s="116" t="s">
        <v>411</v>
      </c>
      <c r="C50" s="116" t="s">
        <v>108</v>
      </c>
      <c r="D50" s="117">
        <v>2</v>
      </c>
      <c r="E50" s="117">
        <v>1</v>
      </c>
      <c r="F50" s="117">
        <v>2</v>
      </c>
      <c r="G50" s="117">
        <v>0</v>
      </c>
      <c r="H50" s="117">
        <v>5</v>
      </c>
      <c r="I50" s="78">
        <v>44530.07</v>
      </c>
      <c r="J50" s="78">
        <v>4336.8100000000004</v>
      </c>
      <c r="K50" s="257">
        <v>867.36</v>
      </c>
    </row>
    <row r="51" spans="1:11">
      <c r="A51" s="116" t="s">
        <v>273</v>
      </c>
      <c r="B51" s="116" t="s">
        <v>411</v>
      </c>
      <c r="C51" s="116" t="s">
        <v>109</v>
      </c>
      <c r="D51" s="117">
        <v>6</v>
      </c>
      <c r="E51" s="117">
        <v>4</v>
      </c>
      <c r="F51" s="117">
        <v>5</v>
      </c>
      <c r="G51" s="117">
        <v>0</v>
      </c>
      <c r="H51" s="117">
        <v>15</v>
      </c>
      <c r="I51" s="78">
        <v>43535.53</v>
      </c>
      <c r="J51" s="78">
        <v>12822.14</v>
      </c>
      <c r="K51" s="257">
        <v>854.81</v>
      </c>
    </row>
    <row r="52" spans="1:11">
      <c r="A52" s="116" t="s">
        <v>273</v>
      </c>
      <c r="B52" s="116" t="s">
        <v>411</v>
      </c>
      <c r="C52" s="116" t="s">
        <v>110</v>
      </c>
      <c r="D52" s="117">
        <v>6</v>
      </c>
      <c r="E52" s="117">
        <v>2</v>
      </c>
      <c r="F52" s="117">
        <v>1</v>
      </c>
      <c r="G52" s="117">
        <v>0</v>
      </c>
      <c r="H52" s="117">
        <v>9</v>
      </c>
      <c r="I52" s="78">
        <v>21295.919999999998</v>
      </c>
      <c r="J52" s="78">
        <v>9284.1</v>
      </c>
      <c r="K52" s="257">
        <v>1031.57</v>
      </c>
    </row>
    <row r="53" spans="1:11">
      <c r="A53" s="116" t="s">
        <v>273</v>
      </c>
      <c r="B53" s="116" t="s">
        <v>411</v>
      </c>
      <c r="C53" s="116" t="s">
        <v>111</v>
      </c>
      <c r="D53" s="117">
        <v>2</v>
      </c>
      <c r="E53" s="117">
        <v>9</v>
      </c>
      <c r="F53" s="117">
        <v>3</v>
      </c>
      <c r="G53" s="117">
        <v>0</v>
      </c>
      <c r="H53" s="117">
        <v>14</v>
      </c>
      <c r="I53" s="78">
        <v>44903.1</v>
      </c>
      <c r="J53" s="78">
        <v>9416.52</v>
      </c>
      <c r="K53" s="257">
        <v>672.61</v>
      </c>
    </row>
    <row r="54" spans="1:11">
      <c r="A54" s="116" t="s">
        <v>273</v>
      </c>
      <c r="B54" s="116" t="s">
        <v>411</v>
      </c>
      <c r="C54" s="116" t="s">
        <v>112</v>
      </c>
      <c r="D54" s="117">
        <v>4</v>
      </c>
      <c r="E54" s="117">
        <v>13</v>
      </c>
      <c r="F54" s="117">
        <v>0</v>
      </c>
      <c r="G54" s="117">
        <v>0</v>
      </c>
      <c r="H54" s="117">
        <v>17</v>
      </c>
      <c r="I54" s="78">
        <v>24751.39</v>
      </c>
      <c r="J54" s="78">
        <v>9423.75</v>
      </c>
      <c r="K54" s="257">
        <v>554.34</v>
      </c>
    </row>
    <row r="55" spans="1:11">
      <c r="A55" s="116" t="s">
        <v>273</v>
      </c>
      <c r="B55" s="116" t="s">
        <v>411</v>
      </c>
      <c r="C55" s="116" t="s">
        <v>120</v>
      </c>
      <c r="D55" s="117">
        <v>3</v>
      </c>
      <c r="E55" s="117">
        <v>10</v>
      </c>
      <c r="F55" s="117">
        <v>1</v>
      </c>
      <c r="G55" s="117">
        <v>0</v>
      </c>
      <c r="H55" s="117">
        <v>14</v>
      </c>
      <c r="I55" s="78">
        <v>20232.259999999998</v>
      </c>
      <c r="J55" s="78">
        <v>7777.31</v>
      </c>
      <c r="K55" s="257">
        <v>555.52</v>
      </c>
    </row>
    <row r="56" spans="1:11">
      <c r="A56" s="116" t="s">
        <v>273</v>
      </c>
      <c r="B56" s="116" t="s">
        <v>411</v>
      </c>
      <c r="C56" s="116" t="s">
        <v>121</v>
      </c>
      <c r="D56" s="117">
        <v>3</v>
      </c>
      <c r="E56" s="117">
        <v>5</v>
      </c>
      <c r="F56" s="117">
        <v>0</v>
      </c>
      <c r="G56" s="117">
        <v>0</v>
      </c>
      <c r="H56" s="117">
        <v>8</v>
      </c>
      <c r="I56" s="78">
        <v>16309.03</v>
      </c>
      <c r="J56" s="78">
        <v>5221.72</v>
      </c>
      <c r="K56" s="257">
        <v>652.72</v>
      </c>
    </row>
    <row r="57" spans="1:11">
      <c r="A57" s="116" t="s">
        <v>273</v>
      </c>
      <c r="B57" s="116" t="s">
        <v>411</v>
      </c>
      <c r="C57" s="116" t="s">
        <v>122</v>
      </c>
      <c r="D57" s="117">
        <v>0</v>
      </c>
      <c r="E57" s="117">
        <v>3</v>
      </c>
      <c r="F57" s="117">
        <v>0</v>
      </c>
      <c r="G57" s="117">
        <v>0</v>
      </c>
      <c r="H57" s="117">
        <v>3</v>
      </c>
      <c r="I57" s="78">
        <v>3410</v>
      </c>
      <c r="J57" s="78">
        <v>1534.5</v>
      </c>
      <c r="K57" s="257">
        <v>511.5</v>
      </c>
    </row>
    <row r="58" spans="1:11">
      <c r="A58" s="116" t="s">
        <v>273</v>
      </c>
      <c r="B58" s="116" t="s">
        <v>411</v>
      </c>
      <c r="C58" s="116" t="s">
        <v>463</v>
      </c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78">
        <v>0</v>
      </c>
      <c r="J58" s="78">
        <v>0</v>
      </c>
      <c r="K58" s="257">
        <v>0</v>
      </c>
    </row>
    <row r="59" spans="1:11">
      <c r="A59" s="116" t="s">
        <v>273</v>
      </c>
      <c r="B59" s="116" t="s">
        <v>411</v>
      </c>
      <c r="C59" s="116" t="s">
        <v>540</v>
      </c>
      <c r="D59" s="117">
        <v>26</v>
      </c>
      <c r="E59" s="117">
        <v>55</v>
      </c>
      <c r="F59" s="117">
        <v>23</v>
      </c>
      <c r="G59" s="117">
        <v>0</v>
      </c>
      <c r="H59" s="117">
        <v>104</v>
      </c>
      <c r="I59" s="78">
        <v>296560.94</v>
      </c>
      <c r="J59" s="78">
        <v>72468.14</v>
      </c>
      <c r="K59" s="257">
        <v>696.81</v>
      </c>
    </row>
    <row r="60" spans="1:11">
      <c r="A60" s="116" t="s">
        <v>274</v>
      </c>
      <c r="B60" s="116" t="s">
        <v>545</v>
      </c>
      <c r="C60" s="116" t="s">
        <v>86</v>
      </c>
      <c r="D60" s="117">
        <v>0</v>
      </c>
      <c r="E60" s="117">
        <v>5</v>
      </c>
      <c r="F60" s="117">
        <v>0</v>
      </c>
      <c r="G60" s="117">
        <v>0</v>
      </c>
      <c r="H60" s="117">
        <v>5</v>
      </c>
      <c r="I60" s="78">
        <v>0</v>
      </c>
      <c r="J60" s="78">
        <v>2720.2</v>
      </c>
      <c r="K60" s="257">
        <v>544.04</v>
      </c>
    </row>
    <row r="61" spans="1:11">
      <c r="A61" s="116" t="s">
        <v>274</v>
      </c>
      <c r="B61" s="116" t="s">
        <v>545</v>
      </c>
      <c r="C61" s="116" t="s">
        <v>87</v>
      </c>
      <c r="D61" s="117">
        <v>7</v>
      </c>
      <c r="E61" s="117">
        <v>3</v>
      </c>
      <c r="F61" s="117">
        <v>2</v>
      </c>
      <c r="G61" s="117">
        <v>0</v>
      </c>
      <c r="H61" s="117">
        <v>12</v>
      </c>
      <c r="I61" s="78">
        <v>1101.1199999999999</v>
      </c>
      <c r="J61" s="78">
        <v>9693.57</v>
      </c>
      <c r="K61" s="257">
        <v>807.8</v>
      </c>
    </row>
    <row r="62" spans="1:11">
      <c r="A62" s="116" t="s">
        <v>274</v>
      </c>
      <c r="B62" s="116" t="s">
        <v>545</v>
      </c>
      <c r="C62" s="116" t="s">
        <v>106</v>
      </c>
      <c r="D62" s="117">
        <v>26</v>
      </c>
      <c r="E62" s="117">
        <v>6</v>
      </c>
      <c r="F62" s="117">
        <v>4</v>
      </c>
      <c r="G62" s="117">
        <v>0</v>
      </c>
      <c r="H62" s="117">
        <v>36</v>
      </c>
      <c r="I62" s="78">
        <v>13251.02</v>
      </c>
      <c r="J62" s="78">
        <v>36305.1</v>
      </c>
      <c r="K62" s="257">
        <v>1008.48</v>
      </c>
    </row>
    <row r="63" spans="1:11">
      <c r="A63" s="116" t="s">
        <v>274</v>
      </c>
      <c r="B63" s="116" t="s">
        <v>545</v>
      </c>
      <c r="C63" s="116" t="s">
        <v>107</v>
      </c>
      <c r="D63" s="117">
        <v>95</v>
      </c>
      <c r="E63" s="117">
        <v>2</v>
      </c>
      <c r="F63" s="117">
        <v>4</v>
      </c>
      <c r="G63" s="117">
        <v>0</v>
      </c>
      <c r="H63" s="117">
        <v>101</v>
      </c>
      <c r="I63" s="78">
        <v>28969.919999999998</v>
      </c>
      <c r="J63" s="78">
        <v>107122.74</v>
      </c>
      <c r="K63" s="257">
        <v>1060.6200000000001</v>
      </c>
    </row>
    <row r="64" spans="1:11">
      <c r="A64" s="116" t="s">
        <v>274</v>
      </c>
      <c r="B64" s="116" t="s">
        <v>545</v>
      </c>
      <c r="C64" s="116" t="s">
        <v>108</v>
      </c>
      <c r="D64" s="117">
        <v>132</v>
      </c>
      <c r="E64" s="117">
        <v>11</v>
      </c>
      <c r="F64" s="117">
        <v>4</v>
      </c>
      <c r="G64" s="117">
        <v>0</v>
      </c>
      <c r="H64" s="117">
        <v>147</v>
      </c>
      <c r="I64" s="78">
        <v>-226.06</v>
      </c>
      <c r="J64" s="78">
        <v>169825.81</v>
      </c>
      <c r="K64" s="257">
        <v>1155.28</v>
      </c>
    </row>
    <row r="65" spans="1:11">
      <c r="A65" s="116" t="s">
        <v>274</v>
      </c>
      <c r="B65" s="116" t="s">
        <v>545</v>
      </c>
      <c r="C65" s="116" t="s">
        <v>109</v>
      </c>
      <c r="D65" s="117">
        <v>35</v>
      </c>
      <c r="E65" s="117">
        <v>7</v>
      </c>
      <c r="F65" s="117">
        <v>0</v>
      </c>
      <c r="G65" s="117">
        <v>0</v>
      </c>
      <c r="H65" s="117">
        <v>42</v>
      </c>
      <c r="I65" s="78">
        <v>10148.25</v>
      </c>
      <c r="J65" s="78">
        <v>49631.360000000001</v>
      </c>
      <c r="K65" s="257">
        <v>1181.7</v>
      </c>
    </row>
    <row r="66" spans="1:11">
      <c r="A66" s="116" t="s">
        <v>274</v>
      </c>
      <c r="B66" s="116" t="s">
        <v>545</v>
      </c>
      <c r="C66" s="116" t="s">
        <v>110</v>
      </c>
      <c r="D66" s="117">
        <v>8</v>
      </c>
      <c r="E66" s="117">
        <v>8</v>
      </c>
      <c r="F66" s="117">
        <v>1</v>
      </c>
      <c r="G66" s="117">
        <v>0</v>
      </c>
      <c r="H66" s="117">
        <v>17</v>
      </c>
      <c r="I66" s="78">
        <v>0</v>
      </c>
      <c r="J66" s="78">
        <v>16696.03</v>
      </c>
      <c r="K66" s="257">
        <v>982.12</v>
      </c>
    </row>
    <row r="67" spans="1:11">
      <c r="A67" s="116" t="s">
        <v>274</v>
      </c>
      <c r="B67" s="116" t="s">
        <v>545</v>
      </c>
      <c r="C67" s="116" t="s">
        <v>111</v>
      </c>
      <c r="D67" s="117">
        <v>3</v>
      </c>
      <c r="E67" s="117">
        <v>6</v>
      </c>
      <c r="F67" s="117">
        <v>1</v>
      </c>
      <c r="G67" s="117">
        <v>0</v>
      </c>
      <c r="H67" s="117">
        <v>10</v>
      </c>
      <c r="I67" s="78">
        <v>0</v>
      </c>
      <c r="J67" s="78">
        <v>9347.3799999999992</v>
      </c>
      <c r="K67" s="257">
        <v>934.74</v>
      </c>
    </row>
    <row r="68" spans="1:11">
      <c r="A68" s="116" t="s">
        <v>274</v>
      </c>
      <c r="B68" s="116" t="s">
        <v>545</v>
      </c>
      <c r="C68" s="116" t="s">
        <v>112</v>
      </c>
      <c r="D68" s="117">
        <v>1</v>
      </c>
      <c r="E68" s="117">
        <v>7</v>
      </c>
      <c r="F68" s="117">
        <v>0</v>
      </c>
      <c r="G68" s="117">
        <v>0</v>
      </c>
      <c r="H68" s="117">
        <v>8</v>
      </c>
      <c r="I68" s="78">
        <v>315.74</v>
      </c>
      <c r="J68" s="78">
        <v>5211.03</v>
      </c>
      <c r="K68" s="257">
        <v>651.38</v>
      </c>
    </row>
    <row r="69" spans="1:11">
      <c r="A69" s="116" t="s">
        <v>274</v>
      </c>
      <c r="B69" s="116" t="s">
        <v>545</v>
      </c>
      <c r="C69" s="116" t="s">
        <v>120</v>
      </c>
      <c r="D69" s="117">
        <v>1</v>
      </c>
      <c r="E69" s="117">
        <v>4</v>
      </c>
      <c r="F69" s="117">
        <v>0</v>
      </c>
      <c r="G69" s="117">
        <v>0</v>
      </c>
      <c r="H69" s="117">
        <v>5</v>
      </c>
      <c r="I69" s="78">
        <v>0</v>
      </c>
      <c r="J69" s="78">
        <v>2623.57</v>
      </c>
      <c r="K69" s="257">
        <v>524.71</v>
      </c>
    </row>
    <row r="70" spans="1:11">
      <c r="A70" s="116" t="s">
        <v>274</v>
      </c>
      <c r="B70" s="116" t="s">
        <v>545</v>
      </c>
      <c r="C70" s="116" t="s">
        <v>121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78">
        <v>0</v>
      </c>
      <c r="J70" s="78">
        <v>0</v>
      </c>
      <c r="K70" s="257">
        <v>0</v>
      </c>
    </row>
    <row r="71" spans="1:11">
      <c r="A71" s="116" t="s">
        <v>274</v>
      </c>
      <c r="B71" s="116" t="s">
        <v>545</v>
      </c>
      <c r="C71" s="116" t="s">
        <v>122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78">
        <v>0</v>
      </c>
      <c r="J71" s="78">
        <v>0</v>
      </c>
      <c r="K71" s="257">
        <v>0</v>
      </c>
    </row>
    <row r="72" spans="1:11">
      <c r="A72" s="116" t="s">
        <v>274</v>
      </c>
      <c r="B72" s="116" t="s">
        <v>545</v>
      </c>
      <c r="C72" s="116" t="s">
        <v>463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78">
        <v>0</v>
      </c>
      <c r="J72" s="78">
        <v>0</v>
      </c>
      <c r="K72" s="257">
        <v>0</v>
      </c>
    </row>
    <row r="73" spans="1:11">
      <c r="A73" s="116" t="s">
        <v>274</v>
      </c>
      <c r="B73" s="116" t="s">
        <v>545</v>
      </c>
      <c r="C73" s="116" t="s">
        <v>540</v>
      </c>
      <c r="D73" s="117">
        <v>308</v>
      </c>
      <c r="E73" s="117">
        <v>59</v>
      </c>
      <c r="F73" s="117">
        <v>16</v>
      </c>
      <c r="G73" s="117">
        <v>0</v>
      </c>
      <c r="H73" s="117">
        <v>383</v>
      </c>
      <c r="I73" s="78">
        <v>53559.99</v>
      </c>
      <c r="J73" s="78">
        <v>409176.79</v>
      </c>
      <c r="K73" s="257">
        <v>1068.3499999999999</v>
      </c>
    </row>
    <row r="74" spans="1:11">
      <c r="A74" s="116" t="s">
        <v>442</v>
      </c>
      <c r="B74" s="116" t="s">
        <v>548</v>
      </c>
      <c r="C74" s="116" t="s">
        <v>86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78">
        <v>0</v>
      </c>
      <c r="J74" s="78">
        <v>0</v>
      </c>
      <c r="K74" s="257">
        <v>0</v>
      </c>
    </row>
    <row r="75" spans="1:11">
      <c r="A75" s="116" t="s">
        <v>442</v>
      </c>
      <c r="B75" s="116" t="s">
        <v>548</v>
      </c>
      <c r="C75" s="116" t="s">
        <v>87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78">
        <v>0</v>
      </c>
      <c r="J75" s="78">
        <v>0</v>
      </c>
      <c r="K75" s="257">
        <v>0</v>
      </c>
    </row>
    <row r="76" spans="1:11">
      <c r="A76" s="116" t="s">
        <v>442</v>
      </c>
      <c r="B76" s="116" t="s">
        <v>548</v>
      </c>
      <c r="C76" s="116" t="s">
        <v>106</v>
      </c>
      <c r="D76" s="117">
        <v>0</v>
      </c>
      <c r="E76" s="117">
        <v>0</v>
      </c>
      <c r="F76" s="117">
        <v>0</v>
      </c>
      <c r="G76" s="117">
        <v>0</v>
      </c>
      <c r="H76" s="117">
        <v>0</v>
      </c>
      <c r="I76" s="78">
        <v>0</v>
      </c>
      <c r="J76" s="78">
        <v>0</v>
      </c>
      <c r="K76" s="257">
        <v>0</v>
      </c>
    </row>
    <row r="77" spans="1:11">
      <c r="A77" s="116" t="s">
        <v>442</v>
      </c>
      <c r="B77" s="116" t="s">
        <v>548</v>
      </c>
      <c r="C77" s="116" t="s">
        <v>107</v>
      </c>
      <c r="D77" s="117">
        <v>0</v>
      </c>
      <c r="E77" s="117">
        <v>0</v>
      </c>
      <c r="F77" s="117">
        <v>0</v>
      </c>
      <c r="G77" s="117">
        <v>0</v>
      </c>
      <c r="H77" s="117">
        <v>0</v>
      </c>
      <c r="I77" s="78">
        <v>0</v>
      </c>
      <c r="J77" s="78">
        <v>0</v>
      </c>
      <c r="K77" s="257">
        <v>0</v>
      </c>
    </row>
    <row r="78" spans="1:11">
      <c r="A78" s="116" t="s">
        <v>442</v>
      </c>
      <c r="B78" s="116" t="s">
        <v>548</v>
      </c>
      <c r="C78" s="116" t="s">
        <v>108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78">
        <v>0</v>
      </c>
      <c r="J78" s="78">
        <v>0</v>
      </c>
      <c r="K78" s="257">
        <v>0</v>
      </c>
    </row>
    <row r="79" spans="1:11">
      <c r="A79" s="116" t="s">
        <v>442</v>
      </c>
      <c r="B79" s="116" t="s">
        <v>548</v>
      </c>
      <c r="C79" s="116" t="s">
        <v>109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78">
        <v>0</v>
      </c>
      <c r="J79" s="78">
        <v>0</v>
      </c>
      <c r="K79" s="257">
        <v>0</v>
      </c>
    </row>
    <row r="80" spans="1:11">
      <c r="A80" s="116" t="s">
        <v>442</v>
      </c>
      <c r="B80" s="116" t="s">
        <v>548</v>
      </c>
      <c r="C80" s="116" t="s">
        <v>110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78">
        <v>0</v>
      </c>
      <c r="J80" s="78">
        <v>0</v>
      </c>
      <c r="K80" s="257">
        <v>0</v>
      </c>
    </row>
    <row r="81" spans="1:11">
      <c r="A81" s="116" t="s">
        <v>442</v>
      </c>
      <c r="B81" s="116" t="s">
        <v>548</v>
      </c>
      <c r="C81" s="116" t="s">
        <v>111</v>
      </c>
      <c r="D81" s="117">
        <v>0</v>
      </c>
      <c r="E81" s="117">
        <v>0</v>
      </c>
      <c r="F81" s="117">
        <v>0</v>
      </c>
      <c r="G81" s="117">
        <v>0</v>
      </c>
      <c r="H81" s="117">
        <v>0</v>
      </c>
      <c r="I81" s="78">
        <v>0</v>
      </c>
      <c r="J81" s="78">
        <v>0</v>
      </c>
      <c r="K81" s="257">
        <v>0</v>
      </c>
    </row>
    <row r="82" spans="1:11">
      <c r="A82" s="116" t="s">
        <v>442</v>
      </c>
      <c r="B82" s="116" t="s">
        <v>548</v>
      </c>
      <c r="C82" s="116" t="s">
        <v>112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78">
        <v>0</v>
      </c>
      <c r="J82" s="78">
        <v>0</v>
      </c>
      <c r="K82" s="257">
        <v>0</v>
      </c>
    </row>
    <row r="83" spans="1:11">
      <c r="A83" s="116" t="s">
        <v>442</v>
      </c>
      <c r="B83" s="116" t="s">
        <v>548</v>
      </c>
      <c r="C83" s="116" t="s">
        <v>120</v>
      </c>
      <c r="D83" s="117">
        <v>0</v>
      </c>
      <c r="E83" s="117">
        <v>0</v>
      </c>
      <c r="F83" s="117">
        <v>0</v>
      </c>
      <c r="G83" s="117">
        <v>0</v>
      </c>
      <c r="H83" s="117">
        <v>0</v>
      </c>
      <c r="I83" s="78">
        <v>0</v>
      </c>
      <c r="J83" s="78">
        <v>0</v>
      </c>
      <c r="K83" s="257">
        <v>0</v>
      </c>
    </row>
    <row r="84" spans="1:11">
      <c r="A84" s="116" t="s">
        <v>442</v>
      </c>
      <c r="B84" s="116" t="s">
        <v>548</v>
      </c>
      <c r="C84" s="116" t="s">
        <v>121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78">
        <v>0</v>
      </c>
      <c r="J84" s="78">
        <v>0</v>
      </c>
      <c r="K84" s="257">
        <v>0</v>
      </c>
    </row>
    <row r="85" spans="1:11">
      <c r="A85" s="116" t="s">
        <v>442</v>
      </c>
      <c r="B85" s="116" t="s">
        <v>548</v>
      </c>
      <c r="C85" s="116" t="s">
        <v>122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78">
        <v>0</v>
      </c>
      <c r="J85" s="78">
        <v>0</v>
      </c>
      <c r="K85" s="257">
        <v>0</v>
      </c>
    </row>
    <row r="86" spans="1:11">
      <c r="A86" s="116" t="s">
        <v>442</v>
      </c>
      <c r="B86" s="116" t="s">
        <v>548</v>
      </c>
      <c r="C86" s="116" t="s">
        <v>463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78">
        <v>0</v>
      </c>
      <c r="J86" s="78">
        <v>0</v>
      </c>
      <c r="K86" s="257">
        <v>0</v>
      </c>
    </row>
    <row r="87" spans="1:11">
      <c r="A87" s="116" t="s">
        <v>442</v>
      </c>
      <c r="B87" s="116" t="s">
        <v>548</v>
      </c>
      <c r="C87" s="116" t="s">
        <v>540</v>
      </c>
      <c r="D87" s="117">
        <v>0</v>
      </c>
      <c r="E87" s="117">
        <v>0</v>
      </c>
      <c r="F87" s="117">
        <v>0</v>
      </c>
      <c r="G87" s="117">
        <v>0</v>
      </c>
      <c r="H87" s="117">
        <v>0</v>
      </c>
      <c r="I87" s="78">
        <v>0</v>
      </c>
      <c r="J87" s="78">
        <v>0</v>
      </c>
      <c r="K87" s="257">
        <v>0</v>
      </c>
    </row>
    <row r="88" spans="1:11">
      <c r="A88" s="116" t="s">
        <v>281</v>
      </c>
      <c r="B88" s="116" t="s">
        <v>394</v>
      </c>
      <c r="C88" s="116" t="s">
        <v>86</v>
      </c>
      <c r="D88" s="117">
        <v>0</v>
      </c>
      <c r="E88" s="117">
        <v>0</v>
      </c>
      <c r="F88" s="117">
        <v>0</v>
      </c>
      <c r="G88" s="117">
        <v>0</v>
      </c>
      <c r="H88" s="117">
        <v>0</v>
      </c>
      <c r="I88" s="78">
        <v>0</v>
      </c>
      <c r="J88" s="78">
        <v>0</v>
      </c>
      <c r="K88" s="257">
        <v>0</v>
      </c>
    </row>
    <row r="89" spans="1:11">
      <c r="A89" s="116" t="s">
        <v>281</v>
      </c>
      <c r="B89" s="116" t="s">
        <v>394</v>
      </c>
      <c r="C89" s="116" t="s">
        <v>87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78">
        <v>0</v>
      </c>
      <c r="J89" s="78">
        <v>0</v>
      </c>
      <c r="K89" s="257">
        <v>0</v>
      </c>
    </row>
    <row r="90" spans="1:11">
      <c r="A90" s="116" t="s">
        <v>281</v>
      </c>
      <c r="B90" s="116" t="s">
        <v>394</v>
      </c>
      <c r="C90" s="116" t="s">
        <v>106</v>
      </c>
      <c r="D90" s="117">
        <v>0</v>
      </c>
      <c r="E90" s="117">
        <v>0</v>
      </c>
      <c r="F90" s="117">
        <v>0</v>
      </c>
      <c r="G90" s="117">
        <v>0</v>
      </c>
      <c r="H90" s="117">
        <v>0</v>
      </c>
      <c r="I90" s="78">
        <v>0</v>
      </c>
      <c r="J90" s="78">
        <v>0</v>
      </c>
      <c r="K90" s="257">
        <v>0</v>
      </c>
    </row>
    <row r="91" spans="1:11">
      <c r="A91" s="116" t="s">
        <v>281</v>
      </c>
      <c r="B91" s="116" t="s">
        <v>394</v>
      </c>
      <c r="C91" s="116" t="s">
        <v>107</v>
      </c>
      <c r="D91" s="117">
        <v>0</v>
      </c>
      <c r="E91" s="117">
        <v>0</v>
      </c>
      <c r="F91" s="117">
        <v>1</v>
      </c>
      <c r="G91" s="117">
        <v>0</v>
      </c>
      <c r="H91" s="117">
        <v>1</v>
      </c>
      <c r="I91" s="78">
        <v>788.54</v>
      </c>
      <c r="J91" s="78">
        <v>788.54</v>
      </c>
      <c r="K91" s="257">
        <v>788.54</v>
      </c>
    </row>
    <row r="92" spans="1:11">
      <c r="A92" s="116" t="s">
        <v>281</v>
      </c>
      <c r="B92" s="116" t="s">
        <v>394</v>
      </c>
      <c r="C92" s="116" t="s">
        <v>108</v>
      </c>
      <c r="D92" s="117">
        <v>1</v>
      </c>
      <c r="E92" s="117">
        <v>0</v>
      </c>
      <c r="F92" s="117">
        <v>0</v>
      </c>
      <c r="G92" s="117">
        <v>0</v>
      </c>
      <c r="H92" s="117">
        <v>1</v>
      </c>
      <c r="I92" s="78">
        <v>40071.85</v>
      </c>
      <c r="J92" s="78">
        <v>1087.6600000000001</v>
      </c>
      <c r="K92" s="257">
        <v>1087.6600000000001</v>
      </c>
    </row>
    <row r="93" spans="1:11">
      <c r="A93" s="116" t="s">
        <v>281</v>
      </c>
      <c r="B93" s="116" t="s">
        <v>394</v>
      </c>
      <c r="C93" s="116" t="s">
        <v>109</v>
      </c>
      <c r="D93" s="117">
        <v>1</v>
      </c>
      <c r="E93" s="117">
        <v>0</v>
      </c>
      <c r="F93" s="117">
        <v>0</v>
      </c>
      <c r="G93" s="117">
        <v>0</v>
      </c>
      <c r="H93" s="117">
        <v>1</v>
      </c>
      <c r="I93" s="78">
        <v>6833.25</v>
      </c>
      <c r="J93" s="78">
        <v>199.22</v>
      </c>
      <c r="K93" s="257">
        <v>199.22</v>
      </c>
    </row>
    <row r="94" spans="1:11">
      <c r="A94" s="116" t="s">
        <v>281</v>
      </c>
      <c r="B94" s="116" t="s">
        <v>394</v>
      </c>
      <c r="C94" s="116" t="s">
        <v>110</v>
      </c>
      <c r="D94" s="117">
        <v>0</v>
      </c>
      <c r="E94" s="117">
        <v>0</v>
      </c>
      <c r="F94" s="117">
        <v>0</v>
      </c>
      <c r="G94" s="117">
        <v>0</v>
      </c>
      <c r="H94" s="117">
        <v>0</v>
      </c>
      <c r="I94" s="78">
        <v>0</v>
      </c>
      <c r="J94" s="78">
        <v>0</v>
      </c>
      <c r="K94" s="257">
        <v>0</v>
      </c>
    </row>
    <row r="95" spans="1:11">
      <c r="A95" s="116" t="s">
        <v>281</v>
      </c>
      <c r="B95" s="116" t="s">
        <v>394</v>
      </c>
      <c r="C95" s="116" t="s">
        <v>111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78">
        <v>0</v>
      </c>
      <c r="J95" s="78">
        <v>0</v>
      </c>
      <c r="K95" s="257">
        <v>0</v>
      </c>
    </row>
    <row r="96" spans="1:11">
      <c r="A96" s="116" t="s">
        <v>281</v>
      </c>
      <c r="B96" s="116" t="s">
        <v>394</v>
      </c>
      <c r="C96" s="116" t="s">
        <v>112</v>
      </c>
      <c r="D96" s="117">
        <v>0</v>
      </c>
      <c r="E96" s="117">
        <v>0</v>
      </c>
      <c r="F96" s="117">
        <v>0</v>
      </c>
      <c r="G96" s="117">
        <v>0</v>
      </c>
      <c r="H96" s="117">
        <v>0</v>
      </c>
      <c r="I96" s="78">
        <v>0</v>
      </c>
      <c r="J96" s="78">
        <v>0</v>
      </c>
      <c r="K96" s="257">
        <v>0</v>
      </c>
    </row>
    <row r="97" spans="1:11">
      <c r="A97" s="116" t="s">
        <v>281</v>
      </c>
      <c r="B97" s="116" t="s">
        <v>394</v>
      </c>
      <c r="C97" s="116" t="s">
        <v>120</v>
      </c>
      <c r="D97" s="117">
        <v>0</v>
      </c>
      <c r="E97" s="117">
        <v>0</v>
      </c>
      <c r="F97" s="117">
        <v>0</v>
      </c>
      <c r="G97" s="117">
        <v>0</v>
      </c>
      <c r="H97" s="117">
        <v>0</v>
      </c>
      <c r="I97" s="78">
        <v>0</v>
      </c>
      <c r="J97" s="78">
        <v>0</v>
      </c>
      <c r="K97" s="257">
        <v>0</v>
      </c>
    </row>
    <row r="98" spans="1:11">
      <c r="A98" s="116" t="s">
        <v>281</v>
      </c>
      <c r="B98" s="116" t="s">
        <v>394</v>
      </c>
      <c r="C98" s="116" t="s">
        <v>121</v>
      </c>
      <c r="D98" s="117">
        <v>0</v>
      </c>
      <c r="E98" s="117">
        <v>0</v>
      </c>
      <c r="F98" s="117">
        <v>0</v>
      </c>
      <c r="G98" s="117">
        <v>0</v>
      </c>
      <c r="H98" s="117">
        <v>0</v>
      </c>
      <c r="I98" s="78">
        <v>0</v>
      </c>
      <c r="J98" s="78">
        <v>0</v>
      </c>
      <c r="K98" s="257">
        <v>0</v>
      </c>
    </row>
    <row r="99" spans="1:11">
      <c r="A99" s="116" t="s">
        <v>281</v>
      </c>
      <c r="B99" s="116" t="s">
        <v>394</v>
      </c>
      <c r="C99" s="116" t="s">
        <v>122</v>
      </c>
      <c r="D99" s="117">
        <v>0</v>
      </c>
      <c r="E99" s="117">
        <v>0</v>
      </c>
      <c r="F99" s="117">
        <v>0</v>
      </c>
      <c r="G99" s="117">
        <v>0</v>
      </c>
      <c r="H99" s="117">
        <v>0</v>
      </c>
      <c r="I99" s="78">
        <v>0</v>
      </c>
      <c r="J99" s="78">
        <v>0</v>
      </c>
      <c r="K99" s="257">
        <v>0</v>
      </c>
    </row>
    <row r="100" spans="1:11">
      <c r="A100" s="116" t="s">
        <v>281</v>
      </c>
      <c r="B100" s="116" t="s">
        <v>394</v>
      </c>
      <c r="C100" s="116" t="s">
        <v>463</v>
      </c>
      <c r="D100" s="117">
        <v>0</v>
      </c>
      <c r="E100" s="117">
        <v>0</v>
      </c>
      <c r="F100" s="117">
        <v>0</v>
      </c>
      <c r="G100" s="117">
        <v>0</v>
      </c>
      <c r="H100" s="117">
        <v>0</v>
      </c>
      <c r="I100" s="78">
        <v>0</v>
      </c>
      <c r="J100" s="78">
        <v>0</v>
      </c>
      <c r="K100" s="257">
        <v>0</v>
      </c>
    </row>
    <row r="101" spans="1:11">
      <c r="A101" s="116" t="s">
        <v>281</v>
      </c>
      <c r="B101" s="116" t="s">
        <v>394</v>
      </c>
      <c r="C101" s="116" t="s">
        <v>540</v>
      </c>
      <c r="D101" s="117">
        <v>2</v>
      </c>
      <c r="E101" s="117">
        <v>0</v>
      </c>
      <c r="F101" s="117">
        <v>1</v>
      </c>
      <c r="G101" s="117">
        <v>0</v>
      </c>
      <c r="H101" s="117">
        <v>3</v>
      </c>
      <c r="I101" s="78">
        <v>47693.64</v>
      </c>
      <c r="J101" s="78">
        <v>2075.42</v>
      </c>
      <c r="K101" s="257">
        <v>691.81</v>
      </c>
    </row>
    <row r="102" spans="1:11">
      <c r="A102" s="116" t="s">
        <v>284</v>
      </c>
      <c r="B102" s="116" t="s">
        <v>395</v>
      </c>
      <c r="C102" s="116" t="s">
        <v>86</v>
      </c>
      <c r="D102" s="117">
        <v>0</v>
      </c>
      <c r="E102" s="117">
        <v>2</v>
      </c>
      <c r="F102" s="117">
        <v>0</v>
      </c>
      <c r="G102" s="117">
        <v>0</v>
      </c>
      <c r="H102" s="117">
        <v>2</v>
      </c>
      <c r="I102" s="78">
        <v>0</v>
      </c>
      <c r="J102" s="78">
        <v>508.06</v>
      </c>
      <c r="K102" s="257">
        <v>254.03</v>
      </c>
    </row>
    <row r="103" spans="1:11">
      <c r="A103" s="116" t="s">
        <v>284</v>
      </c>
      <c r="B103" s="116" t="s">
        <v>395</v>
      </c>
      <c r="C103" s="116" t="s">
        <v>87</v>
      </c>
      <c r="D103" s="117">
        <v>0</v>
      </c>
      <c r="E103" s="117">
        <v>1</v>
      </c>
      <c r="F103" s="117">
        <v>0</v>
      </c>
      <c r="G103" s="117">
        <v>0</v>
      </c>
      <c r="H103" s="117">
        <v>1</v>
      </c>
      <c r="I103" s="78">
        <v>0</v>
      </c>
      <c r="J103" s="78">
        <v>508.45</v>
      </c>
      <c r="K103" s="257">
        <v>508.45</v>
      </c>
    </row>
    <row r="104" spans="1:11">
      <c r="A104" s="116" t="s">
        <v>284</v>
      </c>
      <c r="B104" s="116" t="s">
        <v>395</v>
      </c>
      <c r="C104" s="116" t="s">
        <v>106</v>
      </c>
      <c r="D104" s="117">
        <v>0</v>
      </c>
      <c r="E104" s="117">
        <v>0</v>
      </c>
      <c r="F104" s="117">
        <v>0</v>
      </c>
      <c r="G104" s="117">
        <v>0</v>
      </c>
      <c r="H104" s="117">
        <v>0</v>
      </c>
      <c r="I104" s="78">
        <v>0</v>
      </c>
      <c r="J104" s="78">
        <v>0</v>
      </c>
      <c r="K104" s="257">
        <v>0</v>
      </c>
    </row>
    <row r="105" spans="1:11">
      <c r="A105" s="116" t="s">
        <v>284</v>
      </c>
      <c r="B105" s="116" t="s">
        <v>395</v>
      </c>
      <c r="C105" s="116" t="s">
        <v>107</v>
      </c>
      <c r="D105" s="117">
        <v>2</v>
      </c>
      <c r="E105" s="117">
        <v>0</v>
      </c>
      <c r="F105" s="117">
        <v>0</v>
      </c>
      <c r="G105" s="117">
        <v>0</v>
      </c>
      <c r="H105" s="117">
        <v>2</v>
      </c>
      <c r="I105" s="78">
        <v>0</v>
      </c>
      <c r="J105" s="78">
        <v>2410.48</v>
      </c>
      <c r="K105" s="257">
        <v>1205.24</v>
      </c>
    </row>
    <row r="106" spans="1:11">
      <c r="A106" s="116" t="s">
        <v>284</v>
      </c>
      <c r="B106" s="116" t="s">
        <v>395</v>
      </c>
      <c r="C106" s="116" t="s">
        <v>108</v>
      </c>
      <c r="D106" s="117">
        <v>3</v>
      </c>
      <c r="E106" s="117">
        <v>0</v>
      </c>
      <c r="F106" s="117">
        <v>0</v>
      </c>
      <c r="G106" s="117">
        <v>0</v>
      </c>
      <c r="H106" s="117">
        <v>3</v>
      </c>
      <c r="I106" s="78">
        <v>0</v>
      </c>
      <c r="J106" s="78">
        <v>4530.41</v>
      </c>
      <c r="K106" s="257">
        <v>1510.14</v>
      </c>
    </row>
    <row r="107" spans="1:11">
      <c r="A107" s="116" t="s">
        <v>284</v>
      </c>
      <c r="B107" s="116" t="s">
        <v>395</v>
      </c>
      <c r="C107" s="116" t="s">
        <v>109</v>
      </c>
      <c r="D107" s="117">
        <v>3</v>
      </c>
      <c r="E107" s="117">
        <v>0</v>
      </c>
      <c r="F107" s="117">
        <v>0</v>
      </c>
      <c r="G107" s="117">
        <v>0</v>
      </c>
      <c r="H107" s="117">
        <v>3</v>
      </c>
      <c r="I107" s="78">
        <v>0</v>
      </c>
      <c r="J107" s="78">
        <v>2998.61</v>
      </c>
      <c r="K107" s="257">
        <v>999.54000000000008</v>
      </c>
    </row>
    <row r="108" spans="1:11">
      <c r="A108" s="116" t="s">
        <v>284</v>
      </c>
      <c r="B108" s="116" t="s">
        <v>395</v>
      </c>
      <c r="C108" s="116" t="s">
        <v>110</v>
      </c>
      <c r="D108" s="117">
        <v>1</v>
      </c>
      <c r="E108" s="117">
        <v>0</v>
      </c>
      <c r="F108" s="117">
        <v>0</v>
      </c>
      <c r="G108" s="117">
        <v>0</v>
      </c>
      <c r="H108" s="117">
        <v>1</v>
      </c>
      <c r="I108" s="78">
        <v>0</v>
      </c>
      <c r="J108" s="78">
        <v>964.55</v>
      </c>
      <c r="K108" s="257">
        <v>964.55</v>
      </c>
    </row>
    <row r="109" spans="1:11">
      <c r="A109" s="116" t="s">
        <v>284</v>
      </c>
      <c r="B109" s="116" t="s">
        <v>395</v>
      </c>
      <c r="C109" s="116" t="s">
        <v>111</v>
      </c>
      <c r="D109" s="117">
        <v>0</v>
      </c>
      <c r="E109" s="117">
        <v>0</v>
      </c>
      <c r="F109" s="117">
        <v>0</v>
      </c>
      <c r="G109" s="117">
        <v>0</v>
      </c>
      <c r="H109" s="117">
        <v>0</v>
      </c>
      <c r="I109" s="78">
        <v>0</v>
      </c>
      <c r="J109" s="78">
        <v>0</v>
      </c>
      <c r="K109" s="257">
        <v>0</v>
      </c>
    </row>
    <row r="110" spans="1:11">
      <c r="A110" s="116" t="s">
        <v>284</v>
      </c>
      <c r="B110" s="116" t="s">
        <v>395</v>
      </c>
      <c r="C110" s="116" t="s">
        <v>112</v>
      </c>
      <c r="D110" s="117">
        <v>0</v>
      </c>
      <c r="E110" s="117">
        <v>0</v>
      </c>
      <c r="F110" s="117">
        <v>0</v>
      </c>
      <c r="G110" s="117">
        <v>0</v>
      </c>
      <c r="H110" s="117">
        <v>0</v>
      </c>
      <c r="I110" s="78">
        <v>0</v>
      </c>
      <c r="J110" s="78">
        <v>0</v>
      </c>
      <c r="K110" s="257">
        <v>0</v>
      </c>
    </row>
    <row r="111" spans="1:11">
      <c r="A111" s="116" t="s">
        <v>284</v>
      </c>
      <c r="B111" s="116" t="s">
        <v>395</v>
      </c>
      <c r="C111" s="116" t="s">
        <v>120</v>
      </c>
      <c r="D111" s="117">
        <v>0</v>
      </c>
      <c r="E111" s="117">
        <v>0</v>
      </c>
      <c r="F111" s="117">
        <v>0</v>
      </c>
      <c r="G111" s="117">
        <v>0</v>
      </c>
      <c r="H111" s="117">
        <v>0</v>
      </c>
      <c r="I111" s="78">
        <v>0</v>
      </c>
      <c r="J111" s="78">
        <v>0</v>
      </c>
      <c r="K111" s="257">
        <v>0</v>
      </c>
    </row>
    <row r="112" spans="1:11">
      <c r="A112" s="116" t="s">
        <v>284</v>
      </c>
      <c r="B112" s="116" t="s">
        <v>395</v>
      </c>
      <c r="C112" s="116" t="s">
        <v>121</v>
      </c>
      <c r="D112" s="117">
        <v>0</v>
      </c>
      <c r="E112" s="117">
        <v>0</v>
      </c>
      <c r="F112" s="117">
        <v>0</v>
      </c>
      <c r="G112" s="117">
        <v>0</v>
      </c>
      <c r="H112" s="117">
        <v>0</v>
      </c>
      <c r="I112" s="78">
        <v>0</v>
      </c>
      <c r="J112" s="78">
        <v>0</v>
      </c>
      <c r="K112" s="257">
        <v>0</v>
      </c>
    </row>
    <row r="113" spans="1:11">
      <c r="A113" s="116" t="s">
        <v>284</v>
      </c>
      <c r="B113" s="116" t="s">
        <v>395</v>
      </c>
      <c r="C113" s="116" t="s">
        <v>122</v>
      </c>
      <c r="D113" s="117">
        <v>0</v>
      </c>
      <c r="E113" s="117">
        <v>0</v>
      </c>
      <c r="F113" s="117">
        <v>0</v>
      </c>
      <c r="G113" s="117">
        <v>0</v>
      </c>
      <c r="H113" s="117">
        <v>0</v>
      </c>
      <c r="I113" s="78">
        <v>0</v>
      </c>
      <c r="J113" s="78">
        <v>0</v>
      </c>
      <c r="K113" s="257">
        <v>0</v>
      </c>
    </row>
    <row r="114" spans="1:11">
      <c r="A114" s="116" t="s">
        <v>284</v>
      </c>
      <c r="B114" s="116" t="s">
        <v>395</v>
      </c>
      <c r="C114" s="116" t="s">
        <v>463</v>
      </c>
      <c r="D114" s="117">
        <v>0</v>
      </c>
      <c r="E114" s="117">
        <v>0</v>
      </c>
      <c r="F114" s="117">
        <v>0</v>
      </c>
      <c r="G114" s="117">
        <v>0</v>
      </c>
      <c r="H114" s="117">
        <v>0</v>
      </c>
      <c r="I114" s="78">
        <v>0</v>
      </c>
      <c r="J114" s="78">
        <v>0</v>
      </c>
      <c r="K114" s="257">
        <v>0</v>
      </c>
    </row>
    <row r="115" spans="1:11">
      <c r="A115" s="116" t="s">
        <v>284</v>
      </c>
      <c r="B115" s="116" t="s">
        <v>395</v>
      </c>
      <c r="C115" s="116" t="s">
        <v>540</v>
      </c>
      <c r="D115" s="117">
        <v>9</v>
      </c>
      <c r="E115" s="117">
        <v>3</v>
      </c>
      <c r="F115" s="117">
        <v>0</v>
      </c>
      <c r="G115" s="117">
        <v>0</v>
      </c>
      <c r="H115" s="117">
        <v>12</v>
      </c>
      <c r="I115" s="78">
        <v>0</v>
      </c>
      <c r="J115" s="78">
        <v>11920.56</v>
      </c>
      <c r="K115" s="257">
        <v>993.38</v>
      </c>
    </row>
    <row r="116" spans="1:11">
      <c r="A116" s="116" t="s">
        <v>439</v>
      </c>
      <c r="B116" s="116" t="s">
        <v>413</v>
      </c>
      <c r="C116" s="116" t="s">
        <v>86</v>
      </c>
      <c r="D116" s="117">
        <v>0</v>
      </c>
      <c r="E116" s="117">
        <v>0</v>
      </c>
      <c r="F116" s="117">
        <v>0</v>
      </c>
      <c r="G116" s="117">
        <v>0</v>
      </c>
      <c r="H116" s="117">
        <v>0</v>
      </c>
      <c r="I116" s="78">
        <v>0</v>
      </c>
      <c r="J116" s="78">
        <v>0</v>
      </c>
      <c r="K116" s="257">
        <v>0</v>
      </c>
    </row>
    <row r="117" spans="1:11">
      <c r="A117" s="116" t="s">
        <v>439</v>
      </c>
      <c r="B117" s="116" t="s">
        <v>413</v>
      </c>
      <c r="C117" s="116" t="s">
        <v>87</v>
      </c>
      <c r="D117" s="117">
        <v>0</v>
      </c>
      <c r="E117" s="117">
        <v>0</v>
      </c>
      <c r="F117" s="117">
        <v>12</v>
      </c>
      <c r="G117" s="117">
        <v>0</v>
      </c>
      <c r="H117" s="117">
        <v>12</v>
      </c>
      <c r="I117" s="78">
        <v>19997.02</v>
      </c>
      <c r="J117" s="78">
        <v>6310.32</v>
      </c>
      <c r="K117" s="257">
        <v>525.86</v>
      </c>
    </row>
    <row r="118" spans="1:11">
      <c r="A118" s="116" t="s">
        <v>439</v>
      </c>
      <c r="B118" s="116" t="s">
        <v>413</v>
      </c>
      <c r="C118" s="116" t="s">
        <v>106</v>
      </c>
      <c r="D118" s="117">
        <v>0</v>
      </c>
      <c r="E118" s="117">
        <v>0</v>
      </c>
      <c r="F118" s="117">
        <v>18</v>
      </c>
      <c r="G118" s="117">
        <v>0</v>
      </c>
      <c r="H118" s="117">
        <v>18</v>
      </c>
      <c r="I118" s="78">
        <v>5680.95</v>
      </c>
      <c r="J118" s="78">
        <v>11406.37</v>
      </c>
      <c r="K118" s="257">
        <v>633.69000000000005</v>
      </c>
    </row>
    <row r="119" spans="1:11">
      <c r="A119" s="116" t="s">
        <v>439</v>
      </c>
      <c r="B119" s="116" t="s">
        <v>413</v>
      </c>
      <c r="C119" s="116" t="s">
        <v>107</v>
      </c>
      <c r="D119" s="117">
        <v>0</v>
      </c>
      <c r="E119" s="117">
        <v>0</v>
      </c>
      <c r="F119" s="117">
        <v>18</v>
      </c>
      <c r="G119" s="117">
        <v>0</v>
      </c>
      <c r="H119" s="117">
        <v>18</v>
      </c>
      <c r="I119" s="78">
        <v>16487.2</v>
      </c>
      <c r="J119" s="78">
        <v>11533.42</v>
      </c>
      <c r="K119" s="257">
        <v>640.75</v>
      </c>
    </row>
    <row r="120" spans="1:11">
      <c r="A120" s="116" t="s">
        <v>439</v>
      </c>
      <c r="B120" s="116" t="s">
        <v>413</v>
      </c>
      <c r="C120" s="116" t="s">
        <v>108</v>
      </c>
      <c r="D120" s="117">
        <v>5</v>
      </c>
      <c r="E120" s="117">
        <v>0</v>
      </c>
      <c r="F120" s="117">
        <v>25</v>
      </c>
      <c r="G120" s="117">
        <v>0</v>
      </c>
      <c r="H120" s="117">
        <v>30</v>
      </c>
      <c r="I120" s="78">
        <v>141496.70000000001</v>
      </c>
      <c r="J120" s="78">
        <v>17760.16</v>
      </c>
      <c r="K120" s="257">
        <v>592.01</v>
      </c>
    </row>
    <row r="121" spans="1:11">
      <c r="A121" s="116" t="s">
        <v>439</v>
      </c>
      <c r="B121" s="116" t="s">
        <v>413</v>
      </c>
      <c r="C121" s="116" t="s">
        <v>109</v>
      </c>
      <c r="D121" s="117">
        <v>92</v>
      </c>
      <c r="E121" s="117">
        <v>0</v>
      </c>
      <c r="F121" s="117">
        <v>29</v>
      </c>
      <c r="G121" s="117">
        <v>0</v>
      </c>
      <c r="H121" s="117">
        <v>121</v>
      </c>
      <c r="I121" s="78">
        <v>616640.1</v>
      </c>
      <c r="J121" s="78">
        <v>67862.97</v>
      </c>
      <c r="K121" s="257">
        <v>560.85</v>
      </c>
    </row>
    <row r="122" spans="1:11">
      <c r="A122" s="116" t="s">
        <v>439</v>
      </c>
      <c r="B122" s="116" t="s">
        <v>413</v>
      </c>
      <c r="C122" s="116" t="s">
        <v>110</v>
      </c>
      <c r="D122" s="117">
        <v>6</v>
      </c>
      <c r="E122" s="117">
        <v>0</v>
      </c>
      <c r="F122" s="117">
        <v>0</v>
      </c>
      <c r="G122" s="117">
        <v>0</v>
      </c>
      <c r="H122" s="117">
        <v>6</v>
      </c>
      <c r="I122" s="78">
        <v>25631.95</v>
      </c>
      <c r="J122" s="78">
        <v>3118.9</v>
      </c>
      <c r="K122" s="257">
        <v>519.82000000000005</v>
      </c>
    </row>
    <row r="123" spans="1:11">
      <c r="A123" s="116" t="s">
        <v>439</v>
      </c>
      <c r="B123" s="116" t="s">
        <v>413</v>
      </c>
      <c r="C123" s="116" t="s">
        <v>111</v>
      </c>
      <c r="D123" s="117">
        <v>2</v>
      </c>
      <c r="E123" s="117">
        <v>0</v>
      </c>
      <c r="F123" s="117">
        <v>0</v>
      </c>
      <c r="G123" s="117">
        <v>0</v>
      </c>
      <c r="H123" s="117">
        <v>2</v>
      </c>
      <c r="I123" s="78">
        <v>942.33</v>
      </c>
      <c r="J123" s="78">
        <v>1272.21</v>
      </c>
      <c r="K123" s="257">
        <v>636.11</v>
      </c>
    </row>
    <row r="124" spans="1:11">
      <c r="A124" s="116" t="s">
        <v>439</v>
      </c>
      <c r="B124" s="116" t="s">
        <v>413</v>
      </c>
      <c r="C124" s="116" t="s">
        <v>112</v>
      </c>
      <c r="D124" s="117">
        <v>2</v>
      </c>
      <c r="E124" s="117">
        <v>0</v>
      </c>
      <c r="F124" s="117">
        <v>0</v>
      </c>
      <c r="G124" s="117">
        <v>0</v>
      </c>
      <c r="H124" s="117">
        <v>2</v>
      </c>
      <c r="I124" s="78">
        <v>10416.68</v>
      </c>
      <c r="J124" s="78">
        <v>977.63</v>
      </c>
      <c r="K124" s="257">
        <v>488.82</v>
      </c>
    </row>
    <row r="125" spans="1:11">
      <c r="A125" s="116" t="s">
        <v>439</v>
      </c>
      <c r="B125" s="116" t="s">
        <v>413</v>
      </c>
      <c r="C125" s="116" t="s">
        <v>120</v>
      </c>
      <c r="D125" s="117">
        <v>0</v>
      </c>
      <c r="E125" s="117">
        <v>0</v>
      </c>
      <c r="F125" s="117">
        <v>0</v>
      </c>
      <c r="G125" s="117">
        <v>0</v>
      </c>
      <c r="H125" s="117">
        <v>0</v>
      </c>
      <c r="I125" s="78">
        <v>0</v>
      </c>
      <c r="J125" s="78">
        <v>0</v>
      </c>
      <c r="K125" s="257">
        <v>0</v>
      </c>
    </row>
    <row r="126" spans="1:11">
      <c r="A126" s="116" t="s">
        <v>439</v>
      </c>
      <c r="B126" s="116" t="s">
        <v>413</v>
      </c>
      <c r="C126" s="116" t="s">
        <v>121</v>
      </c>
      <c r="D126" s="117">
        <v>0</v>
      </c>
      <c r="E126" s="117">
        <v>0</v>
      </c>
      <c r="F126" s="117">
        <v>0</v>
      </c>
      <c r="G126" s="117">
        <v>0</v>
      </c>
      <c r="H126" s="117">
        <v>0</v>
      </c>
      <c r="I126" s="78">
        <v>0</v>
      </c>
      <c r="J126" s="78">
        <v>0</v>
      </c>
      <c r="K126" s="257">
        <v>0</v>
      </c>
    </row>
    <row r="127" spans="1:11">
      <c r="A127" s="116" t="s">
        <v>439</v>
      </c>
      <c r="B127" s="116" t="s">
        <v>413</v>
      </c>
      <c r="C127" s="116" t="s">
        <v>122</v>
      </c>
      <c r="D127" s="117">
        <v>0</v>
      </c>
      <c r="E127" s="117">
        <v>0</v>
      </c>
      <c r="F127" s="117">
        <v>0</v>
      </c>
      <c r="G127" s="117">
        <v>0</v>
      </c>
      <c r="H127" s="117">
        <v>0</v>
      </c>
      <c r="I127" s="78">
        <v>0</v>
      </c>
      <c r="J127" s="78">
        <v>0</v>
      </c>
      <c r="K127" s="257">
        <v>0</v>
      </c>
    </row>
    <row r="128" spans="1:11">
      <c r="A128" s="116" t="s">
        <v>439</v>
      </c>
      <c r="B128" s="116" t="s">
        <v>413</v>
      </c>
      <c r="C128" s="116" t="s">
        <v>463</v>
      </c>
      <c r="D128" s="117">
        <v>0</v>
      </c>
      <c r="E128" s="117">
        <v>0</v>
      </c>
      <c r="F128" s="117">
        <v>0</v>
      </c>
      <c r="G128" s="117">
        <v>0</v>
      </c>
      <c r="H128" s="117">
        <v>0</v>
      </c>
      <c r="I128" s="78">
        <v>0</v>
      </c>
      <c r="J128" s="78">
        <v>0</v>
      </c>
      <c r="K128" s="257">
        <v>0</v>
      </c>
    </row>
    <row r="129" spans="1:11">
      <c r="A129" s="116" t="s">
        <v>439</v>
      </c>
      <c r="B129" s="116" t="s">
        <v>413</v>
      </c>
      <c r="C129" s="116" t="s">
        <v>540</v>
      </c>
      <c r="D129" s="117">
        <v>107</v>
      </c>
      <c r="E129" s="117">
        <v>0</v>
      </c>
      <c r="F129" s="117">
        <v>102</v>
      </c>
      <c r="G129" s="117">
        <v>0</v>
      </c>
      <c r="H129" s="117">
        <v>209</v>
      </c>
      <c r="I129" s="78">
        <v>837292.93</v>
      </c>
      <c r="J129" s="78">
        <v>120241.98</v>
      </c>
      <c r="K129" s="257">
        <v>575.32000000000005</v>
      </c>
    </row>
    <row r="130" spans="1:11">
      <c r="A130" s="116" t="s">
        <v>431</v>
      </c>
      <c r="B130" s="116" t="s">
        <v>616</v>
      </c>
      <c r="C130" s="116" t="s">
        <v>86</v>
      </c>
      <c r="D130" s="117">
        <v>0</v>
      </c>
      <c r="E130" s="117">
        <v>1</v>
      </c>
      <c r="F130" s="117">
        <v>0</v>
      </c>
      <c r="G130" s="117">
        <v>0</v>
      </c>
      <c r="H130" s="117">
        <v>1</v>
      </c>
      <c r="I130" s="78">
        <v>0</v>
      </c>
      <c r="J130" s="78">
        <v>78.44</v>
      </c>
      <c r="K130" s="257">
        <v>78.44</v>
      </c>
    </row>
    <row r="131" spans="1:11">
      <c r="A131" s="116" t="s">
        <v>431</v>
      </c>
      <c r="B131" s="116" t="s">
        <v>616</v>
      </c>
      <c r="C131" s="116" t="s">
        <v>87</v>
      </c>
      <c r="D131" s="117">
        <v>0</v>
      </c>
      <c r="E131" s="117">
        <v>1</v>
      </c>
      <c r="F131" s="117">
        <v>7</v>
      </c>
      <c r="G131" s="117">
        <v>0</v>
      </c>
      <c r="H131" s="117">
        <v>8</v>
      </c>
      <c r="I131" s="78">
        <v>240.24</v>
      </c>
      <c r="J131" s="78">
        <v>1775.58</v>
      </c>
      <c r="K131" s="257">
        <v>221.95</v>
      </c>
    </row>
    <row r="132" spans="1:11">
      <c r="A132" s="116" t="s">
        <v>431</v>
      </c>
      <c r="B132" s="116" t="s">
        <v>616</v>
      </c>
      <c r="C132" s="116" t="s">
        <v>106</v>
      </c>
      <c r="D132" s="117">
        <v>8</v>
      </c>
      <c r="E132" s="117">
        <v>3</v>
      </c>
      <c r="F132" s="117">
        <v>7</v>
      </c>
      <c r="G132" s="117">
        <v>0</v>
      </c>
      <c r="H132" s="117">
        <v>18</v>
      </c>
      <c r="I132" s="78">
        <v>1180.78</v>
      </c>
      <c r="J132" s="78">
        <v>4458.75</v>
      </c>
      <c r="K132" s="257">
        <v>247.71</v>
      </c>
    </row>
    <row r="133" spans="1:11">
      <c r="A133" s="116" t="s">
        <v>431</v>
      </c>
      <c r="B133" s="116" t="s">
        <v>616</v>
      </c>
      <c r="C133" s="116" t="s">
        <v>107</v>
      </c>
      <c r="D133" s="117">
        <v>68</v>
      </c>
      <c r="E133" s="117">
        <v>1</v>
      </c>
      <c r="F133" s="117">
        <v>6</v>
      </c>
      <c r="G133" s="117">
        <v>0</v>
      </c>
      <c r="H133" s="117">
        <v>75</v>
      </c>
      <c r="I133" s="78">
        <v>15515.66</v>
      </c>
      <c r="J133" s="78">
        <v>19869.52</v>
      </c>
      <c r="K133" s="257">
        <v>264.93</v>
      </c>
    </row>
    <row r="134" spans="1:11">
      <c r="A134" s="116" t="s">
        <v>431</v>
      </c>
      <c r="B134" s="116" t="s">
        <v>616</v>
      </c>
      <c r="C134" s="116" t="s">
        <v>108</v>
      </c>
      <c r="D134" s="117">
        <v>110</v>
      </c>
      <c r="E134" s="117">
        <v>6</v>
      </c>
      <c r="F134" s="117">
        <v>9</v>
      </c>
      <c r="G134" s="117">
        <v>0</v>
      </c>
      <c r="H134" s="117">
        <v>125</v>
      </c>
      <c r="I134" s="78">
        <v>9407.64</v>
      </c>
      <c r="J134" s="78">
        <v>30122.82</v>
      </c>
      <c r="K134" s="257">
        <v>240.98</v>
      </c>
    </row>
    <row r="135" spans="1:11">
      <c r="A135" s="116" t="s">
        <v>431</v>
      </c>
      <c r="B135" s="116" t="s">
        <v>616</v>
      </c>
      <c r="C135" s="116" t="s">
        <v>109</v>
      </c>
      <c r="D135" s="117">
        <v>83</v>
      </c>
      <c r="E135" s="117">
        <v>0</v>
      </c>
      <c r="F135" s="117">
        <v>2</v>
      </c>
      <c r="G135" s="117">
        <v>0</v>
      </c>
      <c r="H135" s="117">
        <v>85</v>
      </c>
      <c r="I135" s="78">
        <v>17168.169999999998</v>
      </c>
      <c r="J135" s="78">
        <v>21581.3</v>
      </c>
      <c r="K135" s="257">
        <v>253.9</v>
      </c>
    </row>
    <row r="136" spans="1:11">
      <c r="A136" s="116" t="s">
        <v>431</v>
      </c>
      <c r="B136" s="116" t="s">
        <v>616</v>
      </c>
      <c r="C136" s="116" t="s">
        <v>110</v>
      </c>
      <c r="D136" s="117">
        <v>25</v>
      </c>
      <c r="E136" s="117">
        <v>1</v>
      </c>
      <c r="F136" s="117">
        <v>0</v>
      </c>
      <c r="G136" s="117">
        <v>0</v>
      </c>
      <c r="H136" s="117">
        <v>26</v>
      </c>
      <c r="I136" s="78">
        <v>3513.51</v>
      </c>
      <c r="J136" s="78">
        <v>6781.59</v>
      </c>
      <c r="K136" s="257">
        <v>260.83</v>
      </c>
    </row>
    <row r="137" spans="1:11">
      <c r="A137" s="116" t="s">
        <v>431</v>
      </c>
      <c r="B137" s="116" t="s">
        <v>616</v>
      </c>
      <c r="C137" s="116" t="s">
        <v>111</v>
      </c>
      <c r="D137" s="117">
        <v>3</v>
      </c>
      <c r="E137" s="117">
        <v>2</v>
      </c>
      <c r="F137" s="117">
        <v>0</v>
      </c>
      <c r="G137" s="117">
        <v>0</v>
      </c>
      <c r="H137" s="117">
        <v>5</v>
      </c>
      <c r="I137" s="78">
        <v>0</v>
      </c>
      <c r="J137" s="78">
        <v>754.64</v>
      </c>
      <c r="K137" s="257">
        <v>150.93</v>
      </c>
    </row>
    <row r="138" spans="1:11">
      <c r="A138" s="116" t="s">
        <v>431</v>
      </c>
      <c r="B138" s="116" t="s">
        <v>616</v>
      </c>
      <c r="C138" s="116" t="s">
        <v>112</v>
      </c>
      <c r="D138" s="117">
        <v>0</v>
      </c>
      <c r="E138" s="117">
        <v>3</v>
      </c>
      <c r="F138" s="117">
        <v>0</v>
      </c>
      <c r="G138" s="117">
        <v>0</v>
      </c>
      <c r="H138" s="117">
        <v>3</v>
      </c>
      <c r="I138" s="78">
        <v>85.32</v>
      </c>
      <c r="J138" s="78">
        <v>566.69000000000005</v>
      </c>
      <c r="K138" s="257">
        <v>188.9</v>
      </c>
    </row>
    <row r="139" spans="1:11">
      <c r="A139" s="116" t="s">
        <v>431</v>
      </c>
      <c r="B139" s="116" t="s">
        <v>616</v>
      </c>
      <c r="C139" s="116" t="s">
        <v>120</v>
      </c>
      <c r="D139" s="117">
        <v>0</v>
      </c>
      <c r="E139" s="117">
        <v>1</v>
      </c>
      <c r="F139" s="117">
        <v>0</v>
      </c>
      <c r="G139" s="117">
        <v>0</v>
      </c>
      <c r="H139" s="117">
        <v>1</v>
      </c>
      <c r="I139" s="78">
        <v>0</v>
      </c>
      <c r="J139" s="78">
        <v>58.16</v>
      </c>
      <c r="K139" s="257">
        <v>58.16</v>
      </c>
    </row>
    <row r="140" spans="1:11">
      <c r="A140" s="116" t="s">
        <v>431</v>
      </c>
      <c r="B140" s="116" t="s">
        <v>616</v>
      </c>
      <c r="C140" s="116" t="s">
        <v>121</v>
      </c>
      <c r="D140" s="117">
        <v>0</v>
      </c>
      <c r="E140" s="117">
        <v>0</v>
      </c>
      <c r="F140" s="117">
        <v>0</v>
      </c>
      <c r="G140" s="117">
        <v>0</v>
      </c>
      <c r="H140" s="117">
        <v>0</v>
      </c>
      <c r="I140" s="78">
        <v>0</v>
      </c>
      <c r="J140" s="78">
        <v>0</v>
      </c>
      <c r="K140" s="257">
        <v>0</v>
      </c>
    </row>
    <row r="141" spans="1:11">
      <c r="A141" s="116" t="s">
        <v>431</v>
      </c>
      <c r="B141" s="116" t="s">
        <v>616</v>
      </c>
      <c r="C141" s="116" t="s">
        <v>122</v>
      </c>
      <c r="D141" s="117">
        <v>0</v>
      </c>
      <c r="E141" s="117">
        <v>0</v>
      </c>
      <c r="F141" s="117">
        <v>0</v>
      </c>
      <c r="G141" s="117">
        <v>0</v>
      </c>
      <c r="H141" s="117">
        <v>0</v>
      </c>
      <c r="I141" s="78">
        <v>0</v>
      </c>
      <c r="J141" s="78">
        <v>0</v>
      </c>
      <c r="K141" s="257">
        <v>0</v>
      </c>
    </row>
    <row r="142" spans="1:11">
      <c r="A142" s="116" t="s">
        <v>431</v>
      </c>
      <c r="B142" s="116" t="s">
        <v>616</v>
      </c>
      <c r="C142" s="116" t="s">
        <v>463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  <c r="I142" s="78">
        <v>0</v>
      </c>
      <c r="J142" s="78">
        <v>0</v>
      </c>
      <c r="K142" s="257">
        <v>0</v>
      </c>
    </row>
    <row r="143" spans="1:11">
      <c r="A143" s="116" t="s">
        <v>431</v>
      </c>
      <c r="B143" s="116" t="s">
        <v>616</v>
      </c>
      <c r="C143" s="116" t="s">
        <v>540</v>
      </c>
      <c r="D143" s="117">
        <v>297</v>
      </c>
      <c r="E143" s="117">
        <v>19</v>
      </c>
      <c r="F143" s="117">
        <v>31</v>
      </c>
      <c r="G143" s="117">
        <v>0</v>
      </c>
      <c r="H143" s="117">
        <v>347</v>
      </c>
      <c r="I143" s="78">
        <v>47111.32</v>
      </c>
      <c r="J143" s="78">
        <v>86047.49</v>
      </c>
      <c r="K143" s="257">
        <v>247.98</v>
      </c>
    </row>
    <row r="144" spans="1:11">
      <c r="A144" s="116" t="s">
        <v>434</v>
      </c>
      <c r="B144" s="116" t="s">
        <v>407</v>
      </c>
      <c r="C144" s="116" t="s">
        <v>86</v>
      </c>
      <c r="D144" s="117">
        <v>0</v>
      </c>
      <c r="E144" s="117">
        <v>0</v>
      </c>
      <c r="F144" s="117">
        <v>0</v>
      </c>
      <c r="G144" s="117">
        <v>0</v>
      </c>
      <c r="H144" s="117">
        <v>0</v>
      </c>
      <c r="I144" s="78">
        <v>0</v>
      </c>
      <c r="J144" s="78">
        <v>0</v>
      </c>
      <c r="K144" s="257">
        <v>0</v>
      </c>
    </row>
    <row r="145" spans="1:11">
      <c r="A145" s="116" t="s">
        <v>434</v>
      </c>
      <c r="B145" s="116" t="s">
        <v>407</v>
      </c>
      <c r="C145" s="116" t="s">
        <v>87</v>
      </c>
      <c r="D145" s="117">
        <v>0</v>
      </c>
      <c r="E145" s="117">
        <v>0</v>
      </c>
      <c r="F145" s="117">
        <v>0</v>
      </c>
      <c r="G145" s="117">
        <v>0</v>
      </c>
      <c r="H145" s="117">
        <v>0</v>
      </c>
      <c r="I145" s="78">
        <v>0</v>
      </c>
      <c r="J145" s="78">
        <v>0</v>
      </c>
      <c r="K145" s="257">
        <v>0</v>
      </c>
    </row>
    <row r="146" spans="1:11">
      <c r="A146" s="116" t="s">
        <v>434</v>
      </c>
      <c r="B146" s="116" t="s">
        <v>407</v>
      </c>
      <c r="C146" s="116" t="s">
        <v>106</v>
      </c>
      <c r="D146" s="117">
        <v>0</v>
      </c>
      <c r="E146" s="117">
        <v>0</v>
      </c>
      <c r="F146" s="117">
        <v>0</v>
      </c>
      <c r="G146" s="117">
        <v>0</v>
      </c>
      <c r="H146" s="117">
        <v>0</v>
      </c>
      <c r="I146" s="78">
        <v>0</v>
      </c>
      <c r="J146" s="78">
        <v>0</v>
      </c>
      <c r="K146" s="257">
        <v>0</v>
      </c>
    </row>
    <row r="147" spans="1:11">
      <c r="A147" s="116" t="s">
        <v>434</v>
      </c>
      <c r="B147" s="116" t="s">
        <v>407</v>
      </c>
      <c r="C147" s="116" t="s">
        <v>107</v>
      </c>
      <c r="D147" s="117">
        <v>0</v>
      </c>
      <c r="E147" s="117">
        <v>0</v>
      </c>
      <c r="F147" s="117">
        <v>0</v>
      </c>
      <c r="G147" s="117">
        <v>0</v>
      </c>
      <c r="H147" s="117">
        <v>0</v>
      </c>
      <c r="I147" s="78">
        <v>0</v>
      </c>
      <c r="J147" s="78">
        <v>0</v>
      </c>
      <c r="K147" s="257">
        <v>0</v>
      </c>
    </row>
    <row r="148" spans="1:11">
      <c r="A148" s="116" t="s">
        <v>434</v>
      </c>
      <c r="B148" s="116" t="s">
        <v>407</v>
      </c>
      <c r="C148" s="116" t="s">
        <v>108</v>
      </c>
      <c r="D148" s="117">
        <v>0</v>
      </c>
      <c r="E148" s="117">
        <v>0</v>
      </c>
      <c r="F148" s="117">
        <v>0</v>
      </c>
      <c r="G148" s="117">
        <v>0</v>
      </c>
      <c r="H148" s="117">
        <v>0</v>
      </c>
      <c r="I148" s="78">
        <v>0</v>
      </c>
      <c r="J148" s="78">
        <v>0</v>
      </c>
      <c r="K148" s="257">
        <v>0</v>
      </c>
    </row>
    <row r="149" spans="1:11">
      <c r="A149" s="116" t="s">
        <v>434</v>
      </c>
      <c r="B149" s="116" t="s">
        <v>407</v>
      </c>
      <c r="C149" s="116" t="s">
        <v>109</v>
      </c>
      <c r="D149" s="117">
        <v>0</v>
      </c>
      <c r="E149" s="117">
        <v>0</v>
      </c>
      <c r="F149" s="117">
        <v>0</v>
      </c>
      <c r="G149" s="117">
        <v>0</v>
      </c>
      <c r="H149" s="117">
        <v>0</v>
      </c>
      <c r="I149" s="78">
        <v>0</v>
      </c>
      <c r="J149" s="78">
        <v>0</v>
      </c>
      <c r="K149" s="257">
        <v>0</v>
      </c>
    </row>
    <row r="150" spans="1:11">
      <c r="A150" s="116" t="s">
        <v>434</v>
      </c>
      <c r="B150" s="116" t="s">
        <v>407</v>
      </c>
      <c r="C150" s="116" t="s">
        <v>110</v>
      </c>
      <c r="D150" s="117">
        <v>0</v>
      </c>
      <c r="E150" s="117">
        <v>0</v>
      </c>
      <c r="F150" s="117">
        <v>0</v>
      </c>
      <c r="G150" s="117">
        <v>0</v>
      </c>
      <c r="H150" s="117">
        <v>0</v>
      </c>
      <c r="I150" s="78">
        <v>0</v>
      </c>
      <c r="J150" s="78">
        <v>0</v>
      </c>
      <c r="K150" s="257">
        <v>0</v>
      </c>
    </row>
    <row r="151" spans="1:11">
      <c r="A151" s="116" t="s">
        <v>434</v>
      </c>
      <c r="B151" s="116" t="s">
        <v>407</v>
      </c>
      <c r="C151" s="116" t="s">
        <v>111</v>
      </c>
      <c r="D151" s="117">
        <v>0</v>
      </c>
      <c r="E151" s="117">
        <v>0</v>
      </c>
      <c r="F151" s="117">
        <v>0</v>
      </c>
      <c r="G151" s="117">
        <v>0</v>
      </c>
      <c r="H151" s="117">
        <v>0</v>
      </c>
      <c r="I151" s="78">
        <v>0</v>
      </c>
      <c r="J151" s="78">
        <v>0</v>
      </c>
      <c r="K151" s="257">
        <v>0</v>
      </c>
    </row>
    <row r="152" spans="1:11">
      <c r="A152" s="116" t="s">
        <v>434</v>
      </c>
      <c r="B152" s="116" t="s">
        <v>407</v>
      </c>
      <c r="C152" s="116" t="s">
        <v>112</v>
      </c>
      <c r="D152" s="117">
        <v>0</v>
      </c>
      <c r="E152" s="117">
        <v>0</v>
      </c>
      <c r="F152" s="117">
        <v>0</v>
      </c>
      <c r="G152" s="117">
        <v>0</v>
      </c>
      <c r="H152" s="117">
        <v>0</v>
      </c>
      <c r="I152" s="78">
        <v>0</v>
      </c>
      <c r="J152" s="78">
        <v>0</v>
      </c>
      <c r="K152" s="257">
        <v>0</v>
      </c>
    </row>
    <row r="153" spans="1:11">
      <c r="A153" s="116" t="s">
        <v>434</v>
      </c>
      <c r="B153" s="116" t="s">
        <v>407</v>
      </c>
      <c r="C153" s="116" t="s">
        <v>120</v>
      </c>
      <c r="D153" s="117">
        <v>0</v>
      </c>
      <c r="E153" s="117">
        <v>0</v>
      </c>
      <c r="F153" s="117">
        <v>0</v>
      </c>
      <c r="G153" s="117">
        <v>0</v>
      </c>
      <c r="H153" s="117">
        <v>0</v>
      </c>
      <c r="I153" s="78">
        <v>0</v>
      </c>
      <c r="J153" s="78">
        <v>0</v>
      </c>
      <c r="K153" s="257">
        <v>0</v>
      </c>
    </row>
    <row r="154" spans="1:11">
      <c r="A154" s="116" t="s">
        <v>434</v>
      </c>
      <c r="B154" s="116" t="s">
        <v>407</v>
      </c>
      <c r="C154" s="116" t="s">
        <v>121</v>
      </c>
      <c r="D154" s="117">
        <v>0</v>
      </c>
      <c r="E154" s="117">
        <v>0</v>
      </c>
      <c r="F154" s="117">
        <v>0</v>
      </c>
      <c r="G154" s="117">
        <v>0</v>
      </c>
      <c r="H154" s="117">
        <v>0</v>
      </c>
      <c r="I154" s="78">
        <v>0</v>
      </c>
      <c r="J154" s="78">
        <v>0</v>
      </c>
      <c r="K154" s="257">
        <v>0</v>
      </c>
    </row>
    <row r="155" spans="1:11">
      <c r="A155" s="116" t="s">
        <v>434</v>
      </c>
      <c r="B155" s="116" t="s">
        <v>407</v>
      </c>
      <c r="C155" s="116" t="s">
        <v>122</v>
      </c>
      <c r="D155" s="117">
        <v>0</v>
      </c>
      <c r="E155" s="117">
        <v>0</v>
      </c>
      <c r="F155" s="117">
        <v>0</v>
      </c>
      <c r="G155" s="117">
        <v>0</v>
      </c>
      <c r="H155" s="117">
        <v>0</v>
      </c>
      <c r="I155" s="78">
        <v>0</v>
      </c>
      <c r="J155" s="78">
        <v>0</v>
      </c>
      <c r="K155" s="257">
        <v>0</v>
      </c>
    </row>
    <row r="156" spans="1:11">
      <c r="A156" s="116" t="s">
        <v>434</v>
      </c>
      <c r="B156" s="116" t="s">
        <v>407</v>
      </c>
      <c r="C156" s="116" t="s">
        <v>463</v>
      </c>
      <c r="D156" s="117">
        <v>0</v>
      </c>
      <c r="E156" s="117">
        <v>0</v>
      </c>
      <c r="F156" s="117">
        <v>0</v>
      </c>
      <c r="G156" s="117">
        <v>0</v>
      </c>
      <c r="H156" s="117">
        <v>0</v>
      </c>
      <c r="I156" s="78">
        <v>0</v>
      </c>
      <c r="J156" s="78">
        <v>0</v>
      </c>
      <c r="K156" s="257">
        <v>0</v>
      </c>
    </row>
    <row r="157" spans="1:11">
      <c r="A157" s="116" t="s">
        <v>434</v>
      </c>
      <c r="B157" s="116" t="s">
        <v>407</v>
      </c>
      <c r="C157" s="116" t="s">
        <v>540</v>
      </c>
      <c r="D157" s="117">
        <v>0</v>
      </c>
      <c r="E157" s="117">
        <v>0</v>
      </c>
      <c r="F157" s="117">
        <v>0</v>
      </c>
      <c r="G157" s="117">
        <v>0</v>
      </c>
      <c r="H157" s="117">
        <v>0</v>
      </c>
      <c r="I157" s="78">
        <v>0</v>
      </c>
      <c r="J157" s="78">
        <v>0</v>
      </c>
      <c r="K157" s="257">
        <v>0</v>
      </c>
    </row>
    <row r="158" spans="1:11">
      <c r="A158" s="116" t="s">
        <v>429</v>
      </c>
      <c r="B158" s="116" t="s">
        <v>642</v>
      </c>
      <c r="C158" s="116" t="s">
        <v>86</v>
      </c>
      <c r="D158" s="117">
        <v>0</v>
      </c>
      <c r="E158" s="117">
        <v>0</v>
      </c>
      <c r="F158" s="117">
        <v>0</v>
      </c>
      <c r="G158" s="117">
        <v>0</v>
      </c>
      <c r="H158" s="117">
        <v>0</v>
      </c>
      <c r="I158" s="78">
        <v>0</v>
      </c>
      <c r="J158" s="78">
        <v>0</v>
      </c>
      <c r="K158" s="257">
        <v>0</v>
      </c>
    </row>
    <row r="159" spans="1:11">
      <c r="A159" s="116" t="s">
        <v>429</v>
      </c>
      <c r="B159" s="116" t="s">
        <v>642</v>
      </c>
      <c r="C159" s="116" t="s">
        <v>87</v>
      </c>
      <c r="D159" s="117">
        <v>0</v>
      </c>
      <c r="E159" s="117">
        <v>0</v>
      </c>
      <c r="F159" s="117">
        <v>0</v>
      </c>
      <c r="G159" s="117">
        <v>0</v>
      </c>
      <c r="H159" s="117">
        <v>0</v>
      </c>
      <c r="I159" s="78">
        <v>0</v>
      </c>
      <c r="J159" s="78">
        <v>0</v>
      </c>
      <c r="K159" s="257">
        <v>0</v>
      </c>
    </row>
    <row r="160" spans="1:11">
      <c r="A160" s="116" t="s">
        <v>429</v>
      </c>
      <c r="B160" s="116" t="s">
        <v>642</v>
      </c>
      <c r="C160" s="116" t="s">
        <v>106</v>
      </c>
      <c r="D160" s="117">
        <v>0</v>
      </c>
      <c r="E160" s="117">
        <v>0</v>
      </c>
      <c r="F160" s="117">
        <v>0</v>
      </c>
      <c r="G160" s="117">
        <v>0</v>
      </c>
      <c r="H160" s="117">
        <v>0</v>
      </c>
      <c r="I160" s="78">
        <v>0</v>
      </c>
      <c r="J160" s="78">
        <v>0</v>
      </c>
      <c r="K160" s="257">
        <v>0</v>
      </c>
    </row>
    <row r="161" spans="1:11">
      <c r="A161" s="116" t="s">
        <v>429</v>
      </c>
      <c r="B161" s="116" t="s">
        <v>642</v>
      </c>
      <c r="C161" s="116" t="s">
        <v>107</v>
      </c>
      <c r="D161" s="117">
        <v>0</v>
      </c>
      <c r="E161" s="117">
        <v>0</v>
      </c>
      <c r="F161" s="117">
        <v>0</v>
      </c>
      <c r="G161" s="117">
        <v>0</v>
      </c>
      <c r="H161" s="117">
        <v>0</v>
      </c>
      <c r="I161" s="78">
        <v>0</v>
      </c>
      <c r="J161" s="78">
        <v>0</v>
      </c>
      <c r="K161" s="257">
        <v>0</v>
      </c>
    </row>
    <row r="162" spans="1:11">
      <c r="A162" s="116" t="s">
        <v>429</v>
      </c>
      <c r="B162" s="116" t="s">
        <v>642</v>
      </c>
      <c r="C162" s="116" t="s">
        <v>108</v>
      </c>
      <c r="D162" s="117">
        <v>0</v>
      </c>
      <c r="E162" s="117">
        <v>0</v>
      </c>
      <c r="F162" s="117">
        <v>0</v>
      </c>
      <c r="G162" s="117">
        <v>0</v>
      </c>
      <c r="H162" s="117">
        <v>0</v>
      </c>
      <c r="I162" s="78">
        <v>0</v>
      </c>
      <c r="J162" s="78">
        <v>0</v>
      </c>
      <c r="K162" s="257">
        <v>0</v>
      </c>
    </row>
    <row r="163" spans="1:11">
      <c r="A163" s="116" t="s">
        <v>429</v>
      </c>
      <c r="B163" s="116" t="s">
        <v>642</v>
      </c>
      <c r="C163" s="116" t="s">
        <v>109</v>
      </c>
      <c r="D163" s="117">
        <v>0</v>
      </c>
      <c r="E163" s="117">
        <v>0</v>
      </c>
      <c r="F163" s="117">
        <v>0</v>
      </c>
      <c r="G163" s="117">
        <v>0</v>
      </c>
      <c r="H163" s="117">
        <v>0</v>
      </c>
      <c r="I163" s="78">
        <v>0</v>
      </c>
      <c r="J163" s="78">
        <v>0</v>
      </c>
      <c r="K163" s="257">
        <v>0</v>
      </c>
    </row>
    <row r="164" spans="1:11">
      <c r="A164" s="116" t="s">
        <v>429</v>
      </c>
      <c r="B164" s="116" t="s">
        <v>642</v>
      </c>
      <c r="C164" s="116" t="s">
        <v>110</v>
      </c>
      <c r="D164" s="117">
        <v>0</v>
      </c>
      <c r="E164" s="117">
        <v>0</v>
      </c>
      <c r="F164" s="117">
        <v>0</v>
      </c>
      <c r="G164" s="117">
        <v>0</v>
      </c>
      <c r="H164" s="117">
        <v>0</v>
      </c>
      <c r="I164" s="78">
        <v>0</v>
      </c>
      <c r="J164" s="78">
        <v>0</v>
      </c>
      <c r="K164" s="257">
        <v>0</v>
      </c>
    </row>
    <row r="165" spans="1:11">
      <c r="A165" s="116" t="s">
        <v>429</v>
      </c>
      <c r="B165" s="116" t="s">
        <v>642</v>
      </c>
      <c r="C165" s="116" t="s">
        <v>111</v>
      </c>
      <c r="D165" s="117">
        <v>0</v>
      </c>
      <c r="E165" s="117">
        <v>0</v>
      </c>
      <c r="F165" s="117">
        <v>0</v>
      </c>
      <c r="G165" s="117">
        <v>0</v>
      </c>
      <c r="H165" s="117">
        <v>0</v>
      </c>
      <c r="I165" s="78">
        <v>0</v>
      </c>
      <c r="J165" s="78">
        <v>0</v>
      </c>
      <c r="K165" s="257">
        <v>0</v>
      </c>
    </row>
    <row r="166" spans="1:11">
      <c r="A166" s="116" t="s">
        <v>429</v>
      </c>
      <c r="B166" s="116" t="s">
        <v>642</v>
      </c>
      <c r="C166" s="116" t="s">
        <v>112</v>
      </c>
      <c r="D166" s="117">
        <v>0</v>
      </c>
      <c r="E166" s="117">
        <v>0</v>
      </c>
      <c r="F166" s="117">
        <v>0</v>
      </c>
      <c r="G166" s="117">
        <v>0</v>
      </c>
      <c r="H166" s="117">
        <v>0</v>
      </c>
      <c r="I166" s="78">
        <v>0</v>
      </c>
      <c r="J166" s="78">
        <v>0</v>
      </c>
      <c r="K166" s="257">
        <v>0</v>
      </c>
    </row>
    <row r="167" spans="1:11">
      <c r="A167" s="116" t="s">
        <v>429</v>
      </c>
      <c r="B167" s="116" t="s">
        <v>642</v>
      </c>
      <c r="C167" s="116" t="s">
        <v>120</v>
      </c>
      <c r="D167" s="117">
        <v>0</v>
      </c>
      <c r="E167" s="117">
        <v>0</v>
      </c>
      <c r="F167" s="117">
        <v>0</v>
      </c>
      <c r="G167" s="117">
        <v>0</v>
      </c>
      <c r="H167" s="117">
        <v>0</v>
      </c>
      <c r="I167" s="78">
        <v>0</v>
      </c>
      <c r="J167" s="78">
        <v>0</v>
      </c>
      <c r="K167" s="257">
        <v>0</v>
      </c>
    </row>
    <row r="168" spans="1:11">
      <c r="A168" s="116" t="s">
        <v>429</v>
      </c>
      <c r="B168" s="116" t="s">
        <v>642</v>
      </c>
      <c r="C168" s="116" t="s">
        <v>121</v>
      </c>
      <c r="D168" s="117">
        <v>0</v>
      </c>
      <c r="E168" s="117">
        <v>0</v>
      </c>
      <c r="F168" s="117">
        <v>0</v>
      </c>
      <c r="G168" s="117">
        <v>0</v>
      </c>
      <c r="H168" s="117">
        <v>0</v>
      </c>
      <c r="I168" s="78">
        <v>0</v>
      </c>
      <c r="J168" s="78">
        <v>0</v>
      </c>
      <c r="K168" s="257">
        <v>0</v>
      </c>
    </row>
    <row r="169" spans="1:11">
      <c r="A169" s="116" t="s">
        <v>429</v>
      </c>
      <c r="B169" s="116" t="s">
        <v>642</v>
      </c>
      <c r="C169" s="116" t="s">
        <v>122</v>
      </c>
      <c r="D169" s="117">
        <v>0</v>
      </c>
      <c r="E169" s="117">
        <v>0</v>
      </c>
      <c r="F169" s="117">
        <v>0</v>
      </c>
      <c r="G169" s="117">
        <v>0</v>
      </c>
      <c r="H169" s="117">
        <v>0</v>
      </c>
      <c r="I169" s="78">
        <v>0</v>
      </c>
      <c r="J169" s="78">
        <v>0</v>
      </c>
      <c r="K169" s="257">
        <v>0</v>
      </c>
    </row>
    <row r="170" spans="1:11">
      <c r="A170" s="116" t="s">
        <v>429</v>
      </c>
      <c r="B170" s="116" t="s">
        <v>642</v>
      </c>
      <c r="C170" s="116" t="s">
        <v>463</v>
      </c>
      <c r="D170" s="117">
        <v>0</v>
      </c>
      <c r="E170" s="117">
        <v>0</v>
      </c>
      <c r="F170" s="117">
        <v>0</v>
      </c>
      <c r="G170" s="117">
        <v>0</v>
      </c>
      <c r="H170" s="117">
        <v>0</v>
      </c>
      <c r="I170" s="78">
        <v>0</v>
      </c>
      <c r="J170" s="78">
        <v>0</v>
      </c>
      <c r="K170" s="257">
        <v>0</v>
      </c>
    </row>
    <row r="171" spans="1:11">
      <c r="A171" s="116" t="s">
        <v>429</v>
      </c>
      <c r="B171" s="116" t="s">
        <v>642</v>
      </c>
      <c r="C171" s="116" t="s">
        <v>540</v>
      </c>
      <c r="D171" s="117">
        <v>0</v>
      </c>
      <c r="E171" s="117">
        <v>0</v>
      </c>
      <c r="F171" s="117">
        <v>0</v>
      </c>
      <c r="G171" s="117">
        <v>0</v>
      </c>
      <c r="H171" s="117">
        <v>0</v>
      </c>
      <c r="I171" s="78">
        <v>0</v>
      </c>
      <c r="J171" s="78">
        <v>0</v>
      </c>
      <c r="K171" s="257">
        <v>0</v>
      </c>
    </row>
    <row r="172" spans="1:11">
      <c r="A172" s="116" t="s">
        <v>311</v>
      </c>
      <c r="B172" s="116" t="s">
        <v>73</v>
      </c>
      <c r="C172" s="116" t="s">
        <v>86</v>
      </c>
      <c r="D172" s="117">
        <v>0</v>
      </c>
      <c r="E172" s="117">
        <v>0</v>
      </c>
      <c r="F172" s="117">
        <v>0</v>
      </c>
      <c r="G172" s="117">
        <v>0</v>
      </c>
      <c r="H172" s="117">
        <v>0</v>
      </c>
      <c r="I172" s="78">
        <v>0</v>
      </c>
      <c r="J172" s="78">
        <v>0</v>
      </c>
      <c r="K172" s="257">
        <v>0</v>
      </c>
    </row>
    <row r="173" spans="1:11">
      <c r="A173" s="116" t="s">
        <v>311</v>
      </c>
      <c r="B173" s="116" t="s">
        <v>73</v>
      </c>
      <c r="C173" s="116" t="s">
        <v>87</v>
      </c>
      <c r="D173" s="117">
        <v>0</v>
      </c>
      <c r="E173" s="117">
        <v>0</v>
      </c>
      <c r="F173" s="117">
        <v>0</v>
      </c>
      <c r="G173" s="117">
        <v>0</v>
      </c>
      <c r="H173" s="117">
        <v>0</v>
      </c>
      <c r="I173" s="78">
        <v>0</v>
      </c>
      <c r="J173" s="78">
        <v>0</v>
      </c>
      <c r="K173" s="257">
        <v>0</v>
      </c>
    </row>
    <row r="174" spans="1:11">
      <c r="A174" s="116" t="s">
        <v>311</v>
      </c>
      <c r="B174" s="116" t="s">
        <v>73</v>
      </c>
      <c r="C174" s="116" t="s">
        <v>106</v>
      </c>
      <c r="D174" s="117">
        <v>0</v>
      </c>
      <c r="E174" s="117">
        <v>0</v>
      </c>
      <c r="F174" s="117">
        <v>0</v>
      </c>
      <c r="G174" s="117">
        <v>0</v>
      </c>
      <c r="H174" s="117">
        <v>0</v>
      </c>
      <c r="I174" s="78">
        <v>0</v>
      </c>
      <c r="J174" s="78">
        <v>0</v>
      </c>
      <c r="K174" s="257">
        <v>0</v>
      </c>
    </row>
    <row r="175" spans="1:11">
      <c r="A175" s="116" t="s">
        <v>311</v>
      </c>
      <c r="B175" s="116" t="s">
        <v>73</v>
      </c>
      <c r="C175" s="116" t="s">
        <v>107</v>
      </c>
      <c r="D175" s="117">
        <v>0</v>
      </c>
      <c r="E175" s="117">
        <v>0</v>
      </c>
      <c r="F175" s="117">
        <v>0</v>
      </c>
      <c r="G175" s="117">
        <v>0</v>
      </c>
      <c r="H175" s="117">
        <v>0</v>
      </c>
      <c r="I175" s="78">
        <v>0</v>
      </c>
      <c r="J175" s="78">
        <v>0</v>
      </c>
      <c r="K175" s="257">
        <v>0</v>
      </c>
    </row>
    <row r="176" spans="1:11">
      <c r="A176" s="116" t="s">
        <v>311</v>
      </c>
      <c r="B176" s="116" t="s">
        <v>73</v>
      </c>
      <c r="C176" s="116" t="s">
        <v>108</v>
      </c>
      <c r="D176" s="117">
        <v>0</v>
      </c>
      <c r="E176" s="117">
        <v>0</v>
      </c>
      <c r="F176" s="117">
        <v>0</v>
      </c>
      <c r="G176" s="117">
        <v>0</v>
      </c>
      <c r="H176" s="117">
        <v>0</v>
      </c>
      <c r="I176" s="78">
        <v>0</v>
      </c>
      <c r="J176" s="78">
        <v>0</v>
      </c>
      <c r="K176" s="257">
        <v>0</v>
      </c>
    </row>
    <row r="177" spans="1:11">
      <c r="A177" s="116" t="s">
        <v>311</v>
      </c>
      <c r="B177" s="116" t="s">
        <v>73</v>
      </c>
      <c r="C177" s="116" t="s">
        <v>109</v>
      </c>
      <c r="D177" s="117">
        <v>0</v>
      </c>
      <c r="E177" s="117">
        <v>0</v>
      </c>
      <c r="F177" s="117">
        <v>0</v>
      </c>
      <c r="G177" s="117">
        <v>0</v>
      </c>
      <c r="H177" s="117">
        <v>0</v>
      </c>
      <c r="I177" s="78">
        <v>0</v>
      </c>
      <c r="J177" s="78">
        <v>0</v>
      </c>
      <c r="K177" s="257">
        <v>0</v>
      </c>
    </row>
    <row r="178" spans="1:11">
      <c r="A178" s="116" t="s">
        <v>311</v>
      </c>
      <c r="B178" s="116" t="s">
        <v>73</v>
      </c>
      <c r="C178" s="116" t="s">
        <v>110</v>
      </c>
      <c r="D178" s="117">
        <v>0</v>
      </c>
      <c r="E178" s="117">
        <v>0</v>
      </c>
      <c r="F178" s="117">
        <v>0</v>
      </c>
      <c r="G178" s="117">
        <v>0</v>
      </c>
      <c r="H178" s="117">
        <v>0</v>
      </c>
      <c r="I178" s="78">
        <v>0</v>
      </c>
      <c r="J178" s="78">
        <v>0</v>
      </c>
      <c r="K178" s="257">
        <v>0</v>
      </c>
    </row>
    <row r="179" spans="1:11">
      <c r="A179" s="116" t="s">
        <v>311</v>
      </c>
      <c r="B179" s="116" t="s">
        <v>73</v>
      </c>
      <c r="C179" s="116" t="s">
        <v>111</v>
      </c>
      <c r="D179" s="117">
        <v>0</v>
      </c>
      <c r="E179" s="117">
        <v>0</v>
      </c>
      <c r="F179" s="117">
        <v>0</v>
      </c>
      <c r="G179" s="117">
        <v>0</v>
      </c>
      <c r="H179" s="117">
        <v>0</v>
      </c>
      <c r="I179" s="78">
        <v>0</v>
      </c>
      <c r="J179" s="78">
        <v>0</v>
      </c>
      <c r="K179" s="257">
        <v>0</v>
      </c>
    </row>
    <row r="180" spans="1:11">
      <c r="A180" s="116" t="s">
        <v>311</v>
      </c>
      <c r="B180" s="116" t="s">
        <v>73</v>
      </c>
      <c r="C180" s="116" t="s">
        <v>112</v>
      </c>
      <c r="D180" s="117">
        <v>0</v>
      </c>
      <c r="E180" s="117">
        <v>0</v>
      </c>
      <c r="F180" s="117">
        <v>0</v>
      </c>
      <c r="G180" s="117">
        <v>0</v>
      </c>
      <c r="H180" s="117">
        <v>0</v>
      </c>
      <c r="I180" s="78">
        <v>0</v>
      </c>
      <c r="J180" s="78">
        <v>0</v>
      </c>
      <c r="K180" s="257">
        <v>0</v>
      </c>
    </row>
    <row r="181" spans="1:11">
      <c r="A181" s="116" t="s">
        <v>311</v>
      </c>
      <c r="B181" s="116" t="s">
        <v>73</v>
      </c>
      <c r="C181" s="116" t="s">
        <v>120</v>
      </c>
      <c r="D181" s="117">
        <v>0</v>
      </c>
      <c r="E181" s="117">
        <v>0</v>
      </c>
      <c r="F181" s="117">
        <v>0</v>
      </c>
      <c r="G181" s="117">
        <v>0</v>
      </c>
      <c r="H181" s="117">
        <v>0</v>
      </c>
      <c r="I181" s="78">
        <v>0</v>
      </c>
      <c r="J181" s="78">
        <v>0</v>
      </c>
      <c r="K181" s="257">
        <v>0</v>
      </c>
    </row>
    <row r="182" spans="1:11">
      <c r="A182" s="116" t="s">
        <v>311</v>
      </c>
      <c r="B182" s="116" t="s">
        <v>73</v>
      </c>
      <c r="C182" s="116" t="s">
        <v>121</v>
      </c>
      <c r="D182" s="117">
        <v>0</v>
      </c>
      <c r="E182" s="117">
        <v>0</v>
      </c>
      <c r="F182" s="117">
        <v>0</v>
      </c>
      <c r="G182" s="117">
        <v>0</v>
      </c>
      <c r="H182" s="117">
        <v>0</v>
      </c>
      <c r="I182" s="78">
        <v>0</v>
      </c>
      <c r="J182" s="78">
        <v>0</v>
      </c>
      <c r="K182" s="257">
        <v>0</v>
      </c>
    </row>
    <row r="183" spans="1:11">
      <c r="A183" s="116" t="s">
        <v>311</v>
      </c>
      <c r="B183" s="116" t="s">
        <v>73</v>
      </c>
      <c r="C183" s="116" t="s">
        <v>122</v>
      </c>
      <c r="D183" s="117">
        <v>0</v>
      </c>
      <c r="E183" s="117">
        <v>0</v>
      </c>
      <c r="F183" s="117">
        <v>0</v>
      </c>
      <c r="G183" s="117">
        <v>0</v>
      </c>
      <c r="H183" s="117">
        <v>0</v>
      </c>
      <c r="I183" s="78">
        <v>0</v>
      </c>
      <c r="J183" s="78">
        <v>0</v>
      </c>
      <c r="K183" s="257">
        <v>0</v>
      </c>
    </row>
    <row r="184" spans="1:11">
      <c r="A184" s="116" t="s">
        <v>311</v>
      </c>
      <c r="B184" s="116" t="s">
        <v>73</v>
      </c>
      <c r="C184" s="116" t="s">
        <v>463</v>
      </c>
      <c r="D184" s="117">
        <v>0</v>
      </c>
      <c r="E184" s="117">
        <v>0</v>
      </c>
      <c r="F184" s="117">
        <v>0</v>
      </c>
      <c r="G184" s="117">
        <v>0</v>
      </c>
      <c r="H184" s="117">
        <v>0</v>
      </c>
      <c r="I184" s="78">
        <v>0</v>
      </c>
      <c r="J184" s="78">
        <v>0</v>
      </c>
      <c r="K184" s="257">
        <v>0</v>
      </c>
    </row>
    <row r="185" spans="1:11">
      <c r="A185" s="116" t="s">
        <v>311</v>
      </c>
      <c r="B185" s="116" t="s">
        <v>73</v>
      </c>
      <c r="C185" s="116" t="s">
        <v>540</v>
      </c>
      <c r="D185" s="117">
        <v>0</v>
      </c>
      <c r="E185" s="117">
        <v>0</v>
      </c>
      <c r="F185" s="117">
        <v>0</v>
      </c>
      <c r="G185" s="117">
        <v>0</v>
      </c>
      <c r="H185" s="117">
        <v>0</v>
      </c>
      <c r="I185" s="78">
        <v>0</v>
      </c>
      <c r="J185" s="78">
        <v>0</v>
      </c>
      <c r="K185" s="257">
        <v>0</v>
      </c>
    </row>
    <row r="186" spans="1:11">
      <c r="A186" s="346" t="s">
        <v>435</v>
      </c>
      <c r="B186" s="346" t="s">
        <v>410</v>
      </c>
      <c r="C186" s="346" t="s">
        <v>86</v>
      </c>
      <c r="D186" s="346">
        <v>0</v>
      </c>
      <c r="E186" s="346">
        <v>0</v>
      </c>
      <c r="F186" s="346">
        <v>0</v>
      </c>
      <c r="G186" s="346">
        <v>0</v>
      </c>
      <c r="H186" s="346">
        <v>0</v>
      </c>
      <c r="I186" s="346">
        <v>0</v>
      </c>
      <c r="J186" s="346">
        <v>0</v>
      </c>
      <c r="K186" s="346">
        <v>0</v>
      </c>
    </row>
    <row r="187" spans="1:11">
      <c r="A187" s="346" t="s">
        <v>435</v>
      </c>
      <c r="B187" s="346" t="s">
        <v>410</v>
      </c>
      <c r="C187" s="346" t="s">
        <v>87</v>
      </c>
      <c r="D187" s="346">
        <v>0</v>
      </c>
      <c r="E187" s="346">
        <v>0</v>
      </c>
      <c r="F187" s="346">
        <v>0</v>
      </c>
      <c r="G187" s="346">
        <v>0</v>
      </c>
      <c r="H187" s="346">
        <v>0</v>
      </c>
      <c r="I187" s="346">
        <v>0</v>
      </c>
      <c r="J187" s="346">
        <v>0</v>
      </c>
      <c r="K187" s="346">
        <v>0</v>
      </c>
    </row>
    <row r="188" spans="1:11">
      <c r="A188" s="346" t="s">
        <v>435</v>
      </c>
      <c r="B188" s="346" t="s">
        <v>410</v>
      </c>
      <c r="C188" s="346" t="s">
        <v>106</v>
      </c>
      <c r="D188" s="346">
        <v>0</v>
      </c>
      <c r="E188" s="346">
        <v>0</v>
      </c>
      <c r="F188" s="346">
        <v>0</v>
      </c>
      <c r="G188" s="346">
        <v>0</v>
      </c>
      <c r="H188" s="346">
        <v>0</v>
      </c>
      <c r="I188" s="346">
        <v>0</v>
      </c>
      <c r="J188" s="346">
        <v>0</v>
      </c>
      <c r="K188" s="346">
        <v>0</v>
      </c>
    </row>
    <row r="189" spans="1:11">
      <c r="A189" s="346" t="s">
        <v>435</v>
      </c>
      <c r="B189" s="346" t="s">
        <v>410</v>
      </c>
      <c r="C189" s="346" t="s">
        <v>107</v>
      </c>
      <c r="D189" s="346">
        <v>0</v>
      </c>
      <c r="E189" s="346">
        <v>0</v>
      </c>
      <c r="F189" s="346">
        <v>0</v>
      </c>
      <c r="G189" s="346">
        <v>0</v>
      </c>
      <c r="H189" s="346">
        <v>0</v>
      </c>
      <c r="I189" s="346">
        <v>0</v>
      </c>
      <c r="J189" s="346">
        <v>0</v>
      </c>
      <c r="K189" s="346">
        <v>0</v>
      </c>
    </row>
    <row r="190" spans="1:11">
      <c r="A190" s="346" t="s">
        <v>435</v>
      </c>
      <c r="B190" s="346" t="s">
        <v>410</v>
      </c>
      <c r="C190" s="346" t="s">
        <v>108</v>
      </c>
      <c r="D190" s="346">
        <v>0</v>
      </c>
      <c r="E190" s="346">
        <v>0</v>
      </c>
      <c r="F190" s="346">
        <v>0</v>
      </c>
      <c r="G190" s="346">
        <v>0</v>
      </c>
      <c r="H190" s="346">
        <v>0</v>
      </c>
      <c r="I190" s="346">
        <v>0</v>
      </c>
      <c r="J190" s="346">
        <v>0</v>
      </c>
      <c r="K190" s="346">
        <v>0</v>
      </c>
    </row>
    <row r="191" spans="1:11">
      <c r="A191" s="346" t="s">
        <v>435</v>
      </c>
      <c r="B191" s="346" t="s">
        <v>410</v>
      </c>
      <c r="C191" s="346" t="s">
        <v>109</v>
      </c>
      <c r="D191" s="346">
        <v>0</v>
      </c>
      <c r="E191" s="346">
        <v>0</v>
      </c>
      <c r="F191" s="346">
        <v>0</v>
      </c>
      <c r="G191" s="346">
        <v>0</v>
      </c>
      <c r="H191" s="346">
        <v>0</v>
      </c>
      <c r="I191" s="346">
        <v>0</v>
      </c>
      <c r="J191" s="346">
        <v>0</v>
      </c>
      <c r="K191" s="346">
        <v>0</v>
      </c>
    </row>
    <row r="192" spans="1:11">
      <c r="A192" s="346" t="s">
        <v>435</v>
      </c>
      <c r="B192" s="346" t="s">
        <v>410</v>
      </c>
      <c r="C192" s="346" t="s">
        <v>110</v>
      </c>
      <c r="D192" s="346">
        <v>0</v>
      </c>
      <c r="E192" s="346">
        <v>0</v>
      </c>
      <c r="F192" s="346">
        <v>0</v>
      </c>
      <c r="G192" s="346">
        <v>0</v>
      </c>
      <c r="H192" s="346">
        <v>0</v>
      </c>
      <c r="I192" s="346">
        <v>0</v>
      </c>
      <c r="J192" s="346">
        <v>0</v>
      </c>
      <c r="K192" s="346">
        <v>0</v>
      </c>
    </row>
    <row r="193" spans="1:11">
      <c r="A193" s="346" t="s">
        <v>435</v>
      </c>
      <c r="B193" s="346" t="s">
        <v>410</v>
      </c>
      <c r="C193" s="346" t="s">
        <v>111</v>
      </c>
      <c r="D193" s="346">
        <v>0</v>
      </c>
      <c r="E193" s="346">
        <v>0</v>
      </c>
      <c r="F193" s="346">
        <v>0</v>
      </c>
      <c r="G193" s="346">
        <v>0</v>
      </c>
      <c r="H193" s="346">
        <v>0</v>
      </c>
      <c r="I193" s="346">
        <v>0</v>
      </c>
      <c r="J193" s="346">
        <v>0</v>
      </c>
      <c r="K193" s="346">
        <v>0</v>
      </c>
    </row>
    <row r="194" spans="1:11">
      <c r="A194" s="346" t="s">
        <v>435</v>
      </c>
      <c r="B194" s="346" t="s">
        <v>410</v>
      </c>
      <c r="C194" s="346" t="s">
        <v>112</v>
      </c>
      <c r="D194" s="346">
        <v>0</v>
      </c>
      <c r="E194" s="346">
        <v>0</v>
      </c>
      <c r="F194" s="346">
        <v>0</v>
      </c>
      <c r="G194" s="346">
        <v>0</v>
      </c>
      <c r="H194" s="346">
        <v>0</v>
      </c>
      <c r="I194" s="346">
        <v>0</v>
      </c>
      <c r="J194" s="346">
        <v>0</v>
      </c>
      <c r="K194" s="346">
        <v>0</v>
      </c>
    </row>
    <row r="195" spans="1:11">
      <c r="A195" s="346" t="s">
        <v>435</v>
      </c>
      <c r="B195" s="346" t="s">
        <v>410</v>
      </c>
      <c r="C195" s="346" t="s">
        <v>120</v>
      </c>
      <c r="D195" s="346">
        <v>0</v>
      </c>
      <c r="E195" s="346">
        <v>0</v>
      </c>
      <c r="F195" s="346">
        <v>0</v>
      </c>
      <c r="G195" s="346">
        <v>0</v>
      </c>
      <c r="H195" s="346">
        <v>0</v>
      </c>
      <c r="I195" s="346">
        <v>0</v>
      </c>
      <c r="J195" s="346">
        <v>0</v>
      </c>
      <c r="K195" s="346">
        <v>0</v>
      </c>
    </row>
    <row r="196" spans="1:11">
      <c r="A196" s="346" t="s">
        <v>435</v>
      </c>
      <c r="B196" s="346" t="s">
        <v>410</v>
      </c>
      <c r="C196" s="346" t="s">
        <v>121</v>
      </c>
      <c r="D196" s="346">
        <v>0</v>
      </c>
      <c r="E196" s="346">
        <v>0</v>
      </c>
      <c r="F196" s="346">
        <v>0</v>
      </c>
      <c r="G196" s="346">
        <v>0</v>
      </c>
      <c r="H196" s="346">
        <v>0</v>
      </c>
      <c r="I196" s="346">
        <v>0</v>
      </c>
      <c r="J196" s="346">
        <v>0</v>
      </c>
      <c r="K196" s="346">
        <v>0</v>
      </c>
    </row>
    <row r="197" spans="1:11">
      <c r="A197" s="346" t="s">
        <v>435</v>
      </c>
      <c r="B197" s="346" t="s">
        <v>410</v>
      </c>
      <c r="C197" s="346" t="s">
        <v>122</v>
      </c>
      <c r="D197" s="346">
        <v>0</v>
      </c>
      <c r="E197" s="346">
        <v>0</v>
      </c>
      <c r="F197" s="346">
        <v>0</v>
      </c>
      <c r="G197" s="346">
        <v>0</v>
      </c>
      <c r="H197" s="346">
        <v>0</v>
      </c>
      <c r="I197" s="346">
        <v>0</v>
      </c>
      <c r="J197" s="346">
        <v>0</v>
      </c>
      <c r="K197" s="346">
        <v>0</v>
      </c>
    </row>
    <row r="198" spans="1:11">
      <c r="A198" s="346" t="s">
        <v>435</v>
      </c>
      <c r="B198" s="346" t="s">
        <v>410</v>
      </c>
      <c r="C198" s="346" t="s">
        <v>463</v>
      </c>
      <c r="D198" s="346">
        <v>0</v>
      </c>
      <c r="E198" s="346">
        <v>0</v>
      </c>
      <c r="F198" s="346">
        <v>0</v>
      </c>
      <c r="G198" s="346">
        <v>0</v>
      </c>
      <c r="H198" s="346">
        <v>0</v>
      </c>
      <c r="I198" s="346">
        <v>0</v>
      </c>
      <c r="J198" s="346">
        <v>0</v>
      </c>
      <c r="K198" s="346">
        <v>0</v>
      </c>
    </row>
    <row r="199" spans="1:11">
      <c r="A199" s="346" t="s">
        <v>435</v>
      </c>
      <c r="B199" s="346" t="s">
        <v>410</v>
      </c>
      <c r="C199" s="346" t="s">
        <v>540</v>
      </c>
      <c r="D199" s="346">
        <v>0</v>
      </c>
      <c r="E199" s="346">
        <v>0</v>
      </c>
      <c r="F199" s="346">
        <v>0</v>
      </c>
      <c r="G199" s="346">
        <v>0</v>
      </c>
      <c r="H199" s="346">
        <v>0</v>
      </c>
      <c r="I199" s="346">
        <v>0</v>
      </c>
      <c r="J199" s="346">
        <v>0</v>
      </c>
      <c r="K199" s="346">
        <v>0</v>
      </c>
    </row>
  </sheetData>
  <autoFilter ref="A3:K199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F12"/>
  <sheetViews>
    <sheetView workbookViewId="0">
      <selection sqref="A1:D1"/>
    </sheetView>
  </sheetViews>
  <sheetFormatPr defaultRowHeight="15"/>
  <cols>
    <col min="1" max="1" width="15" style="195" customWidth="1"/>
    <col min="2" max="2" width="25.7109375" style="195" customWidth="1"/>
    <col min="3" max="3" width="23" style="195" customWidth="1"/>
    <col min="4" max="4" width="14.28515625" style="195" customWidth="1"/>
    <col min="5" max="16384" width="9.140625" style="195"/>
  </cols>
  <sheetData>
    <row r="1" spans="1:6" ht="15.75">
      <c r="A1" s="523" t="s">
        <v>810</v>
      </c>
      <c r="B1" s="523"/>
      <c r="C1" s="523"/>
      <c r="D1" s="523"/>
    </row>
    <row r="2" spans="1:6" s="350" customFormat="1" ht="16.5" thickBot="1">
      <c r="A2" s="379"/>
      <c r="B2" s="379"/>
      <c r="C2" s="379"/>
      <c r="D2" s="379"/>
      <c r="F2" s="195"/>
    </row>
    <row r="3" spans="1:6" ht="16.5" thickBot="1">
      <c r="A3" s="204" t="s">
        <v>473</v>
      </c>
      <c r="B3" s="205" t="s">
        <v>474</v>
      </c>
      <c r="C3" s="206" t="s">
        <v>621</v>
      </c>
      <c r="D3" s="207" t="s">
        <v>622</v>
      </c>
    </row>
    <row r="4" spans="1:6">
      <c r="A4" s="208" t="s">
        <v>476</v>
      </c>
      <c r="B4" s="209">
        <v>28571</v>
      </c>
      <c r="C4" s="210">
        <v>646762.62</v>
      </c>
      <c r="D4" s="211">
        <v>22.64</v>
      </c>
    </row>
    <row r="5" spans="1:6">
      <c r="A5" s="212" t="s">
        <v>477</v>
      </c>
      <c r="B5" s="213">
        <v>189506</v>
      </c>
      <c r="C5" s="214">
        <v>6632767.8499999996</v>
      </c>
      <c r="D5" s="215">
        <v>35</v>
      </c>
    </row>
    <row r="6" spans="1:6">
      <c r="A6" s="212" t="s">
        <v>478</v>
      </c>
      <c r="B6" s="213">
        <v>0</v>
      </c>
      <c r="C6" s="214" t="s">
        <v>475</v>
      </c>
      <c r="D6" s="215" t="s">
        <v>475</v>
      </c>
    </row>
    <row r="7" spans="1:6">
      <c r="A7" s="212" t="s">
        <v>479</v>
      </c>
      <c r="B7" s="213">
        <v>0</v>
      </c>
      <c r="C7" s="214" t="s">
        <v>475</v>
      </c>
      <c r="D7" s="215" t="s">
        <v>475</v>
      </c>
    </row>
    <row r="8" spans="1:6">
      <c r="A8" s="212" t="s">
        <v>480</v>
      </c>
      <c r="B8" s="213">
        <v>0</v>
      </c>
      <c r="C8" s="214" t="s">
        <v>475</v>
      </c>
      <c r="D8" s="215" t="s">
        <v>475</v>
      </c>
    </row>
    <row r="9" spans="1:6">
      <c r="A9" s="212" t="s">
        <v>481</v>
      </c>
      <c r="B9" s="213">
        <v>0</v>
      </c>
      <c r="C9" s="214" t="s">
        <v>475</v>
      </c>
      <c r="D9" s="215" t="s">
        <v>475</v>
      </c>
    </row>
    <row r="10" spans="1:6">
      <c r="A10" s="212" t="s">
        <v>482</v>
      </c>
      <c r="B10" s="213">
        <v>0</v>
      </c>
      <c r="C10" s="214" t="s">
        <v>475</v>
      </c>
      <c r="D10" s="215" t="s">
        <v>475</v>
      </c>
    </row>
    <row r="11" spans="1:6" ht="15.75" thickBot="1">
      <c r="A11" s="216" t="s">
        <v>483</v>
      </c>
      <c r="B11" s="217">
        <v>0</v>
      </c>
      <c r="C11" s="218" t="s">
        <v>475</v>
      </c>
      <c r="D11" s="219" t="s">
        <v>475</v>
      </c>
    </row>
    <row r="12" spans="1:6" ht="16.5" thickBot="1">
      <c r="A12" s="220" t="s">
        <v>11</v>
      </c>
      <c r="B12" s="221">
        <f>SUM(B4:B11)</f>
        <v>218077</v>
      </c>
      <c r="C12" s="222">
        <f>SUM(C4:C11)</f>
        <v>7279530.4699999997</v>
      </c>
      <c r="D12" s="22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V52"/>
  <sheetViews>
    <sheetView workbookViewId="0">
      <selection sqref="A1:T1"/>
    </sheetView>
  </sheetViews>
  <sheetFormatPr defaultRowHeight="15"/>
  <cols>
    <col min="1" max="1" width="4.85546875" style="89" bestFit="1" customWidth="1"/>
    <col min="2" max="2" width="9.42578125" style="195" customWidth="1"/>
    <col min="3" max="3" width="22" style="195" bestFit="1" customWidth="1"/>
    <col min="4" max="4" width="8.42578125" style="195" bestFit="1" customWidth="1"/>
    <col min="5" max="5" width="15.42578125" style="195" bestFit="1" customWidth="1"/>
    <col min="6" max="6" width="13" style="195" customWidth="1"/>
    <col min="7" max="7" width="8.42578125" style="195" bestFit="1" customWidth="1"/>
    <col min="8" max="8" width="14.28515625" style="195" customWidth="1"/>
    <col min="9" max="9" width="12" style="195" customWidth="1"/>
    <col min="10" max="10" width="8.42578125" style="195" bestFit="1" customWidth="1"/>
    <col min="11" max="11" width="14.140625" style="195" customWidth="1"/>
    <col min="12" max="12" width="13.7109375" style="195" customWidth="1"/>
    <col min="13" max="13" width="8.42578125" style="195" bestFit="1" customWidth="1"/>
    <col min="14" max="14" width="15" style="195" customWidth="1"/>
    <col min="15" max="15" width="10.7109375" style="195" bestFit="1" customWidth="1"/>
    <col min="16" max="16" width="10.140625" style="195" bestFit="1" customWidth="1"/>
    <col min="17" max="17" width="15.7109375" style="195" customWidth="1"/>
    <col min="18" max="18" width="14.5703125" style="195" customWidth="1"/>
    <col min="19" max="19" width="16.85546875" style="195" customWidth="1"/>
    <col min="20" max="20" width="13.85546875" style="195" customWidth="1"/>
    <col min="21" max="16384" width="9.140625" style="195"/>
  </cols>
  <sheetData>
    <row r="1" spans="1:22" s="90" customFormat="1" ht="15" customHeight="1">
      <c r="A1" s="487" t="s">
        <v>811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</row>
    <row r="2" spans="1:22" ht="15.75" thickBot="1"/>
    <row r="3" spans="1:22" s="52" customFormat="1" ht="23.25" customHeight="1" thickBot="1">
      <c r="A3" s="526" t="s">
        <v>18</v>
      </c>
      <c r="B3" s="526" t="s">
        <v>452</v>
      </c>
      <c r="C3" s="526" t="s">
        <v>451</v>
      </c>
      <c r="D3" s="528" t="s">
        <v>5</v>
      </c>
      <c r="E3" s="529"/>
      <c r="F3" s="530"/>
      <c r="G3" s="528" t="s">
        <v>48</v>
      </c>
      <c r="H3" s="529"/>
      <c r="I3" s="530"/>
      <c r="J3" s="528" t="s">
        <v>6</v>
      </c>
      <c r="K3" s="529"/>
      <c r="L3" s="530"/>
      <c r="M3" s="528" t="s">
        <v>8</v>
      </c>
      <c r="N3" s="529"/>
      <c r="O3" s="530"/>
      <c r="P3" s="524" t="s">
        <v>547</v>
      </c>
      <c r="Q3" s="524" t="s">
        <v>643</v>
      </c>
      <c r="R3" s="524" t="s">
        <v>655</v>
      </c>
      <c r="S3" s="524" t="s">
        <v>644</v>
      </c>
      <c r="T3" s="524" t="s">
        <v>656</v>
      </c>
    </row>
    <row r="4" spans="1:22" s="52" customFormat="1" ht="52.5" customHeight="1">
      <c r="A4" s="527"/>
      <c r="B4" s="527"/>
      <c r="C4" s="527"/>
      <c r="D4" s="148" t="s">
        <v>1</v>
      </c>
      <c r="E4" s="400" t="s">
        <v>653</v>
      </c>
      <c r="F4" s="401" t="s">
        <v>654</v>
      </c>
      <c r="G4" s="148" t="s">
        <v>1</v>
      </c>
      <c r="H4" s="400" t="s">
        <v>653</v>
      </c>
      <c r="I4" s="401" t="s">
        <v>654</v>
      </c>
      <c r="J4" s="148" t="s">
        <v>1</v>
      </c>
      <c r="K4" s="400" t="s">
        <v>653</v>
      </c>
      <c r="L4" s="401" t="s">
        <v>654</v>
      </c>
      <c r="M4" s="148" t="s">
        <v>1</v>
      </c>
      <c r="N4" s="400" t="s">
        <v>653</v>
      </c>
      <c r="O4" s="401" t="s">
        <v>654</v>
      </c>
      <c r="P4" s="525"/>
      <c r="Q4" s="525"/>
      <c r="R4" s="525"/>
      <c r="S4" s="525"/>
      <c r="T4" s="525"/>
    </row>
    <row r="5" spans="1:22">
      <c r="A5" s="353" t="s">
        <v>663</v>
      </c>
      <c r="B5" s="353" t="s">
        <v>272</v>
      </c>
      <c r="C5" s="353" t="s">
        <v>63</v>
      </c>
      <c r="D5" s="354">
        <v>2463</v>
      </c>
      <c r="E5" s="467">
        <v>22293020.050000001</v>
      </c>
      <c r="F5" s="467">
        <v>1887211.67</v>
      </c>
      <c r="G5" s="354">
        <v>1208</v>
      </c>
      <c r="H5" s="467">
        <v>4189647.95</v>
      </c>
      <c r="I5" s="467">
        <v>666887.62</v>
      </c>
      <c r="J5" s="354">
        <v>2891</v>
      </c>
      <c r="K5" s="467">
        <v>11239815.25</v>
      </c>
      <c r="L5" s="467">
        <v>1254707.25</v>
      </c>
      <c r="M5" s="354">
        <v>58</v>
      </c>
      <c r="N5" s="467">
        <v>349475.62</v>
      </c>
      <c r="O5" s="467">
        <v>43864.800000000003</v>
      </c>
      <c r="P5" s="354">
        <v>6620</v>
      </c>
      <c r="Q5" s="467">
        <v>38071958.869999997</v>
      </c>
      <c r="R5" s="467">
        <v>5751.05</v>
      </c>
      <c r="S5" s="467">
        <v>3852671.34</v>
      </c>
      <c r="T5" s="467">
        <v>581.97</v>
      </c>
      <c r="U5" s="437"/>
      <c r="V5" s="437"/>
    </row>
    <row r="6" spans="1:22">
      <c r="A6" s="353" t="s">
        <v>664</v>
      </c>
      <c r="B6" s="353" t="s">
        <v>274</v>
      </c>
      <c r="C6" s="353" t="s">
        <v>545</v>
      </c>
      <c r="D6" s="354">
        <v>16</v>
      </c>
      <c r="E6" s="467">
        <v>262099.9</v>
      </c>
      <c r="F6" s="467">
        <v>13995.93</v>
      </c>
      <c r="G6" s="354">
        <v>6</v>
      </c>
      <c r="H6" s="467">
        <v>46092.62</v>
      </c>
      <c r="I6" s="467">
        <v>5642.06</v>
      </c>
      <c r="J6" s="354">
        <v>27</v>
      </c>
      <c r="K6" s="467">
        <v>26135.3</v>
      </c>
      <c r="L6" s="467">
        <v>14906.6</v>
      </c>
      <c r="M6" s="354" t="s">
        <v>475</v>
      </c>
      <c r="N6" s="467" t="s">
        <v>475</v>
      </c>
      <c r="O6" s="467" t="s">
        <v>475</v>
      </c>
      <c r="P6" s="354">
        <v>49</v>
      </c>
      <c r="Q6" s="467">
        <v>334327.82</v>
      </c>
      <c r="R6" s="467">
        <v>6823.02</v>
      </c>
      <c r="S6" s="467">
        <v>34544.589999999997</v>
      </c>
      <c r="T6" s="467">
        <v>704.99</v>
      </c>
      <c r="U6" s="437"/>
      <c r="V6" s="437"/>
    </row>
    <row r="7" spans="1:22">
      <c r="A7" s="353" t="s">
        <v>665</v>
      </c>
      <c r="B7" s="353" t="s">
        <v>558</v>
      </c>
      <c r="C7" s="353" t="s">
        <v>626</v>
      </c>
      <c r="D7" s="354">
        <v>53</v>
      </c>
      <c r="E7" s="467">
        <v>421149.74</v>
      </c>
      <c r="F7" s="467">
        <v>50270.44</v>
      </c>
      <c r="G7" s="354">
        <v>13</v>
      </c>
      <c r="H7" s="467">
        <v>69339.27</v>
      </c>
      <c r="I7" s="467">
        <v>10068.58</v>
      </c>
      <c r="J7" s="354">
        <v>423</v>
      </c>
      <c r="K7" s="467">
        <v>1621307.67</v>
      </c>
      <c r="L7" s="467">
        <v>215819.73</v>
      </c>
      <c r="M7" s="354" t="s">
        <v>475</v>
      </c>
      <c r="N7" s="467" t="s">
        <v>475</v>
      </c>
      <c r="O7" s="467" t="s">
        <v>475</v>
      </c>
      <c r="P7" s="354">
        <v>489</v>
      </c>
      <c r="Q7" s="467">
        <v>2111796.6800000002</v>
      </c>
      <c r="R7" s="467">
        <v>4318.6000000000004</v>
      </c>
      <c r="S7" s="467">
        <v>276158.75</v>
      </c>
      <c r="T7" s="467">
        <v>564.74</v>
      </c>
      <c r="U7" s="437"/>
      <c r="V7" s="437"/>
    </row>
    <row r="8" spans="1:22">
      <c r="A8" s="353" t="s">
        <v>666</v>
      </c>
      <c r="B8" s="353" t="s">
        <v>271</v>
      </c>
      <c r="C8" s="353" t="s">
        <v>625</v>
      </c>
      <c r="D8" s="354" t="s">
        <v>475</v>
      </c>
      <c r="E8" s="467" t="s">
        <v>475</v>
      </c>
      <c r="F8" s="467" t="s">
        <v>475</v>
      </c>
      <c r="G8" s="354" t="s">
        <v>475</v>
      </c>
      <c r="H8" s="467" t="s">
        <v>475</v>
      </c>
      <c r="I8" s="467" t="s">
        <v>475</v>
      </c>
      <c r="J8" s="354">
        <v>15</v>
      </c>
      <c r="K8" s="467">
        <v>46559.86</v>
      </c>
      <c r="L8" s="467">
        <v>5812.68</v>
      </c>
      <c r="M8" s="354" t="s">
        <v>475</v>
      </c>
      <c r="N8" s="467" t="s">
        <v>475</v>
      </c>
      <c r="O8" s="467" t="s">
        <v>475</v>
      </c>
      <c r="P8" s="354">
        <v>15</v>
      </c>
      <c r="Q8" s="467">
        <v>46559.86</v>
      </c>
      <c r="R8" s="467">
        <v>3103.99</v>
      </c>
      <c r="S8" s="467">
        <v>5812.68</v>
      </c>
      <c r="T8" s="467">
        <v>387.51</v>
      </c>
      <c r="U8" s="437"/>
      <c r="V8" s="437"/>
    </row>
    <row r="9" spans="1:22">
      <c r="A9" s="353" t="s">
        <v>667</v>
      </c>
      <c r="B9" s="353" t="s">
        <v>273</v>
      </c>
      <c r="C9" s="353" t="s">
        <v>411</v>
      </c>
      <c r="D9" s="354">
        <v>71</v>
      </c>
      <c r="E9" s="467">
        <v>1916561.28</v>
      </c>
      <c r="F9" s="467">
        <v>70292.429999999993</v>
      </c>
      <c r="G9" s="354">
        <v>180</v>
      </c>
      <c r="H9" s="467">
        <v>652096.97</v>
      </c>
      <c r="I9" s="467">
        <v>120376.46</v>
      </c>
      <c r="J9" s="354">
        <v>55</v>
      </c>
      <c r="K9" s="467">
        <v>432182.71</v>
      </c>
      <c r="L9" s="467">
        <v>21590.82</v>
      </c>
      <c r="M9" s="354">
        <v>32</v>
      </c>
      <c r="N9" s="467">
        <v>155626.20000000001</v>
      </c>
      <c r="O9" s="467">
        <v>25144</v>
      </c>
      <c r="P9" s="354">
        <v>338</v>
      </c>
      <c r="Q9" s="467">
        <v>3156467.16</v>
      </c>
      <c r="R9" s="467">
        <v>9338.66</v>
      </c>
      <c r="S9" s="467">
        <v>237403.71</v>
      </c>
      <c r="T9" s="467">
        <v>702.38</v>
      </c>
      <c r="U9" s="437"/>
      <c r="V9" s="437"/>
    </row>
    <row r="10" spans="1:22">
      <c r="A10" s="353" t="s">
        <v>668</v>
      </c>
      <c r="B10" s="353" t="s">
        <v>439</v>
      </c>
      <c r="C10" s="353" t="s">
        <v>413</v>
      </c>
      <c r="D10" s="354">
        <v>85</v>
      </c>
      <c r="E10" s="467">
        <v>817807.32</v>
      </c>
      <c r="F10" s="467">
        <v>27960.240000000002</v>
      </c>
      <c r="G10" s="354">
        <v>133</v>
      </c>
      <c r="H10" s="467">
        <v>886849.45</v>
      </c>
      <c r="I10" s="467">
        <v>105894.72</v>
      </c>
      <c r="J10" s="354">
        <v>99</v>
      </c>
      <c r="K10" s="467">
        <v>777021.35</v>
      </c>
      <c r="L10" s="467">
        <v>28785.01</v>
      </c>
      <c r="M10" s="354">
        <v>364</v>
      </c>
      <c r="N10" s="467">
        <v>905876.15</v>
      </c>
      <c r="O10" s="467">
        <v>64373.26</v>
      </c>
      <c r="P10" s="354">
        <v>681</v>
      </c>
      <c r="Q10" s="467">
        <v>3387554.27</v>
      </c>
      <c r="R10" s="467">
        <v>4974.38</v>
      </c>
      <c r="S10" s="467">
        <v>227013.23</v>
      </c>
      <c r="T10" s="467">
        <v>333.35</v>
      </c>
      <c r="U10" s="437"/>
      <c r="V10" s="437"/>
    </row>
    <row r="11" spans="1:22">
      <c r="A11" s="353" t="s">
        <v>669</v>
      </c>
      <c r="B11" s="353" t="s">
        <v>281</v>
      </c>
      <c r="C11" s="353" t="s">
        <v>394</v>
      </c>
      <c r="D11" s="354">
        <v>9</v>
      </c>
      <c r="E11" s="467">
        <v>209925.57</v>
      </c>
      <c r="F11" s="467">
        <v>9917.44</v>
      </c>
      <c r="G11" s="354">
        <v>13</v>
      </c>
      <c r="H11" s="467">
        <v>39137.17</v>
      </c>
      <c r="I11" s="467">
        <v>10459.6</v>
      </c>
      <c r="J11" s="354">
        <v>66</v>
      </c>
      <c r="K11" s="467">
        <v>327223.93</v>
      </c>
      <c r="L11" s="467">
        <v>50959.68</v>
      </c>
      <c r="M11" s="354" t="s">
        <v>475</v>
      </c>
      <c r="N11" s="467" t="s">
        <v>475</v>
      </c>
      <c r="O11" s="467" t="s">
        <v>475</v>
      </c>
      <c r="P11" s="354">
        <v>88</v>
      </c>
      <c r="Q11" s="467">
        <v>576286.67000000004</v>
      </c>
      <c r="R11" s="467">
        <v>6548.71</v>
      </c>
      <c r="S11" s="467">
        <v>71336.72</v>
      </c>
      <c r="T11" s="467">
        <v>810.64</v>
      </c>
      <c r="U11" s="437"/>
      <c r="V11" s="437"/>
    </row>
    <row r="12" spans="1:22">
      <c r="A12" s="353" t="s">
        <v>670</v>
      </c>
      <c r="B12" s="353" t="s">
        <v>311</v>
      </c>
      <c r="C12" s="353" t="s">
        <v>73</v>
      </c>
      <c r="D12" s="354">
        <v>4</v>
      </c>
      <c r="E12" s="467">
        <v>74277.460000000006</v>
      </c>
      <c r="F12" s="467">
        <v>1977.81</v>
      </c>
      <c r="G12" s="354" t="s">
        <v>475</v>
      </c>
      <c r="H12" s="467" t="s">
        <v>475</v>
      </c>
      <c r="I12" s="467" t="s">
        <v>475</v>
      </c>
      <c r="J12" s="354" t="s">
        <v>475</v>
      </c>
      <c r="K12" s="467" t="s">
        <v>475</v>
      </c>
      <c r="L12" s="467" t="s">
        <v>475</v>
      </c>
      <c r="M12" s="354" t="s">
        <v>475</v>
      </c>
      <c r="N12" s="467" t="s">
        <v>475</v>
      </c>
      <c r="O12" s="467" t="s">
        <v>475</v>
      </c>
      <c r="P12" s="354">
        <v>4</v>
      </c>
      <c r="Q12" s="467">
        <v>74277.460000000006</v>
      </c>
      <c r="R12" s="467">
        <v>18569.37</v>
      </c>
      <c r="S12" s="467">
        <v>1977.81</v>
      </c>
      <c r="T12" s="467">
        <v>494.45</v>
      </c>
      <c r="U12" s="437"/>
      <c r="V12" s="437"/>
    </row>
    <row r="13" spans="1:22">
      <c r="A13" s="353" t="s">
        <v>671</v>
      </c>
      <c r="B13" s="353" t="s">
        <v>284</v>
      </c>
      <c r="C13" s="353" t="s">
        <v>395</v>
      </c>
      <c r="D13" s="354">
        <v>1</v>
      </c>
      <c r="E13" s="467">
        <v>26744.9</v>
      </c>
      <c r="F13" s="467">
        <v>764.14</v>
      </c>
      <c r="G13" s="354">
        <v>4</v>
      </c>
      <c r="H13" s="467">
        <v>21497.439999999999</v>
      </c>
      <c r="I13" s="467">
        <v>5448.95</v>
      </c>
      <c r="J13" s="354">
        <v>1</v>
      </c>
      <c r="K13" s="467">
        <v>321.67</v>
      </c>
      <c r="L13" s="467">
        <v>305.58999999999997</v>
      </c>
      <c r="M13" s="354" t="s">
        <v>475</v>
      </c>
      <c r="N13" s="467" t="s">
        <v>475</v>
      </c>
      <c r="O13" s="467" t="s">
        <v>475</v>
      </c>
      <c r="P13" s="354">
        <v>6</v>
      </c>
      <c r="Q13" s="467">
        <v>48564.01</v>
      </c>
      <c r="R13" s="467">
        <v>8094</v>
      </c>
      <c r="S13" s="467">
        <v>6518.68</v>
      </c>
      <c r="T13" s="467">
        <v>1086.45</v>
      </c>
      <c r="U13" s="437"/>
      <c r="V13" s="437"/>
    </row>
    <row r="14" spans="1:22">
      <c r="A14" s="353" t="s">
        <v>672</v>
      </c>
      <c r="B14" s="353" t="s">
        <v>442</v>
      </c>
      <c r="C14" s="353" t="s">
        <v>548</v>
      </c>
      <c r="D14" s="354">
        <v>1</v>
      </c>
      <c r="E14" s="467">
        <v>20150.36</v>
      </c>
      <c r="F14" s="467">
        <v>691.66</v>
      </c>
      <c r="G14" s="354" t="s">
        <v>475</v>
      </c>
      <c r="H14" s="467" t="s">
        <v>475</v>
      </c>
      <c r="I14" s="467" t="s">
        <v>475</v>
      </c>
      <c r="J14" s="354">
        <v>4</v>
      </c>
      <c r="K14" s="467">
        <v>16752.14</v>
      </c>
      <c r="L14" s="467">
        <v>4975.72</v>
      </c>
      <c r="M14" s="354" t="s">
        <v>475</v>
      </c>
      <c r="N14" s="467" t="s">
        <v>475</v>
      </c>
      <c r="O14" s="467" t="s">
        <v>475</v>
      </c>
      <c r="P14" s="354">
        <v>5</v>
      </c>
      <c r="Q14" s="467">
        <v>36902.5</v>
      </c>
      <c r="R14" s="467">
        <v>7380.5</v>
      </c>
      <c r="S14" s="467">
        <v>5667.38</v>
      </c>
      <c r="T14" s="467">
        <v>1133.48</v>
      </c>
      <c r="U14" s="437"/>
      <c r="V14" s="437"/>
    </row>
    <row r="15" spans="1:22">
      <c r="A15" s="353" t="s">
        <v>820</v>
      </c>
      <c r="B15" s="353" t="s">
        <v>431</v>
      </c>
      <c r="C15" s="353" t="s">
        <v>616</v>
      </c>
      <c r="D15" s="354">
        <v>1661</v>
      </c>
      <c r="E15" s="467">
        <v>10872710.109999999</v>
      </c>
      <c r="F15" s="467">
        <v>335887.38</v>
      </c>
      <c r="G15" s="354">
        <v>174</v>
      </c>
      <c r="H15" s="467">
        <v>189594.33</v>
      </c>
      <c r="I15" s="467">
        <v>49583.34</v>
      </c>
      <c r="J15" s="354">
        <v>150</v>
      </c>
      <c r="K15" s="467">
        <v>306404.96999999997</v>
      </c>
      <c r="L15" s="467">
        <v>20659.919999999998</v>
      </c>
      <c r="M15" s="354" t="s">
        <v>475</v>
      </c>
      <c r="N15" s="467" t="s">
        <v>475</v>
      </c>
      <c r="O15" s="467" t="s">
        <v>475</v>
      </c>
      <c r="P15" s="354">
        <v>1985</v>
      </c>
      <c r="Q15" s="467">
        <v>11368709.41</v>
      </c>
      <c r="R15" s="467">
        <v>5727.31</v>
      </c>
      <c r="S15" s="467">
        <v>406130.64</v>
      </c>
      <c r="T15" s="467">
        <v>204.6</v>
      </c>
      <c r="U15" s="437"/>
      <c r="V15" s="437"/>
    </row>
    <row r="16" spans="1:22">
      <c r="A16" s="353" t="s">
        <v>821</v>
      </c>
      <c r="B16" s="353" t="s">
        <v>312</v>
      </c>
      <c r="C16" s="353" t="s">
        <v>546</v>
      </c>
      <c r="D16" s="354">
        <v>163</v>
      </c>
      <c r="E16" s="467">
        <v>65441.02</v>
      </c>
      <c r="F16" s="467">
        <v>21862.39</v>
      </c>
      <c r="G16" s="354" t="s">
        <v>475</v>
      </c>
      <c r="H16" s="467" t="s">
        <v>475</v>
      </c>
      <c r="I16" s="467" t="s">
        <v>475</v>
      </c>
      <c r="J16" s="354">
        <v>389</v>
      </c>
      <c r="K16" s="467">
        <v>82625.77</v>
      </c>
      <c r="L16" s="467">
        <v>26782.74</v>
      </c>
      <c r="M16" s="354" t="s">
        <v>475</v>
      </c>
      <c r="N16" s="467" t="s">
        <v>475</v>
      </c>
      <c r="O16" s="467" t="s">
        <v>475</v>
      </c>
      <c r="P16" s="354">
        <v>552</v>
      </c>
      <c r="Q16" s="467">
        <v>148066.79</v>
      </c>
      <c r="R16" s="467">
        <v>268.24</v>
      </c>
      <c r="S16" s="467">
        <v>48645.13</v>
      </c>
      <c r="T16" s="467">
        <v>88.13</v>
      </c>
      <c r="U16" s="437"/>
      <c r="V16" s="437"/>
    </row>
    <row r="17" spans="1:20">
      <c r="P17" s="256"/>
      <c r="Q17" s="545"/>
      <c r="R17" s="545"/>
      <c r="S17" s="545"/>
      <c r="T17" s="545"/>
    </row>
    <row r="18" spans="1:20" ht="15.75">
      <c r="A18" s="487" t="s">
        <v>700</v>
      </c>
      <c r="B18" s="487"/>
      <c r="C18" s="487"/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7"/>
      <c r="O18" s="487"/>
      <c r="P18" s="487"/>
      <c r="Q18" s="487"/>
      <c r="R18" s="487"/>
      <c r="S18" s="487"/>
      <c r="T18" s="487"/>
    </row>
    <row r="19" spans="1:20" ht="15.75" thickBot="1"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</row>
    <row r="20" spans="1:20" ht="16.5" thickBot="1">
      <c r="A20" s="526" t="s">
        <v>18</v>
      </c>
      <c r="B20" s="526" t="s">
        <v>452</v>
      </c>
      <c r="C20" s="526" t="s">
        <v>451</v>
      </c>
      <c r="D20" s="528" t="s">
        <v>5</v>
      </c>
      <c r="E20" s="529"/>
      <c r="F20" s="530"/>
      <c r="G20" s="528" t="s">
        <v>48</v>
      </c>
      <c r="H20" s="529"/>
      <c r="I20" s="530"/>
      <c r="J20" s="528" t="s">
        <v>6</v>
      </c>
      <c r="K20" s="529"/>
      <c r="L20" s="530"/>
      <c r="M20" s="528" t="s">
        <v>8</v>
      </c>
      <c r="N20" s="529"/>
      <c r="O20" s="530"/>
      <c r="P20" s="524" t="s">
        <v>547</v>
      </c>
      <c r="Q20" s="524" t="s">
        <v>643</v>
      </c>
      <c r="R20" s="524" t="s">
        <v>655</v>
      </c>
      <c r="S20" s="524" t="s">
        <v>644</v>
      </c>
      <c r="T20" s="524" t="s">
        <v>656</v>
      </c>
    </row>
    <row r="21" spans="1:20" ht="63.75" thickBot="1">
      <c r="A21" s="527"/>
      <c r="B21" s="527"/>
      <c r="C21" s="527"/>
      <c r="D21" s="148" t="s">
        <v>1</v>
      </c>
      <c r="E21" s="400" t="s">
        <v>653</v>
      </c>
      <c r="F21" s="401" t="s">
        <v>654</v>
      </c>
      <c r="G21" s="148" t="s">
        <v>1</v>
      </c>
      <c r="H21" s="400" t="s">
        <v>653</v>
      </c>
      <c r="I21" s="401" t="s">
        <v>654</v>
      </c>
      <c r="J21" s="148" t="s">
        <v>1</v>
      </c>
      <c r="K21" s="400" t="s">
        <v>653</v>
      </c>
      <c r="L21" s="401" t="s">
        <v>654</v>
      </c>
      <c r="M21" s="148" t="s">
        <v>1</v>
      </c>
      <c r="N21" s="400" t="s">
        <v>653</v>
      </c>
      <c r="O21" s="401" t="s">
        <v>654</v>
      </c>
      <c r="P21" s="525"/>
      <c r="Q21" s="525"/>
      <c r="R21" s="525"/>
      <c r="S21" s="525"/>
      <c r="T21" s="525"/>
    </row>
    <row r="22" spans="1:20">
      <c r="A22" s="372">
        <v>1</v>
      </c>
      <c r="B22" s="373" t="s">
        <v>272</v>
      </c>
      <c r="C22" s="269" t="s">
        <v>63</v>
      </c>
      <c r="D22" s="271">
        <v>3366</v>
      </c>
      <c r="E22" s="150">
        <v>31310390.140000001</v>
      </c>
      <c r="F22" s="150">
        <v>2660205.61</v>
      </c>
      <c r="G22" s="270">
        <v>1485</v>
      </c>
      <c r="H22" s="150">
        <v>5044410.07</v>
      </c>
      <c r="I22" s="150">
        <v>806026.7</v>
      </c>
      <c r="J22" s="271">
        <v>4053</v>
      </c>
      <c r="K22" s="150">
        <v>15177369.26</v>
      </c>
      <c r="L22" s="150">
        <v>1805486.47</v>
      </c>
      <c r="M22" s="269">
        <v>79</v>
      </c>
      <c r="N22" s="150">
        <v>507554.68</v>
      </c>
      <c r="O22" s="150">
        <v>59530.8</v>
      </c>
      <c r="P22" s="271">
        <v>8983</v>
      </c>
      <c r="Q22" s="150">
        <v>52039724.149999999</v>
      </c>
      <c r="R22" s="150">
        <v>5793.13</v>
      </c>
      <c r="S22" s="150">
        <v>5331249.58</v>
      </c>
      <c r="T22" s="226">
        <v>593.48</v>
      </c>
    </row>
    <row r="23" spans="1:20">
      <c r="A23" s="374">
        <v>2</v>
      </c>
      <c r="B23" s="375" t="s">
        <v>274</v>
      </c>
      <c r="C23" s="346" t="s">
        <v>545</v>
      </c>
      <c r="D23" s="345">
        <v>22</v>
      </c>
      <c r="E23" s="344">
        <v>358500.37</v>
      </c>
      <c r="F23" s="344">
        <v>21958.04</v>
      </c>
      <c r="G23" s="345">
        <v>10</v>
      </c>
      <c r="H23" s="344">
        <v>58572.4</v>
      </c>
      <c r="I23" s="344">
        <v>10171.379999999999</v>
      </c>
      <c r="J23" s="345">
        <v>6</v>
      </c>
      <c r="K23" s="344">
        <v>53636.81</v>
      </c>
      <c r="L23" s="344">
        <v>4757.76</v>
      </c>
      <c r="M23" s="345" t="s">
        <v>475</v>
      </c>
      <c r="N23" s="344" t="s">
        <v>475</v>
      </c>
      <c r="O23" s="344" t="s">
        <v>475</v>
      </c>
      <c r="P23" s="345">
        <v>38</v>
      </c>
      <c r="Q23" s="344">
        <v>470709.58</v>
      </c>
      <c r="R23" s="344">
        <v>12387.09</v>
      </c>
      <c r="S23" s="344">
        <v>36887.18</v>
      </c>
      <c r="T23" s="153">
        <v>970.72</v>
      </c>
    </row>
    <row r="24" spans="1:20">
      <c r="A24" s="374">
        <v>3</v>
      </c>
      <c r="B24" s="375" t="s">
        <v>558</v>
      </c>
      <c r="C24" s="346" t="s">
        <v>626</v>
      </c>
      <c r="D24" s="254">
        <v>52</v>
      </c>
      <c r="E24" s="344">
        <v>395122.17</v>
      </c>
      <c r="F24" s="344">
        <v>51716.1</v>
      </c>
      <c r="G24" s="345">
        <v>22</v>
      </c>
      <c r="H24" s="344">
        <v>84899.11</v>
      </c>
      <c r="I24" s="344">
        <v>16002.08</v>
      </c>
      <c r="J24" s="345">
        <v>596</v>
      </c>
      <c r="K24" s="344">
        <v>2298921.7000000002</v>
      </c>
      <c r="L24" s="344">
        <v>295047.53000000003</v>
      </c>
      <c r="M24" s="346" t="s">
        <v>475</v>
      </c>
      <c r="N24" s="344" t="s">
        <v>475</v>
      </c>
      <c r="O24" s="344" t="s">
        <v>475</v>
      </c>
      <c r="P24" s="254">
        <v>670</v>
      </c>
      <c r="Q24" s="344">
        <v>2778942.98</v>
      </c>
      <c r="R24" s="344">
        <v>4147.68</v>
      </c>
      <c r="S24" s="344">
        <v>362765.71</v>
      </c>
      <c r="T24" s="153">
        <v>541.44000000000005</v>
      </c>
    </row>
    <row r="25" spans="1:20">
      <c r="A25" s="374">
        <v>4</v>
      </c>
      <c r="B25" s="375" t="s">
        <v>271</v>
      </c>
      <c r="C25" s="346" t="s">
        <v>625</v>
      </c>
      <c r="D25" s="345">
        <v>2</v>
      </c>
      <c r="E25" s="344">
        <v>32236.240000000002</v>
      </c>
      <c r="F25" s="344">
        <v>938.44</v>
      </c>
      <c r="G25" s="345" t="s">
        <v>475</v>
      </c>
      <c r="H25" s="344" t="s">
        <v>475</v>
      </c>
      <c r="I25" s="344" t="s">
        <v>475</v>
      </c>
      <c r="J25" s="345">
        <v>15</v>
      </c>
      <c r="K25" s="344">
        <v>92878.46</v>
      </c>
      <c r="L25" s="344">
        <v>9392.15</v>
      </c>
      <c r="M25" s="345" t="s">
        <v>475</v>
      </c>
      <c r="N25" s="344" t="s">
        <v>475</v>
      </c>
      <c r="O25" s="344" t="s">
        <v>475</v>
      </c>
      <c r="P25" s="345">
        <v>17</v>
      </c>
      <c r="Q25" s="344">
        <v>125114.7</v>
      </c>
      <c r="R25" s="344">
        <v>7359.69</v>
      </c>
      <c r="S25" s="344">
        <v>10330.59</v>
      </c>
      <c r="T25" s="153">
        <v>607.67999999999995</v>
      </c>
    </row>
    <row r="26" spans="1:20">
      <c r="A26" s="374">
        <v>5</v>
      </c>
      <c r="B26" s="375" t="s">
        <v>273</v>
      </c>
      <c r="C26" s="346" t="s">
        <v>411</v>
      </c>
      <c r="D26" s="345">
        <v>122</v>
      </c>
      <c r="E26" s="344">
        <v>2971696.75</v>
      </c>
      <c r="F26" s="344">
        <v>124793.27</v>
      </c>
      <c r="G26" s="345">
        <v>236</v>
      </c>
      <c r="H26" s="344">
        <v>937045.49</v>
      </c>
      <c r="I26" s="344">
        <v>168908.37</v>
      </c>
      <c r="J26" s="345">
        <v>62</v>
      </c>
      <c r="K26" s="345">
        <v>472682.62</v>
      </c>
      <c r="L26" s="345">
        <v>27463.98</v>
      </c>
      <c r="M26" s="346">
        <v>38</v>
      </c>
      <c r="N26" s="344">
        <v>235852.79999999999</v>
      </c>
      <c r="O26" s="344">
        <v>29765.4</v>
      </c>
      <c r="P26" s="345">
        <v>458</v>
      </c>
      <c r="Q26" s="344">
        <v>4617277.66</v>
      </c>
      <c r="R26" s="344">
        <v>10081.39</v>
      </c>
      <c r="S26" s="344">
        <v>350931.02</v>
      </c>
      <c r="T26" s="153">
        <v>766.22</v>
      </c>
    </row>
    <row r="27" spans="1:20">
      <c r="A27" s="374">
        <v>6</v>
      </c>
      <c r="B27" s="375" t="s">
        <v>439</v>
      </c>
      <c r="C27" s="346" t="s">
        <v>413</v>
      </c>
      <c r="D27" s="345">
        <v>62</v>
      </c>
      <c r="E27" s="344">
        <v>708974.04</v>
      </c>
      <c r="F27" s="344">
        <v>23472.17</v>
      </c>
      <c r="G27" s="345">
        <v>158</v>
      </c>
      <c r="H27" s="344">
        <v>1176745.8899999999</v>
      </c>
      <c r="I27" s="344">
        <v>129452.92</v>
      </c>
      <c r="J27" s="345">
        <v>87</v>
      </c>
      <c r="K27" s="344">
        <v>652668.54</v>
      </c>
      <c r="L27" s="344">
        <v>27732.28</v>
      </c>
      <c r="M27" s="346">
        <v>399</v>
      </c>
      <c r="N27" s="344">
        <v>906242.73</v>
      </c>
      <c r="O27" s="344">
        <v>65666.95</v>
      </c>
      <c r="P27" s="345">
        <v>706</v>
      </c>
      <c r="Q27" s="344">
        <v>3444631.2</v>
      </c>
      <c r="R27" s="344">
        <v>4879.08</v>
      </c>
      <c r="S27" s="344">
        <v>246324.32</v>
      </c>
      <c r="T27" s="153">
        <v>348.9</v>
      </c>
    </row>
    <row r="28" spans="1:20">
      <c r="A28" s="374">
        <v>7</v>
      </c>
      <c r="B28" s="375" t="s">
        <v>281</v>
      </c>
      <c r="C28" s="346" t="s">
        <v>394</v>
      </c>
      <c r="D28" s="345">
        <v>62</v>
      </c>
      <c r="E28" s="344">
        <v>3126498.37</v>
      </c>
      <c r="F28" s="344">
        <v>72763.02</v>
      </c>
      <c r="G28" s="345">
        <v>30</v>
      </c>
      <c r="H28" s="344">
        <v>104404.37</v>
      </c>
      <c r="I28" s="344">
        <v>25795.09</v>
      </c>
      <c r="J28" s="345">
        <v>46</v>
      </c>
      <c r="K28" s="344">
        <v>259519.11</v>
      </c>
      <c r="L28" s="344">
        <v>34940.28</v>
      </c>
      <c r="M28" s="346" t="s">
        <v>475</v>
      </c>
      <c r="N28" s="344" t="s">
        <v>475</v>
      </c>
      <c r="O28" s="344" t="s">
        <v>475</v>
      </c>
      <c r="P28" s="345">
        <v>138</v>
      </c>
      <c r="Q28" s="344">
        <v>3490421.85</v>
      </c>
      <c r="R28" s="344">
        <v>25292.91</v>
      </c>
      <c r="S28" s="344">
        <v>133498.39000000001</v>
      </c>
      <c r="T28" s="153">
        <v>967.38</v>
      </c>
    </row>
    <row r="29" spans="1:20">
      <c r="A29" s="374">
        <v>8</v>
      </c>
      <c r="B29" s="375" t="s">
        <v>311</v>
      </c>
      <c r="C29" s="121" t="s">
        <v>73</v>
      </c>
      <c r="D29" s="345">
        <v>5</v>
      </c>
      <c r="E29" s="344">
        <v>107895.96</v>
      </c>
      <c r="F29" s="344">
        <v>2670.38</v>
      </c>
      <c r="G29" s="345" t="s">
        <v>475</v>
      </c>
      <c r="H29" s="344" t="s">
        <v>475</v>
      </c>
      <c r="I29" s="344" t="s">
        <v>475</v>
      </c>
      <c r="J29" s="345">
        <v>2</v>
      </c>
      <c r="K29" s="344">
        <v>10287.43</v>
      </c>
      <c r="L29" s="344">
        <v>663.7</v>
      </c>
      <c r="M29" s="346" t="s">
        <v>475</v>
      </c>
      <c r="N29" s="344" t="s">
        <v>475</v>
      </c>
      <c r="O29" s="344" t="s">
        <v>475</v>
      </c>
      <c r="P29" s="345">
        <v>7</v>
      </c>
      <c r="Q29" s="344">
        <v>118183.39</v>
      </c>
      <c r="R29" s="344">
        <v>16883.34</v>
      </c>
      <c r="S29" s="344">
        <v>3334.08</v>
      </c>
      <c r="T29" s="153">
        <v>476.3</v>
      </c>
    </row>
    <row r="30" spans="1:20">
      <c r="A30" s="374">
        <v>9</v>
      </c>
      <c r="B30" s="375" t="s">
        <v>284</v>
      </c>
      <c r="C30" s="346" t="s">
        <v>395</v>
      </c>
      <c r="D30" s="254">
        <v>3</v>
      </c>
      <c r="E30" s="344">
        <v>47105.11</v>
      </c>
      <c r="F30" s="344">
        <v>2162.94</v>
      </c>
      <c r="G30" s="345">
        <v>14</v>
      </c>
      <c r="H30" s="344">
        <v>103136.71</v>
      </c>
      <c r="I30" s="344">
        <v>12214.79</v>
      </c>
      <c r="J30" s="254">
        <v>5</v>
      </c>
      <c r="K30" s="344">
        <v>35776.86</v>
      </c>
      <c r="L30" s="344">
        <v>4764.38</v>
      </c>
      <c r="M30" s="346" t="s">
        <v>475</v>
      </c>
      <c r="N30" s="344" t="s">
        <v>475</v>
      </c>
      <c r="O30" s="344" t="s">
        <v>475</v>
      </c>
      <c r="P30" s="254">
        <v>22</v>
      </c>
      <c r="Q30" s="344">
        <v>186018.68</v>
      </c>
      <c r="R30" s="344">
        <v>8455.39</v>
      </c>
      <c r="S30" s="344">
        <v>19142.11</v>
      </c>
      <c r="T30" s="153">
        <v>870.1</v>
      </c>
    </row>
    <row r="31" spans="1:20">
      <c r="A31" s="374">
        <v>10</v>
      </c>
      <c r="B31" s="375" t="s">
        <v>442</v>
      </c>
      <c r="C31" s="346" t="s">
        <v>548</v>
      </c>
      <c r="D31" s="345" t="s">
        <v>475</v>
      </c>
      <c r="E31" s="344" t="s">
        <v>475</v>
      </c>
      <c r="F31" s="344" t="s">
        <v>475</v>
      </c>
      <c r="G31" s="345" t="s">
        <v>475</v>
      </c>
      <c r="H31" s="345" t="s">
        <v>475</v>
      </c>
      <c r="I31" s="345" t="s">
        <v>475</v>
      </c>
      <c r="J31" s="345">
        <v>6</v>
      </c>
      <c r="K31" s="344">
        <v>19664.59</v>
      </c>
      <c r="L31" s="344">
        <v>6450.12</v>
      </c>
      <c r="M31" s="344" t="s">
        <v>475</v>
      </c>
      <c r="N31" s="344" t="s">
        <v>475</v>
      </c>
      <c r="O31" s="344" t="s">
        <v>475</v>
      </c>
      <c r="P31" s="345">
        <v>6</v>
      </c>
      <c r="Q31" s="344">
        <v>19664.59</v>
      </c>
      <c r="R31" s="345">
        <v>3277.43</v>
      </c>
      <c r="S31" s="344">
        <v>6450.12</v>
      </c>
      <c r="T31" s="153">
        <v>1075.02</v>
      </c>
    </row>
    <row r="32" spans="1:20">
      <c r="A32" s="374">
        <v>11</v>
      </c>
      <c r="B32" s="134" t="s">
        <v>431</v>
      </c>
      <c r="C32" s="346" t="s">
        <v>616</v>
      </c>
      <c r="D32" s="254">
        <v>1881</v>
      </c>
      <c r="E32" s="344">
        <v>12280584.810000001</v>
      </c>
      <c r="F32" s="344">
        <v>359826.66</v>
      </c>
      <c r="G32" s="345">
        <v>59</v>
      </c>
      <c r="H32" s="344">
        <v>176824.89</v>
      </c>
      <c r="I32" s="344">
        <v>10989.86</v>
      </c>
      <c r="J32" s="254">
        <v>140</v>
      </c>
      <c r="K32" s="344">
        <v>268651.64</v>
      </c>
      <c r="L32" s="344">
        <v>15236.4</v>
      </c>
      <c r="M32" s="346" t="s">
        <v>475</v>
      </c>
      <c r="N32" s="344" t="s">
        <v>475</v>
      </c>
      <c r="O32" s="344" t="s">
        <v>475</v>
      </c>
      <c r="P32" s="254">
        <v>2080</v>
      </c>
      <c r="Q32" s="344">
        <v>12726061.34</v>
      </c>
      <c r="R32" s="344">
        <v>6118.3</v>
      </c>
      <c r="S32" s="344">
        <v>386052.92</v>
      </c>
      <c r="T32" s="153">
        <v>185.6</v>
      </c>
    </row>
    <row r="33" spans="1:20" ht="15.75" thickBot="1">
      <c r="A33" s="402">
        <v>12</v>
      </c>
      <c r="B33" s="453" t="s">
        <v>312</v>
      </c>
      <c r="C33" s="154" t="s">
        <v>546</v>
      </c>
      <c r="D33" s="396">
        <v>159</v>
      </c>
      <c r="E33" s="156">
        <v>161555.87</v>
      </c>
      <c r="F33" s="156">
        <v>20079.71</v>
      </c>
      <c r="G33" s="155" t="s">
        <v>475</v>
      </c>
      <c r="H33" s="156" t="s">
        <v>475</v>
      </c>
      <c r="I33" s="156" t="s">
        <v>475</v>
      </c>
      <c r="J33" s="396">
        <v>445</v>
      </c>
      <c r="K33" s="156">
        <v>138228.32999999999</v>
      </c>
      <c r="L33" s="156">
        <v>27633.759999999998</v>
      </c>
      <c r="M33" s="154" t="s">
        <v>475</v>
      </c>
      <c r="N33" s="156" t="s">
        <v>475</v>
      </c>
      <c r="O33" s="156" t="s">
        <v>475</v>
      </c>
      <c r="P33" s="396">
        <v>604</v>
      </c>
      <c r="Q33" s="156">
        <v>299784.2</v>
      </c>
      <c r="R33" s="156">
        <v>496.33</v>
      </c>
      <c r="S33" s="156">
        <v>47713.47</v>
      </c>
      <c r="T33" s="454">
        <v>79</v>
      </c>
    </row>
    <row r="34" spans="1:20" s="350" customFormat="1"/>
    <row r="35" spans="1:20" ht="15.75">
      <c r="A35" s="531" t="s">
        <v>812</v>
      </c>
      <c r="B35" s="531"/>
      <c r="C35" s="531"/>
      <c r="D35" s="531"/>
      <c r="E35" s="531"/>
      <c r="F35" s="531"/>
      <c r="G35" s="531"/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  <c r="S35" s="531"/>
      <c r="T35" s="531"/>
    </row>
    <row r="36" spans="1:20" ht="16.5" thickBot="1">
      <c r="A36" s="444"/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4"/>
      <c r="S36" s="444"/>
      <c r="T36" s="444"/>
    </row>
    <row r="37" spans="1:20" ht="16.5" thickBot="1">
      <c r="A37" s="526" t="s">
        <v>18</v>
      </c>
      <c r="B37" s="526" t="s">
        <v>452</v>
      </c>
      <c r="C37" s="526" t="s">
        <v>451</v>
      </c>
      <c r="D37" s="528" t="s">
        <v>5</v>
      </c>
      <c r="E37" s="529"/>
      <c r="F37" s="530"/>
      <c r="G37" s="528" t="s">
        <v>48</v>
      </c>
      <c r="H37" s="529"/>
      <c r="I37" s="530"/>
      <c r="J37" s="528" t="s">
        <v>6</v>
      </c>
      <c r="K37" s="529"/>
      <c r="L37" s="530"/>
      <c r="M37" s="528" t="s">
        <v>8</v>
      </c>
      <c r="N37" s="529"/>
      <c r="O37" s="530"/>
      <c r="P37" s="524" t="s">
        <v>547</v>
      </c>
      <c r="Q37" s="524" t="s">
        <v>643</v>
      </c>
      <c r="R37" s="524" t="s">
        <v>655</v>
      </c>
      <c r="S37" s="524" t="s">
        <v>644</v>
      </c>
      <c r="T37" s="524" t="s">
        <v>656</v>
      </c>
    </row>
    <row r="38" spans="1:20" ht="63.75" thickBot="1">
      <c r="A38" s="527"/>
      <c r="B38" s="527"/>
      <c r="C38" s="527"/>
      <c r="D38" s="148" t="s">
        <v>1</v>
      </c>
      <c r="E38" s="400" t="s">
        <v>653</v>
      </c>
      <c r="F38" s="401" t="s">
        <v>654</v>
      </c>
      <c r="G38" s="148" t="s">
        <v>1</v>
      </c>
      <c r="H38" s="400" t="s">
        <v>653</v>
      </c>
      <c r="I38" s="401" t="s">
        <v>654</v>
      </c>
      <c r="J38" s="148" t="s">
        <v>1</v>
      </c>
      <c r="K38" s="400" t="s">
        <v>653</v>
      </c>
      <c r="L38" s="401" t="s">
        <v>654</v>
      </c>
      <c r="M38" s="148" t="s">
        <v>1</v>
      </c>
      <c r="N38" s="400" t="s">
        <v>653</v>
      </c>
      <c r="O38" s="401" t="s">
        <v>654</v>
      </c>
      <c r="P38" s="525"/>
      <c r="Q38" s="525"/>
      <c r="R38" s="525"/>
      <c r="S38" s="525"/>
      <c r="T38" s="525"/>
    </row>
    <row r="39" spans="1:20">
      <c r="A39" s="372">
        <v>1</v>
      </c>
      <c r="B39" s="373" t="s">
        <v>272</v>
      </c>
      <c r="C39" s="269" t="s">
        <v>63</v>
      </c>
      <c r="D39" s="271">
        <v>3432</v>
      </c>
      <c r="E39" s="150">
        <v>32538422.140000001</v>
      </c>
      <c r="F39" s="150">
        <v>2692682.93</v>
      </c>
      <c r="G39" s="270">
        <v>1485</v>
      </c>
      <c r="H39" s="150">
        <v>5675865.9000000004</v>
      </c>
      <c r="I39" s="150">
        <v>826071.53</v>
      </c>
      <c r="J39" s="271">
        <v>3036</v>
      </c>
      <c r="K39" s="150">
        <v>11300798.710000001</v>
      </c>
      <c r="L39" s="150">
        <v>1307684.1499999999</v>
      </c>
      <c r="M39" s="269">
        <v>129</v>
      </c>
      <c r="N39" s="269">
        <v>814331.83</v>
      </c>
      <c r="O39" s="269">
        <v>93604.35</v>
      </c>
      <c r="P39" s="271">
        <v>8082</v>
      </c>
      <c r="Q39" s="150">
        <v>50329418.579999998</v>
      </c>
      <c r="R39" s="150">
        <v>6227.35</v>
      </c>
      <c r="S39" s="150">
        <v>4920042.96</v>
      </c>
      <c r="T39" s="226">
        <v>608.77</v>
      </c>
    </row>
    <row r="40" spans="1:20">
      <c r="A40" s="374">
        <v>2</v>
      </c>
      <c r="B40" s="375" t="s">
        <v>274</v>
      </c>
      <c r="C40" s="346" t="s">
        <v>545</v>
      </c>
      <c r="D40" s="345">
        <v>32</v>
      </c>
      <c r="E40" s="344">
        <v>619272.46</v>
      </c>
      <c r="F40" s="344">
        <v>37080.370000000003</v>
      </c>
      <c r="G40" s="345">
        <v>15</v>
      </c>
      <c r="H40" s="344">
        <v>37477.85</v>
      </c>
      <c r="I40" s="344">
        <v>12488</v>
      </c>
      <c r="J40" s="345">
        <v>11</v>
      </c>
      <c r="K40" s="344">
        <v>62791.83</v>
      </c>
      <c r="L40" s="344">
        <v>5352.26</v>
      </c>
      <c r="M40" s="345" t="s">
        <v>475</v>
      </c>
      <c r="N40" s="344" t="s">
        <v>475</v>
      </c>
      <c r="O40" s="344" t="s">
        <v>475</v>
      </c>
      <c r="P40" s="345">
        <v>58</v>
      </c>
      <c r="Q40" s="344">
        <v>719542.14</v>
      </c>
      <c r="R40" s="344">
        <v>12405.9</v>
      </c>
      <c r="S40" s="344">
        <v>54920.63</v>
      </c>
      <c r="T40" s="153">
        <v>946.91</v>
      </c>
    </row>
    <row r="41" spans="1:20">
      <c r="A41" s="374">
        <v>3</v>
      </c>
      <c r="B41" s="375" t="s">
        <v>558</v>
      </c>
      <c r="C41" s="346" t="s">
        <v>626</v>
      </c>
      <c r="D41" s="254">
        <v>127</v>
      </c>
      <c r="E41" s="344">
        <v>952066.31</v>
      </c>
      <c r="F41" s="344">
        <v>124335.42</v>
      </c>
      <c r="G41" s="345">
        <v>11</v>
      </c>
      <c r="H41" s="344">
        <v>91057.17</v>
      </c>
      <c r="I41" s="344">
        <v>8453.91</v>
      </c>
      <c r="J41" s="345">
        <v>395</v>
      </c>
      <c r="K41" s="344">
        <v>1560768.26</v>
      </c>
      <c r="L41" s="344">
        <v>197925.05</v>
      </c>
      <c r="M41" s="346" t="s">
        <v>475</v>
      </c>
      <c r="N41" s="346" t="s">
        <v>475</v>
      </c>
      <c r="O41" s="346" t="s">
        <v>475</v>
      </c>
      <c r="P41" s="254">
        <v>533</v>
      </c>
      <c r="Q41" s="344">
        <v>2603891.7400000002</v>
      </c>
      <c r="R41" s="344">
        <v>4885.3500000000004</v>
      </c>
      <c r="S41" s="344">
        <v>330714.38</v>
      </c>
      <c r="T41" s="153">
        <v>620.48</v>
      </c>
    </row>
    <row r="42" spans="1:20">
      <c r="A42" s="374">
        <v>4</v>
      </c>
      <c r="B42" s="375" t="s">
        <v>271</v>
      </c>
      <c r="C42" s="346" t="s">
        <v>625</v>
      </c>
      <c r="D42" s="345" t="s">
        <v>475</v>
      </c>
      <c r="E42" s="344" t="s">
        <v>475</v>
      </c>
      <c r="F42" s="344" t="s">
        <v>475</v>
      </c>
      <c r="G42" s="345" t="s">
        <v>475</v>
      </c>
      <c r="H42" s="344" t="s">
        <v>475</v>
      </c>
      <c r="I42" s="344" t="s">
        <v>475</v>
      </c>
      <c r="J42" s="345">
        <v>19</v>
      </c>
      <c r="K42" s="344">
        <v>60029.74</v>
      </c>
      <c r="L42" s="344">
        <v>10883.81</v>
      </c>
      <c r="M42" s="345" t="s">
        <v>475</v>
      </c>
      <c r="N42" s="344" t="s">
        <v>475</v>
      </c>
      <c r="O42" s="344" t="s">
        <v>475</v>
      </c>
      <c r="P42" s="345">
        <v>19</v>
      </c>
      <c r="Q42" s="344">
        <v>60029.74</v>
      </c>
      <c r="R42" s="344">
        <v>3159.46</v>
      </c>
      <c r="S42" s="344">
        <v>10883.81</v>
      </c>
      <c r="T42" s="153">
        <v>572.83000000000004</v>
      </c>
    </row>
    <row r="43" spans="1:20">
      <c r="A43" s="374">
        <v>5</v>
      </c>
      <c r="B43" s="375" t="s">
        <v>273</v>
      </c>
      <c r="C43" s="346" t="s">
        <v>411</v>
      </c>
      <c r="D43" s="345">
        <v>114</v>
      </c>
      <c r="E43" s="344">
        <v>2654766.39</v>
      </c>
      <c r="F43" s="344">
        <v>121363.23</v>
      </c>
      <c r="G43" s="345">
        <v>262</v>
      </c>
      <c r="H43" s="344">
        <v>1304196.9099999999</v>
      </c>
      <c r="I43" s="344">
        <v>190290.52</v>
      </c>
      <c r="J43" s="345">
        <v>86</v>
      </c>
      <c r="K43" s="345">
        <v>594356.77</v>
      </c>
      <c r="L43" s="345">
        <v>29886.97</v>
      </c>
      <c r="M43" s="346">
        <v>42</v>
      </c>
      <c r="N43" s="346">
        <v>177432.58</v>
      </c>
      <c r="O43" s="346">
        <v>33016.199999999997</v>
      </c>
      <c r="P43" s="345">
        <v>504</v>
      </c>
      <c r="Q43" s="344">
        <v>4730752.6500000004</v>
      </c>
      <c r="R43" s="344">
        <v>9386.41</v>
      </c>
      <c r="S43" s="344">
        <v>374556.92</v>
      </c>
      <c r="T43" s="153">
        <v>743.17</v>
      </c>
    </row>
    <row r="44" spans="1:20">
      <c r="A44" s="374">
        <v>6</v>
      </c>
      <c r="B44" s="375" t="s">
        <v>439</v>
      </c>
      <c r="C44" s="346" t="s">
        <v>413</v>
      </c>
      <c r="D44" s="345">
        <v>114</v>
      </c>
      <c r="E44" s="344">
        <v>1072090.76</v>
      </c>
      <c r="F44" s="344">
        <v>34863.69</v>
      </c>
      <c r="G44" s="345">
        <v>160</v>
      </c>
      <c r="H44" s="344">
        <v>989729.61</v>
      </c>
      <c r="I44" s="344">
        <v>129403.41</v>
      </c>
      <c r="J44" s="345">
        <v>158</v>
      </c>
      <c r="K44" s="344">
        <v>1233637.0900000001</v>
      </c>
      <c r="L44" s="344">
        <v>53722.15</v>
      </c>
      <c r="M44" s="346">
        <v>442</v>
      </c>
      <c r="N44" s="346">
        <v>920666.49</v>
      </c>
      <c r="O44" s="346">
        <v>65564.55</v>
      </c>
      <c r="P44" s="345">
        <v>874</v>
      </c>
      <c r="Q44" s="344">
        <v>4216123.95</v>
      </c>
      <c r="R44" s="344">
        <v>4823.9399999999996</v>
      </c>
      <c r="S44" s="344">
        <v>283553.8</v>
      </c>
      <c r="T44" s="153">
        <v>324.43</v>
      </c>
    </row>
    <row r="45" spans="1:20">
      <c r="A45" s="374">
        <v>7</v>
      </c>
      <c r="B45" s="375" t="s">
        <v>281</v>
      </c>
      <c r="C45" s="346" t="s">
        <v>394</v>
      </c>
      <c r="D45" s="345">
        <v>196</v>
      </c>
      <c r="E45" s="344">
        <v>5293286.53</v>
      </c>
      <c r="F45" s="344">
        <v>274158.52</v>
      </c>
      <c r="G45" s="345">
        <v>50</v>
      </c>
      <c r="H45" s="344">
        <v>241792.78</v>
      </c>
      <c r="I45" s="344">
        <v>41184.449999999997</v>
      </c>
      <c r="J45" s="345">
        <v>45</v>
      </c>
      <c r="K45" s="344">
        <v>376053.46</v>
      </c>
      <c r="L45" s="344">
        <v>42702.559999999998</v>
      </c>
      <c r="M45" s="346">
        <v>6</v>
      </c>
      <c r="N45" s="346">
        <v>40955.4</v>
      </c>
      <c r="O45" s="346">
        <v>3736.43</v>
      </c>
      <c r="P45" s="345">
        <v>297</v>
      </c>
      <c r="Q45" s="344">
        <v>5952088.1699999999</v>
      </c>
      <c r="R45" s="344">
        <v>20040.7</v>
      </c>
      <c r="S45" s="344">
        <v>361781.96</v>
      </c>
      <c r="T45" s="153">
        <v>1218.1199999999999</v>
      </c>
    </row>
    <row r="46" spans="1:20">
      <c r="A46" s="374">
        <v>8</v>
      </c>
      <c r="B46" s="375" t="s">
        <v>311</v>
      </c>
      <c r="C46" s="121" t="s">
        <v>73</v>
      </c>
      <c r="D46" s="345">
        <v>7</v>
      </c>
      <c r="E46" s="344">
        <v>102125.13</v>
      </c>
      <c r="F46" s="344">
        <v>2544.67</v>
      </c>
      <c r="G46" s="345" t="s">
        <v>475</v>
      </c>
      <c r="H46" s="344" t="s">
        <v>475</v>
      </c>
      <c r="I46" s="344" t="s">
        <v>475</v>
      </c>
      <c r="J46" s="345" t="s">
        <v>475</v>
      </c>
      <c r="K46" s="344" t="s">
        <v>475</v>
      </c>
      <c r="L46" s="344" t="s">
        <v>475</v>
      </c>
      <c r="M46" s="346" t="s">
        <v>475</v>
      </c>
      <c r="N46" s="346" t="s">
        <v>475</v>
      </c>
      <c r="O46" s="346" t="s">
        <v>475</v>
      </c>
      <c r="P46" s="345">
        <v>7</v>
      </c>
      <c r="Q46" s="344">
        <v>102125.13</v>
      </c>
      <c r="R46" s="344">
        <v>14589.3</v>
      </c>
      <c r="S46" s="344">
        <v>2544.67</v>
      </c>
      <c r="T46" s="153">
        <v>363.52</v>
      </c>
    </row>
    <row r="47" spans="1:20">
      <c r="A47" s="374">
        <v>9</v>
      </c>
      <c r="B47" s="375" t="s">
        <v>284</v>
      </c>
      <c r="C47" s="346" t="s">
        <v>395</v>
      </c>
      <c r="D47" s="254">
        <v>1</v>
      </c>
      <c r="E47" s="344">
        <v>1037.3</v>
      </c>
      <c r="F47" s="344">
        <v>460.71</v>
      </c>
      <c r="G47" s="345">
        <v>5</v>
      </c>
      <c r="H47" s="344">
        <v>45871.81</v>
      </c>
      <c r="I47" s="344">
        <v>5924.26</v>
      </c>
      <c r="J47" s="254">
        <v>1</v>
      </c>
      <c r="K47" s="344">
        <v>15466.62</v>
      </c>
      <c r="L47" s="344">
        <v>396.58</v>
      </c>
      <c r="M47" s="346" t="s">
        <v>475</v>
      </c>
      <c r="N47" s="346" t="s">
        <v>475</v>
      </c>
      <c r="O47" s="346" t="s">
        <v>475</v>
      </c>
      <c r="P47" s="254">
        <v>7</v>
      </c>
      <c r="Q47" s="344">
        <v>62375.73</v>
      </c>
      <c r="R47" s="344">
        <v>8910.82</v>
      </c>
      <c r="S47" s="344">
        <v>6781.55</v>
      </c>
      <c r="T47" s="153">
        <v>968.79</v>
      </c>
    </row>
    <row r="48" spans="1:20">
      <c r="A48" s="374">
        <v>10</v>
      </c>
      <c r="B48" s="375" t="s">
        <v>442</v>
      </c>
      <c r="C48" s="346" t="s">
        <v>548</v>
      </c>
      <c r="D48" s="345">
        <v>2</v>
      </c>
      <c r="E48" s="344">
        <v>1826.45</v>
      </c>
      <c r="F48" s="344">
        <v>2393.37</v>
      </c>
      <c r="G48" s="345" t="s">
        <v>475</v>
      </c>
      <c r="H48" s="345" t="s">
        <v>475</v>
      </c>
      <c r="I48" s="345" t="s">
        <v>475</v>
      </c>
      <c r="J48" s="345">
        <v>2</v>
      </c>
      <c r="K48" s="344">
        <v>6573.64</v>
      </c>
      <c r="L48" s="344">
        <v>2016.64</v>
      </c>
      <c r="M48" s="344" t="s">
        <v>475</v>
      </c>
      <c r="N48" s="344" t="s">
        <v>475</v>
      </c>
      <c r="O48" s="344" t="s">
        <v>475</v>
      </c>
      <c r="P48" s="345">
        <v>4</v>
      </c>
      <c r="Q48" s="344">
        <v>8400.09</v>
      </c>
      <c r="R48" s="345">
        <v>2100.02</v>
      </c>
      <c r="S48" s="344">
        <v>4410.01</v>
      </c>
      <c r="T48" s="153">
        <v>1102.5</v>
      </c>
    </row>
    <row r="49" spans="1:21">
      <c r="A49" s="374">
        <v>11</v>
      </c>
      <c r="B49" s="134" t="s">
        <v>431</v>
      </c>
      <c r="C49" s="346" t="s">
        <v>616</v>
      </c>
      <c r="D49" s="346">
        <v>2697</v>
      </c>
      <c r="E49" s="344">
        <v>15518997.59</v>
      </c>
      <c r="F49" s="344">
        <v>511618.75</v>
      </c>
      <c r="G49" s="346">
        <v>113</v>
      </c>
      <c r="H49" s="346">
        <v>368438.31</v>
      </c>
      <c r="I49" s="346">
        <v>19447.400000000001</v>
      </c>
      <c r="J49" s="346">
        <v>225</v>
      </c>
      <c r="K49" s="344">
        <v>414351.09</v>
      </c>
      <c r="L49" s="346">
        <v>24141.43</v>
      </c>
      <c r="M49" s="346" t="s">
        <v>475</v>
      </c>
      <c r="N49" s="346" t="s">
        <v>475</v>
      </c>
      <c r="O49" s="346" t="s">
        <v>475</v>
      </c>
      <c r="P49" s="346">
        <v>3035</v>
      </c>
      <c r="Q49" s="344">
        <v>16301786.99</v>
      </c>
      <c r="R49" s="346">
        <v>5371.26</v>
      </c>
      <c r="S49" s="346">
        <v>555207.57999999996</v>
      </c>
      <c r="T49" s="439">
        <v>182.93</v>
      </c>
    </row>
    <row r="50" spans="1:21">
      <c r="A50" s="374">
        <v>12</v>
      </c>
      <c r="B50" s="134" t="s">
        <v>312</v>
      </c>
      <c r="C50" s="346" t="s">
        <v>546</v>
      </c>
      <c r="D50" s="254">
        <v>117</v>
      </c>
      <c r="E50" s="346">
        <v>33381.72</v>
      </c>
      <c r="F50" s="346">
        <v>15452.09</v>
      </c>
      <c r="G50" s="346" t="s">
        <v>475</v>
      </c>
      <c r="H50" s="346" t="s">
        <v>475</v>
      </c>
      <c r="I50" s="346" t="s">
        <v>475</v>
      </c>
      <c r="J50" s="346">
        <v>300</v>
      </c>
      <c r="K50" s="346">
        <v>56369.47</v>
      </c>
      <c r="L50" s="346">
        <v>20542.18</v>
      </c>
      <c r="M50" s="346" t="s">
        <v>475</v>
      </c>
      <c r="N50" s="346" t="s">
        <v>475</v>
      </c>
      <c r="O50" s="346" t="s">
        <v>475</v>
      </c>
      <c r="P50" s="346">
        <v>417</v>
      </c>
      <c r="Q50" s="346">
        <v>89751.19</v>
      </c>
      <c r="R50" s="346">
        <v>215.23</v>
      </c>
      <c r="S50" s="346">
        <v>35994.269999999997</v>
      </c>
      <c r="T50" s="439">
        <v>86.32</v>
      </c>
    </row>
    <row r="52" spans="1:21">
      <c r="U52" s="350"/>
    </row>
  </sheetData>
  <mergeCells count="39">
    <mergeCell ref="R20:R21"/>
    <mergeCell ref="S20:S21"/>
    <mergeCell ref="T20:T21"/>
    <mergeCell ref="A1:T1"/>
    <mergeCell ref="A35:T35"/>
    <mergeCell ref="Q20:Q21"/>
    <mergeCell ref="J3:L3"/>
    <mergeCell ref="M3:O3"/>
    <mergeCell ref="A3:A4"/>
    <mergeCell ref="B3:B4"/>
    <mergeCell ref="C3:C4"/>
    <mergeCell ref="D3:F3"/>
    <mergeCell ref="G3:I3"/>
    <mergeCell ref="A37:A38"/>
    <mergeCell ref="B37:B38"/>
    <mergeCell ref="C37:C38"/>
    <mergeCell ref="D37:F37"/>
    <mergeCell ref="G37:I37"/>
    <mergeCell ref="J37:L37"/>
    <mergeCell ref="M37:O37"/>
    <mergeCell ref="P37:P38"/>
    <mergeCell ref="Q37:Q38"/>
    <mergeCell ref="R37:R38"/>
    <mergeCell ref="S37:S38"/>
    <mergeCell ref="T37:T38"/>
    <mergeCell ref="S3:S4"/>
    <mergeCell ref="T3:T4"/>
    <mergeCell ref="P3:P4"/>
    <mergeCell ref="Q3:Q4"/>
    <mergeCell ref="R3:R4"/>
    <mergeCell ref="A18:T18"/>
    <mergeCell ref="A20:A21"/>
    <mergeCell ref="B20:B21"/>
    <mergeCell ref="C20:C21"/>
    <mergeCell ref="D20:F20"/>
    <mergeCell ref="G20:I20"/>
    <mergeCell ref="J20:L20"/>
    <mergeCell ref="M20:O20"/>
    <mergeCell ref="P20:P21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sqref="A1:T1"/>
    </sheetView>
  </sheetViews>
  <sheetFormatPr defaultRowHeight="15"/>
  <cols>
    <col min="1" max="1" width="4.85546875" bestFit="1" customWidth="1"/>
    <col min="3" max="3" width="17.7109375" customWidth="1"/>
    <col min="5" max="5" width="17.7109375" customWidth="1"/>
    <col min="6" max="6" width="11.85546875" customWidth="1"/>
    <col min="8" max="8" width="17.7109375" customWidth="1"/>
    <col min="9" max="9" width="12.7109375" customWidth="1"/>
    <col min="11" max="11" width="16.140625" customWidth="1"/>
    <col min="12" max="12" width="12.42578125" customWidth="1"/>
    <col min="14" max="14" width="15.5703125" customWidth="1"/>
    <col min="15" max="15" width="11.5703125" customWidth="1"/>
    <col min="16" max="16" width="11.140625" customWidth="1"/>
    <col min="17" max="17" width="16.42578125" customWidth="1"/>
    <col min="18" max="18" width="16.140625" customWidth="1"/>
    <col min="19" max="19" width="15.42578125" customWidth="1"/>
    <col min="20" max="20" width="13.85546875" customWidth="1"/>
  </cols>
  <sheetData>
    <row r="1" spans="1:20" ht="15.75">
      <c r="A1" s="487" t="s">
        <v>813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</row>
    <row r="2" spans="1:20" ht="15.75" thickBo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20" ht="36.75" customHeight="1" thickBot="1">
      <c r="A3" s="526" t="s">
        <v>18</v>
      </c>
      <c r="B3" s="526" t="s">
        <v>452</v>
      </c>
      <c r="C3" s="526" t="s">
        <v>451</v>
      </c>
      <c r="D3" s="528" t="s">
        <v>5</v>
      </c>
      <c r="E3" s="529"/>
      <c r="F3" s="530"/>
      <c r="G3" s="528" t="s">
        <v>48</v>
      </c>
      <c r="H3" s="529"/>
      <c r="I3" s="530"/>
      <c r="J3" s="528" t="s">
        <v>6</v>
      </c>
      <c r="K3" s="529"/>
      <c r="L3" s="530"/>
      <c r="M3" s="528" t="s">
        <v>8</v>
      </c>
      <c r="N3" s="529"/>
      <c r="O3" s="530"/>
      <c r="P3" s="524" t="s">
        <v>547</v>
      </c>
      <c r="Q3" s="524" t="s">
        <v>643</v>
      </c>
      <c r="R3" s="524" t="s">
        <v>655</v>
      </c>
      <c r="S3" s="524" t="s">
        <v>644</v>
      </c>
      <c r="T3" s="524" t="s">
        <v>656</v>
      </c>
    </row>
    <row r="4" spans="1:20" ht="48" thickBot="1">
      <c r="A4" s="527"/>
      <c r="B4" s="527"/>
      <c r="C4" s="527"/>
      <c r="D4" s="148" t="s">
        <v>1</v>
      </c>
      <c r="E4" s="224" t="s">
        <v>653</v>
      </c>
      <c r="F4" s="225" t="s">
        <v>654</v>
      </c>
      <c r="G4" s="148" t="s">
        <v>1</v>
      </c>
      <c r="H4" s="224" t="s">
        <v>653</v>
      </c>
      <c r="I4" s="225" t="s">
        <v>654</v>
      </c>
      <c r="J4" s="148" t="s">
        <v>1</v>
      </c>
      <c r="K4" s="224" t="s">
        <v>653</v>
      </c>
      <c r="L4" s="225" t="s">
        <v>654</v>
      </c>
      <c r="M4" s="148" t="s">
        <v>1</v>
      </c>
      <c r="N4" s="224" t="s">
        <v>653</v>
      </c>
      <c r="O4" s="225" t="s">
        <v>654</v>
      </c>
      <c r="P4" s="525"/>
      <c r="Q4" s="532"/>
      <c r="R4" s="532"/>
      <c r="S4" s="532"/>
      <c r="T4" s="532"/>
    </row>
    <row r="5" spans="1:20">
      <c r="A5" s="372" t="s">
        <v>663</v>
      </c>
      <c r="B5" s="272" t="s">
        <v>272</v>
      </c>
      <c r="C5" s="269" t="s">
        <v>63</v>
      </c>
      <c r="D5" s="271">
        <v>699</v>
      </c>
      <c r="E5" s="150">
        <v>2458040.0099999998</v>
      </c>
      <c r="F5" s="150">
        <v>378885.78</v>
      </c>
      <c r="G5" s="270">
        <v>115</v>
      </c>
      <c r="H5" s="150">
        <v>294805.90000000002</v>
      </c>
      <c r="I5" s="150">
        <v>47943.31</v>
      </c>
      <c r="J5" s="270">
        <v>221</v>
      </c>
      <c r="K5" s="150">
        <v>377719.63</v>
      </c>
      <c r="L5" s="150">
        <v>56153.64</v>
      </c>
      <c r="M5" s="270" t="s">
        <v>475</v>
      </c>
      <c r="N5" s="150" t="s">
        <v>475</v>
      </c>
      <c r="O5" s="150" t="s">
        <v>475</v>
      </c>
      <c r="P5" s="271">
        <v>1035</v>
      </c>
      <c r="Q5" s="150">
        <v>3130565.54</v>
      </c>
      <c r="R5" s="150">
        <v>3024.7</v>
      </c>
      <c r="S5" s="150">
        <v>482982.73</v>
      </c>
      <c r="T5" s="151">
        <v>466.65</v>
      </c>
    </row>
    <row r="6" spans="1:20">
      <c r="A6" s="374">
        <v>2</v>
      </c>
      <c r="B6" s="347" t="s">
        <v>558</v>
      </c>
      <c r="C6" s="346" t="s">
        <v>626</v>
      </c>
      <c r="D6" s="254">
        <v>89</v>
      </c>
      <c r="E6" s="344">
        <v>364470.82</v>
      </c>
      <c r="F6" s="344">
        <v>105169.56</v>
      </c>
      <c r="G6" s="345">
        <v>6</v>
      </c>
      <c r="H6" s="344">
        <v>18194.599999999999</v>
      </c>
      <c r="I6" s="344">
        <v>4852.92</v>
      </c>
      <c r="J6" s="345">
        <v>14</v>
      </c>
      <c r="K6" s="344">
        <v>19576.849999999999</v>
      </c>
      <c r="L6" s="345">
        <v>1728</v>
      </c>
      <c r="M6" s="345" t="s">
        <v>475</v>
      </c>
      <c r="N6" s="344" t="s">
        <v>475</v>
      </c>
      <c r="O6" s="345" t="s">
        <v>475</v>
      </c>
      <c r="P6" s="254">
        <v>109</v>
      </c>
      <c r="Q6" s="344">
        <v>402242.27</v>
      </c>
      <c r="R6" s="344">
        <v>3690.3</v>
      </c>
      <c r="S6" s="344">
        <v>111750.48</v>
      </c>
      <c r="T6" s="152">
        <v>1025.23</v>
      </c>
    </row>
    <row r="7" spans="1:20">
      <c r="A7" s="456">
        <v>3</v>
      </c>
      <c r="B7" s="347" t="s">
        <v>273</v>
      </c>
      <c r="C7" s="346" t="s">
        <v>411</v>
      </c>
      <c r="D7" s="254">
        <v>1</v>
      </c>
      <c r="E7" s="344">
        <v>34960</v>
      </c>
      <c r="F7" s="344">
        <v>920</v>
      </c>
      <c r="G7" s="345" t="s">
        <v>475</v>
      </c>
      <c r="H7" s="344" t="s">
        <v>475</v>
      </c>
      <c r="I7" s="344" t="s">
        <v>475</v>
      </c>
      <c r="J7" s="345">
        <v>2</v>
      </c>
      <c r="K7" s="344">
        <v>4788.45</v>
      </c>
      <c r="L7" s="344">
        <v>1560.94</v>
      </c>
      <c r="M7" s="346" t="s">
        <v>475</v>
      </c>
      <c r="N7" s="346" t="s">
        <v>475</v>
      </c>
      <c r="O7" s="346" t="s">
        <v>475</v>
      </c>
      <c r="P7" s="254">
        <v>3</v>
      </c>
      <c r="Q7" s="344">
        <v>39748.449999999997</v>
      </c>
      <c r="R7" s="344">
        <v>13249.48</v>
      </c>
      <c r="S7" s="344">
        <v>2480.94</v>
      </c>
      <c r="T7" s="344">
        <v>826.98</v>
      </c>
    </row>
    <row r="8" spans="1:20" s="350" customFormat="1">
      <c r="A8" s="456">
        <v>4</v>
      </c>
      <c r="B8" s="347" t="s">
        <v>281</v>
      </c>
      <c r="C8" s="346" t="s">
        <v>394</v>
      </c>
      <c r="D8" s="254">
        <v>1</v>
      </c>
      <c r="E8" s="344">
        <v>15563.64</v>
      </c>
      <c r="F8" s="344">
        <v>676.68</v>
      </c>
      <c r="G8" s="345" t="s">
        <v>475</v>
      </c>
      <c r="H8" s="344" t="s">
        <v>475</v>
      </c>
      <c r="I8" s="344" t="s">
        <v>475</v>
      </c>
      <c r="J8" s="345" t="s">
        <v>475</v>
      </c>
      <c r="K8" s="344" t="s">
        <v>475</v>
      </c>
      <c r="L8" s="344" t="s">
        <v>475</v>
      </c>
      <c r="M8" s="346" t="s">
        <v>475</v>
      </c>
      <c r="N8" s="346" t="s">
        <v>475</v>
      </c>
      <c r="O8" s="346" t="s">
        <v>475</v>
      </c>
      <c r="P8" s="254">
        <v>1</v>
      </c>
      <c r="Q8" s="344">
        <v>15563.64</v>
      </c>
      <c r="R8" s="344">
        <v>15563.64</v>
      </c>
      <c r="S8" s="344">
        <v>676.68</v>
      </c>
      <c r="T8" s="344">
        <v>676.68</v>
      </c>
    </row>
    <row r="9" spans="1:20"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  <ignoredErrors>
    <ignoredError sqref="B5:B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9"/>
  <sheetViews>
    <sheetView workbookViewId="0">
      <selection sqref="A1:T1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3.42578125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487" t="s">
        <v>814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</row>
    <row r="2" spans="1:20" ht="15.75" thickBot="1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</row>
    <row r="3" spans="1:20" ht="16.5" customHeight="1" thickBot="1">
      <c r="A3" s="526" t="s">
        <v>18</v>
      </c>
      <c r="B3" s="526" t="s">
        <v>452</v>
      </c>
      <c r="C3" s="526" t="s">
        <v>451</v>
      </c>
      <c r="D3" s="528" t="s">
        <v>5</v>
      </c>
      <c r="E3" s="529"/>
      <c r="F3" s="530"/>
      <c r="G3" s="528" t="s">
        <v>48</v>
      </c>
      <c r="H3" s="529"/>
      <c r="I3" s="530"/>
      <c r="J3" s="528" t="s">
        <v>6</v>
      </c>
      <c r="K3" s="529"/>
      <c r="L3" s="530"/>
      <c r="M3" s="528" t="s">
        <v>8</v>
      </c>
      <c r="N3" s="529"/>
      <c r="O3" s="530"/>
      <c r="P3" s="524" t="s">
        <v>547</v>
      </c>
      <c r="Q3" s="524" t="s">
        <v>643</v>
      </c>
      <c r="R3" s="524" t="s">
        <v>655</v>
      </c>
      <c r="S3" s="524" t="s">
        <v>644</v>
      </c>
      <c r="T3" s="524" t="s">
        <v>656</v>
      </c>
    </row>
    <row r="4" spans="1:20" ht="63.75" thickBot="1">
      <c r="A4" s="527"/>
      <c r="B4" s="527"/>
      <c r="C4" s="527"/>
      <c r="D4" s="148" t="s">
        <v>1</v>
      </c>
      <c r="E4" s="224" t="s">
        <v>653</v>
      </c>
      <c r="F4" s="225" t="s">
        <v>654</v>
      </c>
      <c r="G4" s="148" t="s">
        <v>1</v>
      </c>
      <c r="H4" s="224" t="s">
        <v>653</v>
      </c>
      <c r="I4" s="225" t="s">
        <v>654</v>
      </c>
      <c r="J4" s="148" t="s">
        <v>1</v>
      </c>
      <c r="K4" s="224" t="s">
        <v>653</v>
      </c>
      <c r="L4" s="225" t="s">
        <v>654</v>
      </c>
      <c r="M4" s="148" t="s">
        <v>1</v>
      </c>
      <c r="N4" s="224" t="s">
        <v>653</v>
      </c>
      <c r="O4" s="225" t="s">
        <v>654</v>
      </c>
      <c r="P4" s="525"/>
      <c r="Q4" s="532"/>
      <c r="R4" s="532"/>
      <c r="S4" s="532"/>
      <c r="T4" s="532"/>
    </row>
    <row r="5" spans="1:20">
      <c r="A5" s="372">
        <v>1</v>
      </c>
      <c r="B5" s="272" t="s">
        <v>272</v>
      </c>
      <c r="C5" s="269" t="s">
        <v>63</v>
      </c>
      <c r="D5" s="270">
        <v>80</v>
      </c>
      <c r="E5" s="150">
        <v>395822.04</v>
      </c>
      <c r="F5" s="150">
        <v>68051.09</v>
      </c>
      <c r="G5" s="270">
        <v>184</v>
      </c>
      <c r="H5" s="150">
        <v>271944.11</v>
      </c>
      <c r="I5" s="150">
        <v>97169.19</v>
      </c>
      <c r="J5" s="270">
        <v>6</v>
      </c>
      <c r="K5" s="150">
        <v>36663.74</v>
      </c>
      <c r="L5" s="150">
        <v>3151.97</v>
      </c>
      <c r="M5" s="270" t="s">
        <v>475</v>
      </c>
      <c r="N5" s="150" t="s">
        <v>475</v>
      </c>
      <c r="O5" s="150" t="s">
        <v>475</v>
      </c>
      <c r="P5" s="270">
        <v>270</v>
      </c>
      <c r="Q5" s="150">
        <v>704429.89</v>
      </c>
      <c r="R5" s="150">
        <v>2609</v>
      </c>
      <c r="S5" s="150">
        <v>168372.25</v>
      </c>
      <c r="T5" s="151">
        <v>623.6</v>
      </c>
    </row>
    <row r="6" spans="1:20">
      <c r="A6" s="374">
        <v>2</v>
      </c>
      <c r="B6" s="347" t="s">
        <v>274</v>
      </c>
      <c r="C6" s="346" t="s">
        <v>545</v>
      </c>
      <c r="D6" s="345">
        <v>20</v>
      </c>
      <c r="E6" s="344">
        <v>28176.9</v>
      </c>
      <c r="F6" s="344">
        <v>21990.68</v>
      </c>
      <c r="G6" s="345">
        <v>1</v>
      </c>
      <c r="H6" s="344">
        <v>933.76</v>
      </c>
      <c r="I6" s="344">
        <v>505.03</v>
      </c>
      <c r="J6" s="345">
        <v>6</v>
      </c>
      <c r="K6" s="344">
        <v>24449.33</v>
      </c>
      <c r="L6" s="345">
        <v>3423.25</v>
      </c>
      <c r="M6" s="345" t="s">
        <v>475</v>
      </c>
      <c r="N6" s="344" t="s">
        <v>475</v>
      </c>
      <c r="O6" s="345" t="s">
        <v>475</v>
      </c>
      <c r="P6" s="345">
        <v>27</v>
      </c>
      <c r="Q6" s="344">
        <v>53559.99</v>
      </c>
      <c r="R6" s="344">
        <v>1983.7</v>
      </c>
      <c r="S6" s="344">
        <v>25918.959999999999</v>
      </c>
      <c r="T6" s="152">
        <v>959.96</v>
      </c>
    </row>
    <row r="7" spans="1:20">
      <c r="A7" s="374">
        <v>3</v>
      </c>
      <c r="B7" s="347" t="s">
        <v>558</v>
      </c>
      <c r="C7" s="346" t="s">
        <v>626</v>
      </c>
      <c r="D7" s="345">
        <v>183</v>
      </c>
      <c r="E7" s="344">
        <v>909220.73</v>
      </c>
      <c r="F7" s="344">
        <v>231858.2</v>
      </c>
      <c r="G7" s="345">
        <v>9</v>
      </c>
      <c r="H7" s="344">
        <v>28509.25</v>
      </c>
      <c r="I7" s="344">
        <v>8159.71</v>
      </c>
      <c r="J7" s="345">
        <v>13</v>
      </c>
      <c r="K7" s="344">
        <v>48609.94</v>
      </c>
      <c r="L7" s="344">
        <v>6440.96</v>
      </c>
      <c r="M7" s="346" t="s">
        <v>475</v>
      </c>
      <c r="N7" s="346" t="s">
        <v>475</v>
      </c>
      <c r="O7" s="346" t="s">
        <v>475</v>
      </c>
      <c r="P7" s="345">
        <v>205</v>
      </c>
      <c r="Q7" s="344">
        <v>986339.92</v>
      </c>
      <c r="R7" s="344">
        <v>4811.41</v>
      </c>
      <c r="S7" s="344">
        <v>246458.87</v>
      </c>
      <c r="T7" s="152">
        <v>1202.24</v>
      </c>
    </row>
    <row r="8" spans="1:20">
      <c r="A8" s="399">
        <v>4</v>
      </c>
      <c r="B8" s="284" t="s">
        <v>271</v>
      </c>
      <c r="C8" s="285" t="s">
        <v>625</v>
      </c>
      <c r="D8" s="286" t="s">
        <v>475</v>
      </c>
      <c r="E8" s="34" t="s">
        <v>475</v>
      </c>
      <c r="F8" s="34" t="s">
        <v>475</v>
      </c>
      <c r="G8" s="286">
        <v>1</v>
      </c>
      <c r="H8" s="34">
        <v>48723.48</v>
      </c>
      <c r="I8" s="34">
        <v>2551.83</v>
      </c>
      <c r="J8" s="286">
        <v>2</v>
      </c>
      <c r="K8" s="34">
        <v>29261.24</v>
      </c>
      <c r="L8" s="34">
        <v>2050.0100000000002</v>
      </c>
      <c r="M8" s="285" t="s">
        <v>475</v>
      </c>
      <c r="N8" s="285" t="s">
        <v>475</v>
      </c>
      <c r="O8" s="285" t="s">
        <v>475</v>
      </c>
      <c r="P8" s="286">
        <v>3</v>
      </c>
      <c r="Q8" s="34">
        <v>77984.72</v>
      </c>
      <c r="R8" s="34">
        <v>25994.91</v>
      </c>
      <c r="S8" s="34">
        <v>4601.84</v>
      </c>
      <c r="T8" s="351">
        <v>1533.95</v>
      </c>
    </row>
    <row r="9" spans="1:20">
      <c r="A9" s="399">
        <v>5</v>
      </c>
      <c r="B9" s="284" t="s">
        <v>273</v>
      </c>
      <c r="C9" s="285" t="s">
        <v>411</v>
      </c>
      <c r="D9" s="286">
        <v>26</v>
      </c>
      <c r="E9" s="34">
        <v>67243.520000000004</v>
      </c>
      <c r="F9" s="34">
        <v>23791.74</v>
      </c>
      <c r="G9" s="286">
        <v>23</v>
      </c>
      <c r="H9" s="34">
        <v>139912.31</v>
      </c>
      <c r="I9" s="34">
        <v>19425.759999999998</v>
      </c>
      <c r="J9" s="286">
        <v>55</v>
      </c>
      <c r="K9" s="34">
        <v>89405.11</v>
      </c>
      <c r="L9" s="34">
        <v>29250.639999999999</v>
      </c>
      <c r="M9" s="285" t="s">
        <v>475</v>
      </c>
      <c r="N9" s="285" t="s">
        <v>475</v>
      </c>
      <c r="O9" s="285" t="s">
        <v>475</v>
      </c>
      <c r="P9" s="286">
        <v>104</v>
      </c>
      <c r="Q9" s="34">
        <v>296560.94</v>
      </c>
      <c r="R9" s="34">
        <v>2851.55</v>
      </c>
      <c r="S9" s="34">
        <v>72468.14</v>
      </c>
      <c r="T9" s="351">
        <v>696.81</v>
      </c>
    </row>
    <row r="10" spans="1:20">
      <c r="A10" s="399">
        <v>6</v>
      </c>
      <c r="B10" s="284" t="s">
        <v>439</v>
      </c>
      <c r="C10" s="285" t="s">
        <v>413</v>
      </c>
      <c r="D10" s="286">
        <v>106</v>
      </c>
      <c r="E10" s="34">
        <v>760794.57</v>
      </c>
      <c r="F10" s="34">
        <v>62744.91</v>
      </c>
      <c r="G10" s="286">
        <v>25</v>
      </c>
      <c r="H10" s="34">
        <v>76498.36</v>
      </c>
      <c r="I10" s="34">
        <v>13879.44</v>
      </c>
      <c r="J10" s="286" t="s">
        <v>475</v>
      </c>
      <c r="K10" s="34" t="s">
        <v>475</v>
      </c>
      <c r="L10" s="34" t="s">
        <v>475</v>
      </c>
      <c r="M10" s="285" t="s">
        <v>475</v>
      </c>
      <c r="N10" s="285" t="s">
        <v>475</v>
      </c>
      <c r="O10" s="285" t="s">
        <v>475</v>
      </c>
      <c r="P10" s="286">
        <v>131</v>
      </c>
      <c r="Q10" s="34">
        <v>837292.93</v>
      </c>
      <c r="R10" s="34">
        <v>6391.55</v>
      </c>
      <c r="S10" s="34">
        <v>76624.350000000006</v>
      </c>
      <c r="T10" s="351">
        <v>584.91999999999996</v>
      </c>
    </row>
    <row r="11" spans="1:20" s="350" customFormat="1">
      <c r="A11" s="456">
        <v>7</v>
      </c>
      <c r="B11" s="347" t="s">
        <v>281</v>
      </c>
      <c r="C11" s="346" t="s">
        <v>394</v>
      </c>
      <c r="D11" s="345">
        <v>2</v>
      </c>
      <c r="E11" s="344">
        <v>46905.1</v>
      </c>
      <c r="F11" s="344">
        <v>1286.8800000000001</v>
      </c>
      <c r="G11" s="345">
        <v>1</v>
      </c>
      <c r="H11" s="344">
        <v>788.54</v>
      </c>
      <c r="I11" s="344">
        <v>788.54</v>
      </c>
      <c r="J11" s="345" t="s">
        <v>475</v>
      </c>
      <c r="K11" s="344" t="s">
        <v>475</v>
      </c>
      <c r="L11" s="344" t="s">
        <v>475</v>
      </c>
      <c r="M11" s="346" t="s">
        <v>475</v>
      </c>
      <c r="N11" s="346" t="s">
        <v>475</v>
      </c>
      <c r="O11" s="346" t="s">
        <v>475</v>
      </c>
      <c r="P11" s="345">
        <v>3</v>
      </c>
      <c r="Q11" s="344">
        <v>47693.64</v>
      </c>
      <c r="R11" s="344">
        <v>15897.88</v>
      </c>
      <c r="S11" s="344">
        <v>2075.42</v>
      </c>
      <c r="T11" s="344">
        <v>691.81</v>
      </c>
    </row>
    <row r="12" spans="1:20">
      <c r="A12" s="258">
        <v>8</v>
      </c>
      <c r="B12" s="37" t="s">
        <v>431</v>
      </c>
      <c r="C12" s="346" t="s">
        <v>616</v>
      </c>
      <c r="D12" s="346">
        <v>87</v>
      </c>
      <c r="E12" s="346">
        <v>44974.01</v>
      </c>
      <c r="F12" s="346">
        <v>24691.59</v>
      </c>
      <c r="G12" s="346">
        <v>7</v>
      </c>
      <c r="H12" s="346">
        <v>665.04</v>
      </c>
      <c r="I12" s="346">
        <v>1931.06</v>
      </c>
      <c r="J12" s="346">
        <v>3</v>
      </c>
      <c r="K12" s="346">
        <v>1472.27</v>
      </c>
      <c r="L12" s="346">
        <v>462.54</v>
      </c>
      <c r="M12" s="346" t="s">
        <v>475</v>
      </c>
      <c r="N12" s="346" t="s">
        <v>475</v>
      </c>
      <c r="O12" s="346" t="s">
        <v>475</v>
      </c>
      <c r="P12" s="346">
        <v>97</v>
      </c>
      <c r="Q12" s="346">
        <v>47111.32</v>
      </c>
      <c r="R12" s="346">
        <v>485.68</v>
      </c>
      <c r="S12" s="346">
        <v>27085.19</v>
      </c>
      <c r="T12" s="346">
        <v>279.23</v>
      </c>
    </row>
    <row r="13" spans="1:20">
      <c r="Q13" s="9"/>
      <c r="R13" s="9"/>
      <c r="S13" s="9"/>
      <c r="T13" s="9"/>
    </row>
    <row r="19" spans="4:20"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</row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  <ignoredErrors>
    <ignoredError sqref="B5:B12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I49"/>
  <sheetViews>
    <sheetView workbookViewId="0">
      <selection sqref="A1:H1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8" ht="15.75">
      <c r="A1" s="487" t="s">
        <v>815</v>
      </c>
      <c r="B1" s="487"/>
      <c r="C1" s="487"/>
      <c r="D1" s="487"/>
      <c r="E1" s="487"/>
      <c r="F1" s="487"/>
      <c r="G1" s="487"/>
      <c r="H1" s="487"/>
    </row>
    <row r="2" spans="1:8" ht="15.75" thickBot="1">
      <c r="A2" s="89"/>
      <c r="B2" s="350"/>
      <c r="C2" s="350"/>
      <c r="D2" s="350"/>
      <c r="E2" s="350"/>
      <c r="F2" s="350"/>
      <c r="G2" s="350"/>
      <c r="H2" s="350"/>
    </row>
    <row r="3" spans="1:8" ht="32.25" thickBot="1">
      <c r="A3" s="360" t="s">
        <v>60</v>
      </c>
      <c r="B3" s="360" t="s">
        <v>452</v>
      </c>
      <c r="C3" s="360" t="s">
        <v>451</v>
      </c>
      <c r="D3" s="360" t="s">
        <v>645</v>
      </c>
      <c r="E3" s="360" t="s">
        <v>646</v>
      </c>
      <c r="F3" s="360" t="s">
        <v>647</v>
      </c>
      <c r="G3" s="360" t="s">
        <v>648</v>
      </c>
      <c r="H3" s="360" t="s">
        <v>547</v>
      </c>
    </row>
    <row r="4" spans="1:8">
      <c r="A4" s="361">
        <v>1</v>
      </c>
      <c r="B4" s="369" t="s">
        <v>272</v>
      </c>
      <c r="C4" s="369" t="s">
        <v>63</v>
      </c>
      <c r="D4" s="177">
        <v>2645</v>
      </c>
      <c r="E4" s="177">
        <v>1851</v>
      </c>
      <c r="F4" s="177">
        <v>3052</v>
      </c>
      <c r="G4" s="177">
        <v>58</v>
      </c>
      <c r="H4" s="370">
        <v>7606</v>
      </c>
    </row>
    <row r="5" spans="1:8">
      <c r="A5" s="363">
        <v>2</v>
      </c>
      <c r="B5" s="368" t="s">
        <v>274</v>
      </c>
      <c r="C5" s="368" t="s">
        <v>545</v>
      </c>
      <c r="D5" s="180">
        <v>27</v>
      </c>
      <c r="E5" s="180">
        <v>18</v>
      </c>
      <c r="F5" s="180">
        <v>39</v>
      </c>
      <c r="G5" s="180" t="s">
        <v>475</v>
      </c>
      <c r="H5" s="371">
        <v>84</v>
      </c>
    </row>
    <row r="6" spans="1:8">
      <c r="A6" s="363">
        <v>3</v>
      </c>
      <c r="B6" s="368" t="s">
        <v>558</v>
      </c>
      <c r="C6" s="368" t="s">
        <v>626</v>
      </c>
      <c r="D6" s="180">
        <v>53</v>
      </c>
      <c r="E6" s="180">
        <v>13</v>
      </c>
      <c r="F6" s="180">
        <v>435</v>
      </c>
      <c r="G6" s="180" t="s">
        <v>475</v>
      </c>
      <c r="H6" s="371">
        <v>501</v>
      </c>
    </row>
    <row r="7" spans="1:8">
      <c r="A7" s="363">
        <v>4</v>
      </c>
      <c r="B7" s="368" t="s">
        <v>271</v>
      </c>
      <c r="C7" s="368" t="s">
        <v>625</v>
      </c>
      <c r="D7" s="180" t="s">
        <v>475</v>
      </c>
      <c r="E7" s="180" t="s">
        <v>475</v>
      </c>
      <c r="F7" s="180">
        <v>15</v>
      </c>
      <c r="G7" s="180" t="s">
        <v>475</v>
      </c>
      <c r="H7" s="371">
        <v>15</v>
      </c>
    </row>
    <row r="8" spans="1:8">
      <c r="A8" s="363">
        <v>5</v>
      </c>
      <c r="B8" s="368" t="s">
        <v>273</v>
      </c>
      <c r="C8" s="368" t="s">
        <v>411</v>
      </c>
      <c r="D8" s="180">
        <v>72</v>
      </c>
      <c r="E8" s="180">
        <v>181</v>
      </c>
      <c r="F8" s="180">
        <v>56</v>
      </c>
      <c r="G8" s="180">
        <v>32</v>
      </c>
      <c r="H8" s="371">
        <v>341</v>
      </c>
    </row>
    <row r="9" spans="1:8">
      <c r="A9" s="363">
        <v>6</v>
      </c>
      <c r="B9" s="368" t="s">
        <v>439</v>
      </c>
      <c r="C9" s="368" t="s">
        <v>413</v>
      </c>
      <c r="D9" s="180">
        <v>85</v>
      </c>
      <c r="E9" s="180">
        <v>133</v>
      </c>
      <c r="F9" s="180">
        <v>100</v>
      </c>
      <c r="G9" s="180">
        <v>367</v>
      </c>
      <c r="H9" s="371">
        <v>685</v>
      </c>
    </row>
    <row r="10" spans="1:8">
      <c r="A10" s="363">
        <v>7</v>
      </c>
      <c r="B10" s="368" t="s">
        <v>281</v>
      </c>
      <c r="C10" s="368" t="s">
        <v>394</v>
      </c>
      <c r="D10" s="180">
        <v>87</v>
      </c>
      <c r="E10" s="180">
        <v>28</v>
      </c>
      <c r="F10" s="180">
        <v>71</v>
      </c>
      <c r="G10" s="180" t="s">
        <v>475</v>
      </c>
      <c r="H10" s="371">
        <v>186</v>
      </c>
    </row>
    <row r="11" spans="1:8">
      <c r="A11" s="363">
        <v>8</v>
      </c>
      <c r="B11" s="368" t="s">
        <v>311</v>
      </c>
      <c r="C11" s="368" t="s">
        <v>73</v>
      </c>
      <c r="D11" s="180">
        <v>4</v>
      </c>
      <c r="E11" s="180" t="s">
        <v>475</v>
      </c>
      <c r="F11" s="180" t="s">
        <v>475</v>
      </c>
      <c r="G11" s="180" t="s">
        <v>475</v>
      </c>
      <c r="H11" s="371">
        <v>4</v>
      </c>
    </row>
    <row r="12" spans="1:8">
      <c r="A12" s="363">
        <v>9</v>
      </c>
      <c r="B12" s="368" t="s">
        <v>284</v>
      </c>
      <c r="C12" s="368" t="s">
        <v>395</v>
      </c>
      <c r="D12" s="180">
        <v>1</v>
      </c>
      <c r="E12" s="180">
        <v>7</v>
      </c>
      <c r="F12" s="180">
        <v>5</v>
      </c>
      <c r="G12" s="180" t="s">
        <v>475</v>
      </c>
      <c r="H12" s="371">
        <v>13</v>
      </c>
    </row>
    <row r="13" spans="1:8" s="350" customFormat="1">
      <c r="A13" s="363">
        <v>10</v>
      </c>
      <c r="B13" s="368" t="s">
        <v>442</v>
      </c>
      <c r="C13" s="368" t="s">
        <v>548</v>
      </c>
      <c r="D13" s="180">
        <v>3</v>
      </c>
      <c r="E13" s="180" t="s">
        <v>475</v>
      </c>
      <c r="F13" s="180">
        <v>4</v>
      </c>
      <c r="G13" s="180" t="s">
        <v>475</v>
      </c>
      <c r="H13" s="371">
        <v>7</v>
      </c>
    </row>
    <row r="14" spans="1:8">
      <c r="A14" s="363">
        <v>11</v>
      </c>
      <c r="B14" s="368" t="s">
        <v>431</v>
      </c>
      <c r="C14" s="368" t="s">
        <v>616</v>
      </c>
      <c r="D14" s="180">
        <v>1778</v>
      </c>
      <c r="E14" s="180">
        <v>434</v>
      </c>
      <c r="F14" s="180">
        <v>585</v>
      </c>
      <c r="G14" s="180" t="s">
        <v>475</v>
      </c>
      <c r="H14" s="371">
        <v>2797</v>
      </c>
    </row>
    <row r="15" spans="1:8">
      <c r="A15" s="363">
        <v>12</v>
      </c>
      <c r="B15" s="346" t="s">
        <v>312</v>
      </c>
      <c r="C15" s="346" t="s">
        <v>546</v>
      </c>
      <c r="D15" s="346">
        <v>265</v>
      </c>
      <c r="E15" s="346" t="s">
        <v>475</v>
      </c>
      <c r="F15" s="346">
        <v>669</v>
      </c>
      <c r="G15" s="346" t="s">
        <v>475</v>
      </c>
      <c r="H15" s="371">
        <v>934</v>
      </c>
    </row>
    <row r="16" spans="1:8">
      <c r="D16" s="256"/>
      <c r="E16" s="256"/>
      <c r="F16" s="256"/>
      <c r="G16" s="256"/>
      <c r="H16" s="256"/>
    </row>
    <row r="17" spans="1:9" ht="15.75">
      <c r="A17" s="487" t="s">
        <v>701</v>
      </c>
      <c r="B17" s="487"/>
      <c r="C17" s="487"/>
      <c r="D17" s="487"/>
      <c r="E17" s="487"/>
      <c r="F17" s="487"/>
      <c r="G17" s="487"/>
      <c r="H17" s="487"/>
    </row>
    <row r="18" spans="1:9" ht="15.75" thickBot="1">
      <c r="A18" s="89"/>
      <c r="B18" s="350"/>
      <c r="C18" s="350"/>
      <c r="D18" s="350"/>
      <c r="E18" s="350"/>
      <c r="F18" s="350"/>
      <c r="G18" s="350"/>
      <c r="H18" s="350"/>
    </row>
    <row r="19" spans="1:9" ht="31.5">
      <c r="A19" s="360" t="s">
        <v>60</v>
      </c>
      <c r="B19" s="360" t="s">
        <v>452</v>
      </c>
      <c r="C19" s="360" t="s">
        <v>451</v>
      </c>
      <c r="D19" s="360" t="s">
        <v>645</v>
      </c>
      <c r="E19" s="360" t="s">
        <v>646</v>
      </c>
      <c r="F19" s="360" t="s">
        <v>647</v>
      </c>
      <c r="G19" s="360" t="s">
        <v>648</v>
      </c>
      <c r="H19" s="360" t="s">
        <v>547</v>
      </c>
    </row>
    <row r="20" spans="1:9">
      <c r="A20" s="353" t="s">
        <v>663</v>
      </c>
      <c r="B20" s="353" t="s">
        <v>272</v>
      </c>
      <c r="C20" s="353" t="s">
        <v>63</v>
      </c>
      <c r="D20" s="354">
        <v>3657</v>
      </c>
      <c r="E20" s="354">
        <v>2089</v>
      </c>
      <c r="F20" s="354">
        <v>4282</v>
      </c>
      <c r="G20" s="354">
        <v>80</v>
      </c>
      <c r="H20" s="354">
        <v>10108</v>
      </c>
      <c r="I20" s="350"/>
    </row>
    <row r="21" spans="1:9">
      <c r="A21" s="353" t="s">
        <v>664</v>
      </c>
      <c r="B21" s="353" t="s">
        <v>274</v>
      </c>
      <c r="C21" s="353" t="s">
        <v>545</v>
      </c>
      <c r="D21" s="354">
        <v>30</v>
      </c>
      <c r="E21" s="354">
        <v>32</v>
      </c>
      <c r="F21" s="354">
        <v>18</v>
      </c>
      <c r="G21" s="354" t="s">
        <v>475</v>
      </c>
      <c r="H21" s="354">
        <v>80</v>
      </c>
      <c r="I21" s="350"/>
    </row>
    <row r="22" spans="1:9">
      <c r="A22" s="353" t="s">
        <v>665</v>
      </c>
      <c r="B22" s="353" t="s">
        <v>558</v>
      </c>
      <c r="C22" s="353" t="s">
        <v>626</v>
      </c>
      <c r="D22" s="354">
        <v>53</v>
      </c>
      <c r="E22" s="354">
        <v>22</v>
      </c>
      <c r="F22" s="354">
        <v>634</v>
      </c>
      <c r="G22" s="354" t="s">
        <v>475</v>
      </c>
      <c r="H22" s="354">
        <v>709</v>
      </c>
      <c r="I22" s="350"/>
    </row>
    <row r="23" spans="1:9">
      <c r="A23" s="353" t="s">
        <v>666</v>
      </c>
      <c r="B23" s="353" t="s">
        <v>271</v>
      </c>
      <c r="C23" s="353" t="s">
        <v>625</v>
      </c>
      <c r="D23" s="354">
        <v>2</v>
      </c>
      <c r="E23" s="354" t="s">
        <v>475</v>
      </c>
      <c r="F23" s="354">
        <v>15</v>
      </c>
      <c r="G23" s="354" t="s">
        <v>475</v>
      </c>
      <c r="H23" s="354">
        <v>17</v>
      </c>
      <c r="I23" s="350"/>
    </row>
    <row r="24" spans="1:9">
      <c r="A24" s="353" t="s">
        <v>667</v>
      </c>
      <c r="B24" s="353" t="s">
        <v>273</v>
      </c>
      <c r="C24" s="353" t="s">
        <v>411</v>
      </c>
      <c r="D24" s="354">
        <v>123</v>
      </c>
      <c r="E24" s="354">
        <v>236</v>
      </c>
      <c r="F24" s="354">
        <v>62</v>
      </c>
      <c r="G24" s="354">
        <v>38</v>
      </c>
      <c r="H24" s="354">
        <v>459</v>
      </c>
      <c r="I24" s="350"/>
    </row>
    <row r="25" spans="1:9">
      <c r="A25" s="353" t="s">
        <v>668</v>
      </c>
      <c r="B25" s="353" t="s">
        <v>439</v>
      </c>
      <c r="C25" s="353" t="s">
        <v>413</v>
      </c>
      <c r="D25" s="354">
        <v>63</v>
      </c>
      <c r="E25" s="354">
        <v>159</v>
      </c>
      <c r="F25" s="354">
        <v>87</v>
      </c>
      <c r="G25" s="354">
        <v>400</v>
      </c>
      <c r="H25" s="354">
        <v>709</v>
      </c>
      <c r="I25" s="350"/>
    </row>
    <row r="26" spans="1:9">
      <c r="A26" s="353" t="s">
        <v>669</v>
      </c>
      <c r="B26" s="353" t="s">
        <v>281</v>
      </c>
      <c r="C26" s="353" t="s">
        <v>394</v>
      </c>
      <c r="D26" s="354">
        <v>134</v>
      </c>
      <c r="E26" s="354">
        <v>41</v>
      </c>
      <c r="F26" s="354">
        <v>67</v>
      </c>
      <c r="G26" s="354" t="s">
        <v>475</v>
      </c>
      <c r="H26" s="354">
        <v>242</v>
      </c>
      <c r="I26" s="350"/>
    </row>
    <row r="27" spans="1:9">
      <c r="A27" s="353" t="s">
        <v>670</v>
      </c>
      <c r="B27" s="353" t="s">
        <v>311</v>
      </c>
      <c r="C27" s="353" t="s">
        <v>73</v>
      </c>
      <c r="D27" s="354">
        <v>5</v>
      </c>
      <c r="E27" s="354" t="s">
        <v>475</v>
      </c>
      <c r="F27" s="354">
        <v>3</v>
      </c>
      <c r="G27" s="354" t="s">
        <v>475</v>
      </c>
      <c r="H27" s="354">
        <v>8</v>
      </c>
      <c r="I27" s="350"/>
    </row>
    <row r="28" spans="1:9">
      <c r="A28" s="353" t="s">
        <v>671</v>
      </c>
      <c r="B28" s="353" t="s">
        <v>284</v>
      </c>
      <c r="C28" s="353" t="s">
        <v>395</v>
      </c>
      <c r="D28" s="354">
        <v>3</v>
      </c>
      <c r="E28" s="354">
        <v>20</v>
      </c>
      <c r="F28" s="354">
        <v>6</v>
      </c>
      <c r="G28" s="354" t="s">
        <v>475</v>
      </c>
      <c r="H28" s="354">
        <v>29</v>
      </c>
      <c r="I28" s="350"/>
    </row>
    <row r="29" spans="1:9">
      <c r="A29" s="353" t="s">
        <v>672</v>
      </c>
      <c r="B29" s="353" t="s">
        <v>442</v>
      </c>
      <c r="C29" s="353" t="s">
        <v>548</v>
      </c>
      <c r="D29" s="354">
        <v>2</v>
      </c>
      <c r="E29" s="354" t="s">
        <v>475</v>
      </c>
      <c r="F29" s="354">
        <v>6</v>
      </c>
      <c r="G29" s="354" t="s">
        <v>475</v>
      </c>
      <c r="H29" s="354">
        <v>8</v>
      </c>
      <c r="I29" s="350"/>
    </row>
    <row r="30" spans="1:9">
      <c r="A30" s="471">
        <v>11</v>
      </c>
      <c r="B30" s="353" t="s">
        <v>431</v>
      </c>
      <c r="C30" s="353" t="s">
        <v>616</v>
      </c>
      <c r="D30" s="354">
        <v>1992</v>
      </c>
      <c r="E30" s="354">
        <v>438</v>
      </c>
      <c r="F30" s="354">
        <v>529</v>
      </c>
      <c r="G30" s="354" t="s">
        <v>475</v>
      </c>
      <c r="H30" s="354">
        <v>2959</v>
      </c>
      <c r="I30" s="350"/>
    </row>
    <row r="31" spans="1:9">
      <c r="A31" s="471">
        <v>12</v>
      </c>
      <c r="B31" s="353" t="s">
        <v>429</v>
      </c>
      <c r="C31" s="353" t="s">
        <v>642</v>
      </c>
      <c r="D31" s="354">
        <v>14</v>
      </c>
      <c r="E31" s="354" t="s">
        <v>475</v>
      </c>
      <c r="F31" s="354" t="s">
        <v>475</v>
      </c>
      <c r="G31" s="354" t="s">
        <v>475</v>
      </c>
      <c r="H31" s="354">
        <v>14</v>
      </c>
      <c r="I31" s="350"/>
    </row>
    <row r="32" spans="1:9">
      <c r="A32" s="471">
        <v>13</v>
      </c>
      <c r="B32" s="353" t="s">
        <v>312</v>
      </c>
      <c r="C32" s="353" t="s">
        <v>546</v>
      </c>
      <c r="D32" s="354">
        <v>181</v>
      </c>
      <c r="E32" s="354" t="s">
        <v>475</v>
      </c>
      <c r="F32" s="354">
        <v>596</v>
      </c>
      <c r="G32" s="354" t="s">
        <v>475</v>
      </c>
      <c r="H32" s="354">
        <v>777</v>
      </c>
      <c r="I32" s="350"/>
    </row>
    <row r="33" spans="1:9">
      <c r="D33" s="256"/>
    </row>
    <row r="34" spans="1:9" ht="15.75">
      <c r="A34" s="487" t="s">
        <v>678</v>
      </c>
      <c r="B34" s="487"/>
      <c r="C34" s="487"/>
      <c r="D34" s="487"/>
      <c r="E34" s="487"/>
      <c r="F34" s="487"/>
      <c r="G34" s="487"/>
      <c r="H34" s="487"/>
      <c r="I34" s="90"/>
    </row>
    <row r="35" spans="1:9" s="350" customFormat="1" ht="16.5" thickBot="1">
      <c r="A35" s="472"/>
      <c r="B35" s="472"/>
      <c r="C35" s="472"/>
      <c r="D35" s="472"/>
      <c r="E35" s="472"/>
      <c r="F35" s="472"/>
      <c r="G35" s="472"/>
      <c r="H35" s="472"/>
      <c r="I35" s="472"/>
    </row>
    <row r="36" spans="1:9" ht="32.25" thickBot="1">
      <c r="A36" s="360" t="s">
        <v>60</v>
      </c>
      <c r="B36" s="360" t="s">
        <v>452</v>
      </c>
      <c r="C36" s="360" t="s">
        <v>451</v>
      </c>
      <c r="D36" s="360" t="s">
        <v>645</v>
      </c>
      <c r="E36" s="360" t="s">
        <v>646</v>
      </c>
      <c r="F36" s="360" t="s">
        <v>647</v>
      </c>
      <c r="G36" s="360" t="s">
        <v>648</v>
      </c>
      <c r="H36" s="360" t="s">
        <v>547</v>
      </c>
    </row>
    <row r="37" spans="1:9">
      <c r="A37" s="361">
        <v>1</v>
      </c>
      <c r="B37" s="405" t="s">
        <v>272</v>
      </c>
      <c r="C37" s="369" t="s">
        <v>63</v>
      </c>
      <c r="D37" s="177">
        <v>3855</v>
      </c>
      <c r="E37" s="177">
        <v>2159</v>
      </c>
      <c r="F37" s="177">
        <v>3228</v>
      </c>
      <c r="G37" s="177">
        <v>131</v>
      </c>
      <c r="H37" s="370">
        <v>9373</v>
      </c>
    </row>
    <row r="38" spans="1:9">
      <c r="A38" s="363">
        <v>2</v>
      </c>
      <c r="B38" s="404" t="s">
        <v>274</v>
      </c>
      <c r="C38" s="368" t="s">
        <v>545</v>
      </c>
      <c r="D38" s="180">
        <v>46</v>
      </c>
      <c r="E38" s="180">
        <v>37</v>
      </c>
      <c r="F38" s="180">
        <v>30</v>
      </c>
      <c r="G38" s="180">
        <v>1</v>
      </c>
      <c r="H38" s="371">
        <v>114</v>
      </c>
    </row>
    <row r="39" spans="1:9">
      <c r="A39" s="363">
        <v>3</v>
      </c>
      <c r="B39" s="404" t="s">
        <v>558</v>
      </c>
      <c r="C39" s="368" t="s">
        <v>626</v>
      </c>
      <c r="D39" s="180">
        <v>127</v>
      </c>
      <c r="E39" s="180">
        <v>11</v>
      </c>
      <c r="F39" s="180">
        <v>514</v>
      </c>
      <c r="G39" s="180" t="s">
        <v>475</v>
      </c>
      <c r="H39" s="371">
        <v>652</v>
      </c>
    </row>
    <row r="40" spans="1:9">
      <c r="A40" s="363">
        <v>4</v>
      </c>
      <c r="B40" s="404" t="s">
        <v>271</v>
      </c>
      <c r="C40" s="368" t="s">
        <v>625</v>
      </c>
      <c r="D40" s="180" t="s">
        <v>475</v>
      </c>
      <c r="E40" s="180" t="s">
        <v>475</v>
      </c>
      <c r="F40" s="180">
        <v>19</v>
      </c>
      <c r="G40" s="180" t="s">
        <v>475</v>
      </c>
      <c r="H40" s="371">
        <v>19</v>
      </c>
    </row>
    <row r="41" spans="1:9">
      <c r="A41" s="363">
        <v>5</v>
      </c>
      <c r="B41" s="404" t="s">
        <v>273</v>
      </c>
      <c r="C41" s="368" t="s">
        <v>411</v>
      </c>
      <c r="D41" s="180">
        <v>114</v>
      </c>
      <c r="E41" s="180">
        <v>263</v>
      </c>
      <c r="F41" s="180">
        <v>86</v>
      </c>
      <c r="G41" s="180">
        <v>42</v>
      </c>
      <c r="H41" s="371">
        <v>505</v>
      </c>
    </row>
    <row r="42" spans="1:9">
      <c r="A42" s="363">
        <v>6</v>
      </c>
      <c r="B42" s="404" t="s">
        <v>439</v>
      </c>
      <c r="C42" s="368" t="s">
        <v>413</v>
      </c>
      <c r="D42" s="180">
        <v>115</v>
      </c>
      <c r="E42" s="180">
        <v>160</v>
      </c>
      <c r="F42" s="180">
        <v>158</v>
      </c>
      <c r="G42" s="180">
        <v>442</v>
      </c>
      <c r="H42" s="371">
        <v>875</v>
      </c>
    </row>
    <row r="43" spans="1:9">
      <c r="A43" s="468">
        <v>7</v>
      </c>
      <c r="B43" s="404" t="s">
        <v>281</v>
      </c>
      <c r="C43" s="368" t="s">
        <v>394</v>
      </c>
      <c r="D43" s="180">
        <v>265</v>
      </c>
      <c r="E43" s="180">
        <v>67</v>
      </c>
      <c r="F43" s="180">
        <v>52</v>
      </c>
      <c r="G43" s="180">
        <v>6</v>
      </c>
      <c r="H43" s="371">
        <v>390</v>
      </c>
    </row>
    <row r="44" spans="1:9">
      <c r="A44" s="363">
        <v>8</v>
      </c>
      <c r="B44" s="404" t="s">
        <v>311</v>
      </c>
      <c r="C44" s="368" t="s">
        <v>73</v>
      </c>
      <c r="D44" s="180">
        <v>7</v>
      </c>
      <c r="E44" s="180" t="s">
        <v>475</v>
      </c>
      <c r="F44" s="180" t="s">
        <v>475</v>
      </c>
      <c r="G44" s="180" t="s">
        <v>475</v>
      </c>
      <c r="H44" s="371">
        <v>7</v>
      </c>
    </row>
    <row r="45" spans="1:9">
      <c r="A45" s="363">
        <v>9</v>
      </c>
      <c r="B45" s="404" t="s">
        <v>284</v>
      </c>
      <c r="C45" s="368" t="s">
        <v>395</v>
      </c>
      <c r="D45" s="180">
        <v>1</v>
      </c>
      <c r="E45" s="180">
        <v>9</v>
      </c>
      <c r="F45" s="180">
        <v>2</v>
      </c>
      <c r="G45" s="180" t="s">
        <v>475</v>
      </c>
      <c r="H45" s="371">
        <v>12</v>
      </c>
    </row>
    <row r="46" spans="1:9">
      <c r="A46" s="363">
        <v>10</v>
      </c>
      <c r="B46" s="404" t="s">
        <v>442</v>
      </c>
      <c r="C46" s="368" t="s">
        <v>548</v>
      </c>
      <c r="D46" s="180">
        <v>5</v>
      </c>
      <c r="E46" s="180" t="s">
        <v>475</v>
      </c>
      <c r="F46" s="180">
        <v>2</v>
      </c>
      <c r="G46" s="180" t="s">
        <v>475</v>
      </c>
      <c r="H46" s="371">
        <v>7</v>
      </c>
    </row>
    <row r="47" spans="1:9">
      <c r="A47" s="363">
        <v>11</v>
      </c>
      <c r="B47" s="404" t="s">
        <v>431</v>
      </c>
      <c r="C47" s="368" t="s">
        <v>616</v>
      </c>
      <c r="D47" s="180">
        <v>2849</v>
      </c>
      <c r="E47" s="180">
        <v>433</v>
      </c>
      <c r="F47" s="180">
        <v>1012</v>
      </c>
      <c r="G47" s="180" t="s">
        <v>475</v>
      </c>
      <c r="H47" s="371">
        <v>4294</v>
      </c>
    </row>
    <row r="48" spans="1:9">
      <c r="A48" s="363">
        <v>12</v>
      </c>
      <c r="B48" s="404" t="s">
        <v>312</v>
      </c>
      <c r="C48" s="368" t="s">
        <v>546</v>
      </c>
      <c r="D48" s="180">
        <v>232</v>
      </c>
      <c r="E48" s="180" t="s">
        <v>475</v>
      </c>
      <c r="F48" s="180">
        <v>626</v>
      </c>
      <c r="G48" s="180" t="s">
        <v>475</v>
      </c>
      <c r="H48" s="371">
        <v>858</v>
      </c>
    </row>
    <row r="49" spans="1:9" ht="15.75">
      <c r="A49" s="469"/>
      <c r="B49" s="531"/>
      <c r="C49" s="531"/>
      <c r="D49" s="531"/>
      <c r="E49" s="531"/>
      <c r="F49" s="531"/>
      <c r="G49" s="531"/>
      <c r="H49" s="531"/>
      <c r="I49" s="531"/>
    </row>
  </sheetData>
  <mergeCells count="4">
    <mergeCell ref="A1:H1"/>
    <mergeCell ref="A17:H17"/>
    <mergeCell ref="B49:I49"/>
    <mergeCell ref="A34:H34"/>
  </mergeCells>
  <pageMargins left="0.7" right="0.7" top="0.75" bottom="0.75" header="0.3" footer="0.3"/>
  <pageSetup paperSize="9" orientation="portrait" r:id="rId1"/>
  <ignoredErrors>
    <ignoredError sqref="B4:B15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15"/>
  <sheetViews>
    <sheetView workbookViewId="0">
      <selection activeCell="C9" sqref="C9:H9"/>
    </sheetView>
  </sheetViews>
  <sheetFormatPr defaultRowHeight="15"/>
  <cols>
    <col min="1" max="1" width="6.7109375" customWidth="1"/>
    <col min="2" max="2" width="13.425781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9.42578125" customWidth="1"/>
    <col min="8" max="8" width="15.5703125" customWidth="1"/>
    <col min="9" max="9" width="28.28515625" customWidth="1"/>
  </cols>
  <sheetData>
    <row r="1" spans="1:8" ht="15.75">
      <c r="A1" s="487" t="s">
        <v>816</v>
      </c>
      <c r="B1" s="487"/>
      <c r="C1" s="487"/>
      <c r="D1" s="487"/>
      <c r="E1" s="487"/>
      <c r="F1" s="487"/>
      <c r="G1" s="487"/>
      <c r="H1" s="487"/>
    </row>
    <row r="2" spans="1:8" ht="15.75" thickBot="1">
      <c r="A2" s="89"/>
      <c r="B2" s="350"/>
      <c r="C2" s="350"/>
      <c r="D2" s="350"/>
      <c r="E2" s="350"/>
      <c r="F2" s="350"/>
      <c r="G2" s="350"/>
      <c r="H2" s="350"/>
    </row>
    <row r="3" spans="1:8" ht="36.75" customHeight="1" thickBot="1">
      <c r="A3" s="360" t="s">
        <v>60</v>
      </c>
      <c r="B3" s="360" t="s">
        <v>452</v>
      </c>
      <c r="C3" s="360" t="s">
        <v>451</v>
      </c>
      <c r="D3" s="360" t="s">
        <v>645</v>
      </c>
      <c r="E3" s="360" t="s">
        <v>646</v>
      </c>
      <c r="F3" s="360" t="s">
        <v>647</v>
      </c>
      <c r="G3" s="360" t="s">
        <v>648</v>
      </c>
      <c r="H3" s="360" t="s">
        <v>547</v>
      </c>
    </row>
    <row r="4" spans="1:8">
      <c r="A4" s="361" t="s">
        <v>663</v>
      </c>
      <c r="B4" s="362" t="s">
        <v>272</v>
      </c>
      <c r="C4" s="355" t="s">
        <v>63</v>
      </c>
      <c r="D4" s="356">
        <v>710</v>
      </c>
      <c r="E4" s="356">
        <v>116</v>
      </c>
      <c r="F4" s="356">
        <v>222</v>
      </c>
      <c r="G4" s="356" t="s">
        <v>475</v>
      </c>
      <c r="H4" s="357">
        <v>1048</v>
      </c>
    </row>
    <row r="5" spans="1:8">
      <c r="A5" s="363" t="s">
        <v>664</v>
      </c>
      <c r="B5" s="364" t="s">
        <v>274</v>
      </c>
      <c r="C5" s="353" t="s">
        <v>545</v>
      </c>
      <c r="D5" s="354">
        <v>8</v>
      </c>
      <c r="E5" s="354" t="s">
        <v>475</v>
      </c>
      <c r="F5" s="354" t="s">
        <v>475</v>
      </c>
      <c r="G5" s="354" t="s">
        <v>475</v>
      </c>
      <c r="H5" s="358">
        <v>8</v>
      </c>
    </row>
    <row r="6" spans="1:8" ht="15.75" thickBot="1">
      <c r="A6" s="363" t="s">
        <v>665</v>
      </c>
      <c r="B6" s="364" t="s">
        <v>558</v>
      </c>
      <c r="C6" s="353" t="s">
        <v>626</v>
      </c>
      <c r="D6" s="354">
        <v>89</v>
      </c>
      <c r="E6" s="354">
        <v>6</v>
      </c>
      <c r="F6" s="354">
        <v>14</v>
      </c>
      <c r="G6" s="354" t="s">
        <v>475</v>
      </c>
      <c r="H6" s="358">
        <v>109</v>
      </c>
    </row>
    <row r="7" spans="1:8">
      <c r="A7" s="361" t="s">
        <v>666</v>
      </c>
      <c r="B7" s="364" t="s">
        <v>273</v>
      </c>
      <c r="C7" s="353" t="s">
        <v>411</v>
      </c>
      <c r="D7" s="354">
        <v>1</v>
      </c>
      <c r="E7" s="354" t="s">
        <v>475</v>
      </c>
      <c r="F7" s="354">
        <v>2</v>
      </c>
      <c r="G7" s="354" t="s">
        <v>475</v>
      </c>
      <c r="H7" s="358">
        <v>3</v>
      </c>
    </row>
    <row r="8" spans="1:8">
      <c r="A8" s="363" t="s">
        <v>667</v>
      </c>
      <c r="B8" s="364" t="s">
        <v>281</v>
      </c>
      <c r="C8" s="353" t="s">
        <v>394</v>
      </c>
      <c r="D8" s="354">
        <v>1</v>
      </c>
      <c r="E8" s="354" t="s">
        <v>475</v>
      </c>
      <c r="F8" s="354" t="s">
        <v>475</v>
      </c>
      <c r="G8" s="354" t="s">
        <v>475</v>
      </c>
      <c r="H8" s="358">
        <v>1</v>
      </c>
    </row>
    <row r="9" spans="1:8">
      <c r="D9" s="256"/>
      <c r="E9" s="256"/>
      <c r="F9" s="256"/>
      <c r="H9" s="256"/>
    </row>
    <row r="15" spans="1:8">
      <c r="G15" s="437"/>
    </row>
  </sheetData>
  <mergeCells count="1">
    <mergeCell ref="A1:H1"/>
  </mergeCells>
  <pageMargins left="0.7" right="0.7" top="0.75" bottom="0.75" header="0.3" footer="0.3"/>
  <ignoredErrors>
    <ignoredError sqref="B4:B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0" sqref="A10:F10"/>
    </sheetView>
  </sheetViews>
  <sheetFormatPr defaultRowHeight="15"/>
  <cols>
    <col min="1" max="1" width="26.5703125" customWidth="1"/>
    <col min="2" max="2" width="20.28515625" customWidth="1"/>
    <col min="3" max="3" width="19.85546875" bestFit="1" customWidth="1"/>
    <col min="4" max="4" width="17.42578125" customWidth="1"/>
    <col min="5" max="5" width="18.28515625" customWidth="1"/>
    <col min="6" max="6" width="24.140625" customWidth="1"/>
  </cols>
  <sheetData>
    <row r="1" spans="1:6" ht="15.75">
      <c r="A1" s="487" t="s">
        <v>704</v>
      </c>
      <c r="B1" s="487"/>
      <c r="C1" s="487"/>
      <c r="D1" s="487"/>
      <c r="E1" s="487"/>
      <c r="F1" s="487"/>
    </row>
    <row r="2" spans="1:6">
      <c r="A2" s="50"/>
      <c r="B2" s="62"/>
      <c r="C2" s="62"/>
      <c r="D2" s="62"/>
    </row>
    <row r="3" spans="1:6" s="407" customFormat="1" ht="47.25">
      <c r="A3" s="406" t="s">
        <v>12</v>
      </c>
      <c r="B3" s="378" t="s">
        <v>1</v>
      </c>
      <c r="C3" s="378" t="s">
        <v>2</v>
      </c>
      <c r="D3" s="142" t="s">
        <v>13</v>
      </c>
      <c r="E3" s="378" t="s">
        <v>556</v>
      </c>
      <c r="F3" s="142" t="s">
        <v>557</v>
      </c>
    </row>
    <row r="4" spans="1:6">
      <c r="A4" s="252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1918239</v>
      </c>
      <c r="C5" s="21">
        <v>1864649155.24</v>
      </c>
      <c r="D5" s="21">
        <v>972.06</v>
      </c>
      <c r="E5" s="21">
        <v>2638873.2000000002</v>
      </c>
      <c r="F5" s="21">
        <v>110113951.09999999</v>
      </c>
    </row>
    <row r="6" spans="1:6">
      <c r="A6" s="5" t="s">
        <v>82</v>
      </c>
      <c r="B6" s="20">
        <v>25405</v>
      </c>
      <c r="C6" s="21">
        <v>9152584.9299999997</v>
      </c>
      <c r="D6" s="21">
        <v>360.27</v>
      </c>
      <c r="E6" s="21">
        <v>23.33</v>
      </c>
      <c r="F6" s="21">
        <v>548602.41</v>
      </c>
    </row>
    <row r="7" spans="1:6">
      <c r="A7" s="54" t="s">
        <v>6</v>
      </c>
      <c r="B7" s="20">
        <v>386977</v>
      </c>
      <c r="C7" s="21">
        <v>244859904.97</v>
      </c>
      <c r="D7" s="21">
        <v>632.75</v>
      </c>
      <c r="E7" s="21">
        <v>4054598.89</v>
      </c>
      <c r="F7" s="21">
        <v>14227772.42</v>
      </c>
    </row>
    <row r="8" spans="1:6">
      <c r="A8" s="54" t="s">
        <v>48</v>
      </c>
      <c r="B8" s="20">
        <v>215423</v>
      </c>
      <c r="C8" s="21">
        <v>134239768.84999999</v>
      </c>
      <c r="D8" s="21">
        <v>623.15</v>
      </c>
      <c r="E8" s="21">
        <v>586035.05000000005</v>
      </c>
      <c r="F8" s="21">
        <v>7627862.5</v>
      </c>
    </row>
    <row r="9" spans="1:6">
      <c r="A9" s="54" t="s">
        <v>8</v>
      </c>
      <c r="B9" s="32">
        <v>9871</v>
      </c>
      <c r="C9" s="33">
        <v>2884043.35</v>
      </c>
      <c r="D9" s="33">
        <v>292.17</v>
      </c>
      <c r="E9" s="33">
        <v>0</v>
      </c>
      <c r="F9" s="33">
        <v>87885.08</v>
      </c>
    </row>
    <row r="10" spans="1:6" s="473" customFormat="1" ht="15.75">
      <c r="A10" s="92" t="s">
        <v>11</v>
      </c>
      <c r="B10" s="93">
        <f>SUM(B5:B9)</f>
        <v>2555915</v>
      </c>
      <c r="C10" s="94">
        <f>SUM(C5:C9)</f>
        <v>2255785457.3400002</v>
      </c>
      <c r="D10" s="100"/>
      <c r="E10" s="94">
        <f>SUM(E5:E9)</f>
        <v>7279530.4699999997</v>
      </c>
      <c r="F10" s="94">
        <f>SUM(F5:F9)</f>
        <v>132606073.50999999</v>
      </c>
    </row>
    <row r="12" spans="1:6">
      <c r="C12" s="9"/>
      <c r="E12" s="9"/>
      <c r="F12" s="275"/>
    </row>
    <row r="13" spans="1:6" ht="15.75">
      <c r="A13" s="487" t="s">
        <v>681</v>
      </c>
      <c r="B13" s="487"/>
      <c r="C13" s="487"/>
      <c r="D13" s="487"/>
      <c r="E13" s="487"/>
      <c r="F13" s="487"/>
    </row>
    <row r="14" spans="1:6">
      <c r="A14" s="50"/>
      <c r="B14" s="274"/>
      <c r="C14" s="274"/>
      <c r="D14" s="274"/>
      <c r="E14" s="274"/>
      <c r="F14" s="274"/>
    </row>
    <row r="15" spans="1:6" s="407" customFormat="1" ht="47.25">
      <c r="A15" s="406" t="s">
        <v>12</v>
      </c>
      <c r="B15" s="378" t="s">
        <v>1</v>
      </c>
      <c r="C15" s="378" t="s">
        <v>2</v>
      </c>
      <c r="D15" s="142" t="s">
        <v>13</v>
      </c>
      <c r="E15" s="378" t="s">
        <v>556</v>
      </c>
      <c r="F15" s="142" t="s">
        <v>557</v>
      </c>
    </row>
    <row r="16" spans="1:6">
      <c r="A16" s="252" t="s">
        <v>14</v>
      </c>
      <c r="B16" s="3"/>
      <c r="C16" s="253"/>
      <c r="D16" s="253"/>
      <c r="E16" s="253"/>
      <c r="F16" s="253"/>
    </row>
    <row r="17" spans="1:6">
      <c r="A17" s="5" t="s">
        <v>5</v>
      </c>
      <c r="B17" s="20">
        <v>1922425</v>
      </c>
      <c r="C17" s="21">
        <v>1867283316.9200001</v>
      </c>
      <c r="D17" s="21">
        <v>971.32</v>
      </c>
      <c r="E17" s="21">
        <v>2652678.7199999997</v>
      </c>
      <c r="F17" s="21">
        <v>110269521.52</v>
      </c>
    </row>
    <row r="18" spans="1:6">
      <c r="A18" s="5" t="s">
        <v>82</v>
      </c>
      <c r="B18" s="20">
        <v>25565</v>
      </c>
      <c r="C18" s="21">
        <v>9210262.1400000006</v>
      </c>
      <c r="D18" s="21">
        <v>360.27</v>
      </c>
      <c r="E18" s="21">
        <v>23.33</v>
      </c>
      <c r="F18" s="21">
        <v>552077.86</v>
      </c>
    </row>
    <row r="19" spans="1:6">
      <c r="A19" s="252" t="s">
        <v>6</v>
      </c>
      <c r="B19" s="20">
        <v>387805</v>
      </c>
      <c r="C19" s="21">
        <v>245495021.30000001</v>
      </c>
      <c r="D19" s="21">
        <v>633.04</v>
      </c>
      <c r="E19" s="21">
        <v>4076322.84</v>
      </c>
      <c r="F19" s="21">
        <v>14263746.779999999</v>
      </c>
    </row>
    <row r="20" spans="1:6">
      <c r="A20" s="252" t="s">
        <v>48</v>
      </c>
      <c r="B20" s="20">
        <v>216026</v>
      </c>
      <c r="C20" s="21">
        <v>134594543.78999999</v>
      </c>
      <c r="D20" s="21">
        <v>623.04999999999995</v>
      </c>
      <c r="E20" s="21">
        <v>588823.31000000006</v>
      </c>
      <c r="F20" s="21">
        <v>7648407.21</v>
      </c>
    </row>
    <row r="21" spans="1:6">
      <c r="A21" s="252" t="s">
        <v>8</v>
      </c>
      <c r="B21" s="32">
        <v>9570</v>
      </c>
      <c r="C21" s="33">
        <v>2833251.61</v>
      </c>
      <c r="D21" s="33">
        <v>296.06</v>
      </c>
      <c r="E21" s="33">
        <v>0</v>
      </c>
      <c r="F21" s="33">
        <v>88254.36</v>
      </c>
    </row>
    <row r="22" spans="1:6" ht="15.75">
      <c r="A22" s="96" t="s">
        <v>11</v>
      </c>
      <c r="B22" s="93">
        <v>2561391</v>
      </c>
      <c r="C22" s="94">
        <v>2259416395.7600002</v>
      </c>
      <c r="D22" s="97"/>
      <c r="E22" s="94">
        <v>7317848.1999999993</v>
      </c>
      <c r="F22" s="94">
        <v>132822007.72999999</v>
      </c>
    </row>
    <row r="25" spans="1:6" ht="15.75">
      <c r="A25" s="487" t="s">
        <v>682</v>
      </c>
      <c r="B25" s="487"/>
      <c r="C25" s="487"/>
      <c r="D25" s="487"/>
      <c r="E25" s="487"/>
      <c r="F25" s="487"/>
    </row>
    <row r="26" spans="1:6">
      <c r="A26" s="50"/>
      <c r="B26" s="274"/>
      <c r="C26" s="274"/>
      <c r="D26" s="274"/>
      <c r="E26" s="274"/>
      <c r="F26" s="274"/>
    </row>
    <row r="27" spans="1:6" s="407" customFormat="1" ht="47.25">
      <c r="A27" s="406" t="s">
        <v>12</v>
      </c>
      <c r="B27" s="378" t="s">
        <v>1</v>
      </c>
      <c r="C27" s="378" t="s">
        <v>2</v>
      </c>
      <c r="D27" s="142" t="s">
        <v>13</v>
      </c>
      <c r="E27" s="378" t="s">
        <v>556</v>
      </c>
      <c r="F27" s="142" t="s">
        <v>557</v>
      </c>
    </row>
    <row r="28" spans="1:6">
      <c r="A28" s="252" t="s">
        <v>14</v>
      </c>
      <c r="B28" s="3"/>
      <c r="C28" s="253"/>
      <c r="D28" s="253"/>
      <c r="E28" s="253"/>
      <c r="F28" s="253"/>
    </row>
    <row r="29" spans="1:6">
      <c r="A29" s="5" t="s">
        <v>5</v>
      </c>
      <c r="B29" s="20">
        <v>1924872</v>
      </c>
      <c r="C29" s="21">
        <v>1868427836.27</v>
      </c>
      <c r="D29" s="21">
        <v>970.68</v>
      </c>
      <c r="E29" s="21">
        <v>2656937.2400000002</v>
      </c>
      <c r="F29" s="21">
        <v>110338318.37</v>
      </c>
    </row>
    <row r="30" spans="1:6">
      <c r="A30" s="5" t="s">
        <v>82</v>
      </c>
      <c r="B30" s="20">
        <v>25712</v>
      </c>
      <c r="C30" s="21">
        <v>9263784.25</v>
      </c>
      <c r="D30" s="21">
        <v>360.29</v>
      </c>
      <c r="E30" s="21">
        <v>23.33</v>
      </c>
      <c r="F30" s="21">
        <v>555266.32000000007</v>
      </c>
    </row>
    <row r="31" spans="1:6">
      <c r="A31" s="252" t="s">
        <v>6</v>
      </c>
      <c r="B31" s="20">
        <v>390480</v>
      </c>
      <c r="C31" s="21">
        <v>246478604.63999999</v>
      </c>
      <c r="D31" s="21">
        <v>631.22</v>
      </c>
      <c r="E31" s="21">
        <v>4115986.36</v>
      </c>
      <c r="F31" s="21">
        <v>14321827.609999999</v>
      </c>
    </row>
    <row r="32" spans="1:6">
      <c r="A32" s="252" t="s">
        <v>48</v>
      </c>
      <c r="B32" s="20">
        <v>215910</v>
      </c>
      <c r="C32" s="21">
        <v>134465817.09</v>
      </c>
      <c r="D32" s="21">
        <v>622.79</v>
      </c>
      <c r="E32" s="21">
        <v>589576.21</v>
      </c>
      <c r="F32" s="21">
        <v>7641140.5999999996</v>
      </c>
    </row>
    <row r="33" spans="1:6">
      <c r="A33" s="252" t="s">
        <v>8</v>
      </c>
      <c r="B33" s="32">
        <v>9175</v>
      </c>
      <c r="C33" s="33">
        <v>2748302.94</v>
      </c>
      <c r="D33" s="33">
        <v>299.54000000000002</v>
      </c>
      <c r="E33" s="33">
        <v>0</v>
      </c>
      <c r="F33" s="33">
        <v>86522.08</v>
      </c>
    </row>
    <row r="34" spans="1:6" ht="15.75">
      <c r="A34" s="96" t="s">
        <v>11</v>
      </c>
      <c r="B34" s="93">
        <v>2566149</v>
      </c>
      <c r="C34" s="94">
        <v>2261384345.1900001</v>
      </c>
      <c r="D34" s="97"/>
      <c r="E34" s="94">
        <v>7362523.1399999997</v>
      </c>
      <c r="F34" s="94">
        <v>132943074.97999999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K13"/>
  <sheetViews>
    <sheetView workbookViewId="0">
      <selection sqref="A1:H1"/>
    </sheetView>
  </sheetViews>
  <sheetFormatPr defaultColWidth="9.28515625" defaultRowHeight="15"/>
  <cols>
    <col min="1" max="1" width="6.4257812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</cols>
  <sheetData>
    <row r="1" spans="1:11" ht="15.75">
      <c r="A1" s="487" t="s">
        <v>817</v>
      </c>
      <c r="B1" s="487"/>
      <c r="C1" s="487"/>
      <c r="D1" s="487"/>
      <c r="E1" s="487"/>
      <c r="F1" s="487"/>
      <c r="G1" s="487"/>
      <c r="H1" s="487"/>
    </row>
    <row r="2" spans="1:11" ht="15.75" thickBot="1">
      <c r="A2" s="89"/>
      <c r="B2" s="350"/>
      <c r="C2" s="350"/>
      <c r="D2" s="350"/>
      <c r="E2" s="350"/>
      <c r="F2" s="350"/>
      <c r="G2" s="350"/>
      <c r="H2" s="350"/>
    </row>
    <row r="3" spans="1:11" ht="37.5" customHeight="1" thickBot="1">
      <c r="A3" s="360" t="s">
        <v>60</v>
      </c>
      <c r="B3" s="360" t="s">
        <v>452</v>
      </c>
      <c r="C3" s="360" t="s">
        <v>451</v>
      </c>
      <c r="D3" s="360" t="s">
        <v>645</v>
      </c>
      <c r="E3" s="360" t="s">
        <v>646</v>
      </c>
      <c r="F3" s="360" t="s">
        <v>647</v>
      </c>
      <c r="G3" s="360" t="s">
        <v>648</v>
      </c>
      <c r="H3" s="403" t="s">
        <v>547</v>
      </c>
      <c r="J3" s="437"/>
      <c r="K3" s="437"/>
    </row>
    <row r="4" spans="1:11">
      <c r="A4" s="361" t="s">
        <v>663</v>
      </c>
      <c r="B4" s="369" t="s">
        <v>272</v>
      </c>
      <c r="C4" s="369" t="s">
        <v>63</v>
      </c>
      <c r="D4" s="177">
        <v>122</v>
      </c>
      <c r="E4" s="177">
        <v>496</v>
      </c>
      <c r="F4" s="177">
        <v>8</v>
      </c>
      <c r="G4" s="177" t="s">
        <v>475</v>
      </c>
      <c r="H4" s="370">
        <v>626</v>
      </c>
      <c r="J4" s="437"/>
      <c r="K4" s="437"/>
    </row>
    <row r="5" spans="1:11">
      <c r="A5" s="363" t="s">
        <v>664</v>
      </c>
      <c r="B5" s="368" t="s">
        <v>274</v>
      </c>
      <c r="C5" s="368" t="s">
        <v>545</v>
      </c>
      <c r="D5" s="180">
        <v>308</v>
      </c>
      <c r="E5" s="180">
        <v>16</v>
      </c>
      <c r="F5" s="180">
        <v>59</v>
      </c>
      <c r="G5" s="180" t="s">
        <v>475</v>
      </c>
      <c r="H5" s="371">
        <v>383</v>
      </c>
      <c r="J5" s="437"/>
      <c r="K5" s="437"/>
    </row>
    <row r="6" spans="1:11">
      <c r="A6" s="363" t="s">
        <v>665</v>
      </c>
      <c r="B6" s="368" t="s">
        <v>558</v>
      </c>
      <c r="C6" s="368" t="s">
        <v>626</v>
      </c>
      <c r="D6" s="180">
        <v>192</v>
      </c>
      <c r="E6" s="180">
        <v>9</v>
      </c>
      <c r="F6" s="180">
        <v>15</v>
      </c>
      <c r="G6" s="180" t="s">
        <v>475</v>
      </c>
      <c r="H6" s="371">
        <v>216</v>
      </c>
      <c r="J6" s="437"/>
      <c r="K6" s="437"/>
    </row>
    <row r="7" spans="1:11">
      <c r="A7" s="363" t="s">
        <v>666</v>
      </c>
      <c r="B7" s="368" t="s">
        <v>271</v>
      </c>
      <c r="C7" s="368" t="s">
        <v>625</v>
      </c>
      <c r="D7" s="180" t="s">
        <v>475</v>
      </c>
      <c r="E7" s="180">
        <v>1</v>
      </c>
      <c r="F7" s="180">
        <v>2</v>
      </c>
      <c r="G7" s="180" t="s">
        <v>475</v>
      </c>
      <c r="H7" s="371">
        <v>3</v>
      </c>
      <c r="J7" s="437"/>
      <c r="K7" s="437"/>
    </row>
    <row r="8" spans="1:11">
      <c r="A8" s="363" t="s">
        <v>667</v>
      </c>
      <c r="B8" s="368" t="s">
        <v>273</v>
      </c>
      <c r="C8" s="368" t="s">
        <v>411</v>
      </c>
      <c r="D8" s="180">
        <v>26</v>
      </c>
      <c r="E8" s="180">
        <v>23</v>
      </c>
      <c r="F8" s="180">
        <v>55</v>
      </c>
      <c r="G8" s="180" t="s">
        <v>475</v>
      </c>
      <c r="H8" s="371">
        <v>104</v>
      </c>
      <c r="J8" s="437"/>
      <c r="K8" s="437"/>
    </row>
    <row r="9" spans="1:11">
      <c r="A9" s="363" t="s">
        <v>668</v>
      </c>
      <c r="B9" s="368" t="s">
        <v>439</v>
      </c>
      <c r="C9" s="368" t="s">
        <v>413</v>
      </c>
      <c r="D9" s="180">
        <v>107</v>
      </c>
      <c r="E9" s="180">
        <v>102</v>
      </c>
      <c r="F9" s="180" t="s">
        <v>475</v>
      </c>
      <c r="G9" s="180" t="s">
        <v>475</v>
      </c>
      <c r="H9" s="371">
        <v>209</v>
      </c>
      <c r="J9" s="437"/>
      <c r="K9" s="437"/>
    </row>
    <row r="10" spans="1:11" s="350" customFormat="1">
      <c r="A10" s="363" t="s">
        <v>669</v>
      </c>
      <c r="B10" s="368" t="s">
        <v>281</v>
      </c>
      <c r="C10" s="368" t="s">
        <v>394</v>
      </c>
      <c r="D10" s="180">
        <v>2</v>
      </c>
      <c r="E10" s="180">
        <v>1</v>
      </c>
      <c r="F10" s="180" t="s">
        <v>475</v>
      </c>
      <c r="G10" s="180" t="s">
        <v>475</v>
      </c>
      <c r="H10" s="371">
        <v>3</v>
      </c>
      <c r="J10" s="437"/>
      <c r="K10" s="437"/>
    </row>
    <row r="11" spans="1:11">
      <c r="A11" s="363" t="s">
        <v>670</v>
      </c>
      <c r="B11" s="368" t="s">
        <v>284</v>
      </c>
      <c r="C11" s="368" t="s">
        <v>395</v>
      </c>
      <c r="D11" s="180">
        <v>9</v>
      </c>
      <c r="E11" s="180" t="s">
        <v>475</v>
      </c>
      <c r="F11" s="180">
        <v>3</v>
      </c>
      <c r="G11" s="180" t="s">
        <v>475</v>
      </c>
      <c r="H11" s="371">
        <v>12</v>
      </c>
      <c r="J11" s="437"/>
      <c r="K11" s="437"/>
    </row>
    <row r="12" spans="1:11" ht="15.75" thickBot="1">
      <c r="A12" s="546" t="s">
        <v>671</v>
      </c>
      <c r="B12" s="154" t="s">
        <v>431</v>
      </c>
      <c r="C12" s="154" t="s">
        <v>616</v>
      </c>
      <c r="D12" s="154">
        <v>297</v>
      </c>
      <c r="E12" s="154">
        <v>31</v>
      </c>
      <c r="F12" s="154">
        <v>19</v>
      </c>
      <c r="G12" s="154" t="s">
        <v>475</v>
      </c>
      <c r="H12" s="547">
        <v>347</v>
      </c>
    </row>
    <row r="13" spans="1:11">
      <c r="D13" s="256"/>
      <c r="E13" s="256"/>
      <c r="F13" s="256"/>
      <c r="H13" s="256"/>
    </row>
  </sheetData>
  <mergeCells count="1">
    <mergeCell ref="A1:H1"/>
  </mergeCells>
  <pageMargins left="0.7" right="0.7" top="0.75" bottom="0.75" header="0.3" footer="0.3"/>
  <ignoredErrors>
    <ignoredError sqref="I5:K5 L5:XFD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K14" sqref="K14:L14"/>
    </sheetView>
  </sheetViews>
  <sheetFormatPr defaultRowHeight="15"/>
  <cols>
    <col min="1" max="1" width="6.42578125" style="89" customWidth="1"/>
    <col min="2" max="2" width="13.7109375" customWidth="1"/>
    <col min="3" max="3" width="21.140625" customWidth="1"/>
    <col min="4" max="4" width="12.140625" customWidth="1"/>
    <col min="5" max="5" width="11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" customWidth="1"/>
    <col min="12" max="12" width="16.140625" bestFit="1" customWidth="1"/>
  </cols>
  <sheetData>
    <row r="1" spans="1:12" s="58" customFormat="1" ht="15.75" customHeight="1">
      <c r="A1" s="487" t="s">
        <v>818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</row>
    <row r="2" spans="1:12" ht="15.75" customHeight="1" thickBot="1"/>
    <row r="3" spans="1:12" ht="15.75" thickBot="1">
      <c r="A3" s="537" t="s">
        <v>18</v>
      </c>
      <c r="B3" s="539" t="s">
        <v>452</v>
      </c>
      <c r="C3" s="541" t="s">
        <v>451</v>
      </c>
      <c r="D3" s="533" t="s">
        <v>5</v>
      </c>
      <c r="E3" s="534"/>
      <c r="F3" s="533" t="s">
        <v>48</v>
      </c>
      <c r="G3" s="534"/>
      <c r="H3" s="533" t="s">
        <v>6</v>
      </c>
      <c r="I3" s="534"/>
      <c r="J3" s="533" t="s">
        <v>8</v>
      </c>
      <c r="K3" s="534"/>
      <c r="L3" s="535" t="s">
        <v>547</v>
      </c>
    </row>
    <row r="4" spans="1:12" ht="15.75" thickBot="1">
      <c r="A4" s="538"/>
      <c r="B4" s="540"/>
      <c r="C4" s="542"/>
      <c r="D4" s="115" t="s">
        <v>1</v>
      </c>
      <c r="E4" s="203" t="s">
        <v>58</v>
      </c>
      <c r="F4" s="115" t="s">
        <v>1</v>
      </c>
      <c r="G4" s="203" t="s">
        <v>58</v>
      </c>
      <c r="H4" s="115" t="s">
        <v>1</v>
      </c>
      <c r="I4" s="203" t="s">
        <v>58</v>
      </c>
      <c r="J4" s="115" t="s">
        <v>1</v>
      </c>
      <c r="K4" s="203" t="s">
        <v>58</v>
      </c>
      <c r="L4" s="536"/>
    </row>
    <row r="5" spans="1:12">
      <c r="A5" s="548" t="s">
        <v>663</v>
      </c>
      <c r="B5" s="287" t="s">
        <v>272</v>
      </c>
      <c r="C5" s="288" t="s">
        <v>63</v>
      </c>
      <c r="D5" s="288" t="s">
        <v>475</v>
      </c>
      <c r="E5" s="288" t="s">
        <v>475</v>
      </c>
      <c r="F5" s="288" t="s">
        <v>475</v>
      </c>
      <c r="G5" s="288" t="s">
        <v>475</v>
      </c>
      <c r="H5" s="287">
        <v>23</v>
      </c>
      <c r="I5" s="289">
        <v>8542.56</v>
      </c>
      <c r="J5" s="288" t="s">
        <v>475</v>
      </c>
      <c r="K5" s="288" t="s">
        <v>475</v>
      </c>
      <c r="L5" s="290">
        <v>23</v>
      </c>
    </row>
    <row r="6" spans="1:12" s="350" customFormat="1">
      <c r="A6" s="548" t="s">
        <v>664</v>
      </c>
      <c r="B6" s="291" t="s">
        <v>274</v>
      </c>
      <c r="C6" s="257" t="s">
        <v>545</v>
      </c>
      <c r="D6" s="257" t="s">
        <v>475</v>
      </c>
      <c r="E6" s="257" t="s">
        <v>475</v>
      </c>
      <c r="F6" s="257" t="s">
        <v>475</v>
      </c>
      <c r="G6" s="257" t="s">
        <v>475</v>
      </c>
      <c r="H6" s="291">
        <v>3</v>
      </c>
      <c r="I6" s="293">
        <v>1975.87</v>
      </c>
      <c r="J6" s="257" t="s">
        <v>475</v>
      </c>
      <c r="K6" s="257" t="s">
        <v>475</v>
      </c>
      <c r="L6" s="292">
        <v>3</v>
      </c>
    </row>
    <row r="7" spans="1:12" s="350" customFormat="1">
      <c r="A7" s="548" t="s">
        <v>665</v>
      </c>
      <c r="B7" s="291" t="s">
        <v>558</v>
      </c>
      <c r="C7" s="257" t="s">
        <v>626</v>
      </c>
      <c r="D7" s="257" t="s">
        <v>475</v>
      </c>
      <c r="E7" s="257" t="s">
        <v>475</v>
      </c>
      <c r="F7" s="257" t="s">
        <v>475</v>
      </c>
      <c r="G7" s="257" t="s">
        <v>475</v>
      </c>
      <c r="H7" s="291">
        <v>11</v>
      </c>
      <c r="I7" s="293">
        <v>3666.75</v>
      </c>
      <c r="J7" s="257" t="s">
        <v>475</v>
      </c>
      <c r="K7" s="257" t="s">
        <v>475</v>
      </c>
      <c r="L7" s="292">
        <v>11</v>
      </c>
    </row>
    <row r="8" spans="1:12" s="350" customFormat="1">
      <c r="A8" s="548" t="s">
        <v>666</v>
      </c>
      <c r="B8" s="291" t="s">
        <v>273</v>
      </c>
      <c r="C8" s="257" t="s">
        <v>411</v>
      </c>
      <c r="D8" s="257" t="s">
        <v>475</v>
      </c>
      <c r="E8" s="257" t="s">
        <v>475</v>
      </c>
      <c r="F8" s="257" t="s">
        <v>475</v>
      </c>
      <c r="G8" s="257" t="s">
        <v>475</v>
      </c>
      <c r="H8" s="291">
        <v>4</v>
      </c>
      <c r="I8" s="293">
        <v>528.99</v>
      </c>
      <c r="J8" s="257" t="s">
        <v>475</v>
      </c>
      <c r="K8" s="257" t="s">
        <v>475</v>
      </c>
      <c r="L8" s="292">
        <v>4</v>
      </c>
    </row>
    <row r="9" spans="1:12" s="350" customFormat="1">
      <c r="A9" s="548" t="s">
        <v>667</v>
      </c>
      <c r="B9" s="291" t="s">
        <v>439</v>
      </c>
      <c r="C9" s="257" t="s">
        <v>413</v>
      </c>
      <c r="D9" s="257" t="s">
        <v>475</v>
      </c>
      <c r="E9" s="257" t="s">
        <v>475</v>
      </c>
      <c r="F9" s="257" t="s">
        <v>475</v>
      </c>
      <c r="G9" s="257" t="s">
        <v>475</v>
      </c>
      <c r="H9" s="291">
        <v>2</v>
      </c>
      <c r="I9" s="293">
        <v>706.21</v>
      </c>
      <c r="J9" s="257" t="s">
        <v>475</v>
      </c>
      <c r="K9" s="257" t="s">
        <v>475</v>
      </c>
      <c r="L9" s="292">
        <v>2</v>
      </c>
    </row>
    <row r="10" spans="1:12" s="350" customFormat="1">
      <c r="A10" s="548" t="s">
        <v>668</v>
      </c>
      <c r="B10" s="440" t="s">
        <v>281</v>
      </c>
      <c r="C10" s="441" t="s">
        <v>394</v>
      </c>
      <c r="D10" s="441" t="s">
        <v>475</v>
      </c>
      <c r="E10" s="441" t="s">
        <v>475</v>
      </c>
      <c r="F10" s="441" t="s">
        <v>475</v>
      </c>
      <c r="G10" s="441" t="s">
        <v>475</v>
      </c>
      <c r="H10" s="440">
        <v>2</v>
      </c>
      <c r="I10" s="442">
        <v>483.49</v>
      </c>
      <c r="J10" s="441" t="s">
        <v>475</v>
      </c>
      <c r="K10" s="441" t="s">
        <v>475</v>
      </c>
      <c r="L10" s="443">
        <v>2</v>
      </c>
    </row>
    <row r="11" spans="1:12" s="350" customFormat="1">
      <c r="A11" s="548" t="s">
        <v>669</v>
      </c>
      <c r="B11" s="285" t="s">
        <v>284</v>
      </c>
      <c r="C11" s="285" t="s">
        <v>395</v>
      </c>
      <c r="D11" s="285" t="s">
        <v>475</v>
      </c>
      <c r="E11" s="285" t="s">
        <v>475</v>
      </c>
      <c r="F11" s="34" t="s">
        <v>475</v>
      </c>
      <c r="G11" s="285" t="s">
        <v>475</v>
      </c>
      <c r="H11" s="285">
        <v>2</v>
      </c>
      <c r="I11" s="285">
        <v>396.72</v>
      </c>
      <c r="J11" s="285" t="s">
        <v>475</v>
      </c>
      <c r="K11" s="285" t="s">
        <v>475</v>
      </c>
      <c r="L11" s="455">
        <v>2</v>
      </c>
    </row>
    <row r="12" spans="1:12" s="350" customFormat="1">
      <c r="A12" s="548" t="s">
        <v>670</v>
      </c>
      <c r="B12" s="346" t="s">
        <v>431</v>
      </c>
      <c r="C12" s="346" t="s">
        <v>616</v>
      </c>
      <c r="D12" s="346" t="s">
        <v>475</v>
      </c>
      <c r="E12" s="346" t="s">
        <v>475</v>
      </c>
      <c r="F12" s="344" t="s">
        <v>475</v>
      </c>
      <c r="G12" s="346" t="s">
        <v>475</v>
      </c>
      <c r="H12" s="346">
        <v>15</v>
      </c>
      <c r="I12" s="346">
        <v>1144.32</v>
      </c>
      <c r="J12" s="346" t="s">
        <v>475</v>
      </c>
      <c r="K12" s="346" t="s">
        <v>475</v>
      </c>
      <c r="L12" s="346">
        <v>15</v>
      </c>
    </row>
    <row r="13" spans="1:12">
      <c r="A13" s="548" t="s">
        <v>671</v>
      </c>
      <c r="B13" s="346" t="s">
        <v>312</v>
      </c>
      <c r="C13" s="346" t="s">
        <v>546</v>
      </c>
      <c r="D13" s="346" t="s">
        <v>475</v>
      </c>
      <c r="E13" s="346" t="s">
        <v>475</v>
      </c>
      <c r="F13" s="344" t="s">
        <v>475</v>
      </c>
      <c r="G13" s="346" t="s">
        <v>475</v>
      </c>
      <c r="H13" s="346">
        <v>11</v>
      </c>
      <c r="I13" s="458">
        <v>269.56</v>
      </c>
      <c r="J13" s="346" t="s">
        <v>475</v>
      </c>
      <c r="K13" s="346" t="s">
        <v>475</v>
      </c>
      <c r="L13" s="254">
        <v>11</v>
      </c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A5:B7 B8:B13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sqref="A1:L1"/>
    </sheetView>
  </sheetViews>
  <sheetFormatPr defaultRowHeight="15"/>
  <cols>
    <col min="1" max="1" width="5.42578125" style="79" customWidth="1"/>
    <col min="2" max="2" width="11.28515625" style="79" customWidth="1"/>
    <col min="3" max="3" width="22" style="79" bestFit="1" customWidth="1"/>
    <col min="4" max="4" width="14" style="111" customWidth="1"/>
    <col min="5" max="5" width="14.85546875" style="111" customWidth="1"/>
    <col min="6" max="6" width="13.85546875" style="112" customWidth="1"/>
    <col min="7" max="7" width="13.85546875" style="79" customWidth="1"/>
    <col min="8" max="8" width="12.5703125" style="79" customWidth="1"/>
    <col min="9" max="9" width="15" style="79" customWidth="1"/>
    <col min="10" max="10" width="12.85546875" style="79" customWidth="1"/>
    <col min="11" max="11" width="11.85546875" style="79" customWidth="1"/>
    <col min="12" max="12" width="18.42578125" style="79" bestFit="1" customWidth="1"/>
    <col min="13" max="16384" width="9.140625" style="79"/>
  </cols>
  <sheetData>
    <row r="1" spans="1:12" ht="16.5" customHeight="1">
      <c r="A1" s="543" t="s">
        <v>819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</row>
    <row r="2" spans="1:12" ht="15.75" thickBot="1"/>
    <row r="3" spans="1:12" ht="22.5" customHeight="1" thickBot="1">
      <c r="A3" s="537" t="s">
        <v>18</v>
      </c>
      <c r="B3" s="539" t="s">
        <v>452</v>
      </c>
      <c r="C3" s="541" t="s">
        <v>451</v>
      </c>
      <c r="D3" s="533" t="s">
        <v>5</v>
      </c>
      <c r="E3" s="534"/>
      <c r="F3" s="533" t="s">
        <v>48</v>
      </c>
      <c r="G3" s="534"/>
      <c r="H3" s="533" t="s">
        <v>6</v>
      </c>
      <c r="I3" s="534"/>
      <c r="J3" s="533" t="s">
        <v>8</v>
      </c>
      <c r="K3" s="534"/>
      <c r="L3" s="535" t="s">
        <v>547</v>
      </c>
    </row>
    <row r="4" spans="1:12" ht="24" customHeight="1">
      <c r="A4" s="538"/>
      <c r="B4" s="540"/>
      <c r="C4" s="542"/>
      <c r="D4" s="115" t="s">
        <v>1</v>
      </c>
      <c r="E4" s="203" t="s">
        <v>58</v>
      </c>
      <c r="F4" s="115" t="s">
        <v>1</v>
      </c>
      <c r="G4" s="203" t="s">
        <v>58</v>
      </c>
      <c r="H4" s="115" t="s">
        <v>1</v>
      </c>
      <c r="I4" s="203" t="s">
        <v>58</v>
      </c>
      <c r="J4" s="115" t="s">
        <v>1</v>
      </c>
      <c r="K4" s="203" t="s">
        <v>58</v>
      </c>
      <c r="L4" s="536"/>
    </row>
    <row r="5" spans="1:12">
      <c r="A5" s="459">
        <v>1</v>
      </c>
      <c r="B5" s="113" t="s">
        <v>272</v>
      </c>
      <c r="C5" s="114" t="s">
        <v>63</v>
      </c>
      <c r="D5" s="120">
        <v>1347</v>
      </c>
      <c r="E5" s="273">
        <v>800260.86</v>
      </c>
      <c r="F5" s="126">
        <v>282</v>
      </c>
      <c r="G5" s="273">
        <v>160226.66</v>
      </c>
      <c r="H5" s="120">
        <v>919</v>
      </c>
      <c r="I5" s="273">
        <v>402535.42</v>
      </c>
      <c r="J5" s="125">
        <v>4</v>
      </c>
      <c r="K5" s="125">
        <v>25227.67</v>
      </c>
      <c r="L5" s="120">
        <v>2552</v>
      </c>
    </row>
    <row r="6" spans="1:12">
      <c r="A6" s="459">
        <v>2</v>
      </c>
      <c r="B6" s="113" t="s">
        <v>274</v>
      </c>
      <c r="C6" s="114" t="s">
        <v>545</v>
      </c>
      <c r="D6" s="120">
        <v>173</v>
      </c>
      <c r="E6" s="273">
        <v>185423.35999999999</v>
      </c>
      <c r="F6" s="126">
        <v>9</v>
      </c>
      <c r="G6" s="273">
        <v>8248.86</v>
      </c>
      <c r="H6" s="120">
        <v>76</v>
      </c>
      <c r="I6" s="273">
        <v>56119.13</v>
      </c>
      <c r="J6" s="125" t="s">
        <v>475</v>
      </c>
      <c r="K6" s="273" t="s">
        <v>475</v>
      </c>
      <c r="L6" s="120">
        <v>258</v>
      </c>
    </row>
    <row r="7" spans="1:12">
      <c r="A7" s="459">
        <v>3</v>
      </c>
      <c r="B7" s="113" t="s">
        <v>558</v>
      </c>
      <c r="C7" s="114" t="s">
        <v>626</v>
      </c>
      <c r="D7" s="120">
        <v>189</v>
      </c>
      <c r="E7" s="273">
        <v>183339.23</v>
      </c>
      <c r="F7" s="126">
        <v>9</v>
      </c>
      <c r="G7" s="273">
        <v>8252.7800000000007</v>
      </c>
      <c r="H7" s="120">
        <v>100</v>
      </c>
      <c r="I7" s="273">
        <v>65321.36</v>
      </c>
      <c r="J7" s="120" t="s">
        <v>475</v>
      </c>
      <c r="K7" s="273" t="s">
        <v>475</v>
      </c>
      <c r="L7" s="120">
        <v>298</v>
      </c>
    </row>
    <row r="8" spans="1:12">
      <c r="A8" s="459">
        <v>4</v>
      </c>
      <c r="B8" s="113" t="s">
        <v>271</v>
      </c>
      <c r="C8" s="114" t="s">
        <v>625</v>
      </c>
      <c r="D8" s="120">
        <v>3</v>
      </c>
      <c r="E8" s="273">
        <v>938.68</v>
      </c>
      <c r="F8" s="126">
        <v>19</v>
      </c>
      <c r="G8" s="273">
        <v>7490.11</v>
      </c>
      <c r="H8" s="120">
        <v>42</v>
      </c>
      <c r="I8" s="273">
        <v>13659.89</v>
      </c>
      <c r="J8" s="125" t="s">
        <v>475</v>
      </c>
      <c r="K8" s="273" t="s">
        <v>475</v>
      </c>
      <c r="L8" s="120">
        <v>64</v>
      </c>
    </row>
    <row r="9" spans="1:12">
      <c r="A9" s="459">
        <v>5</v>
      </c>
      <c r="B9" s="113" t="s">
        <v>273</v>
      </c>
      <c r="C9" s="114" t="s">
        <v>411</v>
      </c>
      <c r="D9" s="120">
        <v>521</v>
      </c>
      <c r="E9" s="273">
        <v>358048.98</v>
      </c>
      <c r="F9" s="126">
        <v>105</v>
      </c>
      <c r="G9" s="273">
        <v>66960.59</v>
      </c>
      <c r="H9" s="120">
        <v>378</v>
      </c>
      <c r="I9" s="273">
        <v>158236.49</v>
      </c>
      <c r="J9" s="120">
        <v>11</v>
      </c>
      <c r="K9" s="273">
        <v>11498.7</v>
      </c>
      <c r="L9" s="120">
        <v>1015</v>
      </c>
    </row>
    <row r="10" spans="1:12">
      <c r="A10" s="459">
        <v>6</v>
      </c>
      <c r="B10" s="113" t="s">
        <v>439</v>
      </c>
      <c r="C10" s="114" t="s">
        <v>413</v>
      </c>
      <c r="D10" s="120">
        <v>2546</v>
      </c>
      <c r="E10" s="273">
        <v>965364.92</v>
      </c>
      <c r="F10" s="126">
        <v>446</v>
      </c>
      <c r="G10" s="273">
        <v>233726.29</v>
      </c>
      <c r="H10" s="120">
        <v>5</v>
      </c>
      <c r="I10" s="273">
        <v>8866.44</v>
      </c>
      <c r="J10" s="120">
        <v>31</v>
      </c>
      <c r="K10" s="273">
        <v>19613.95</v>
      </c>
      <c r="L10" s="120">
        <v>3028</v>
      </c>
    </row>
    <row r="11" spans="1:12">
      <c r="A11" s="459">
        <v>7</v>
      </c>
      <c r="B11" s="113" t="s">
        <v>281</v>
      </c>
      <c r="C11" s="114" t="s">
        <v>394</v>
      </c>
      <c r="D11" s="120">
        <v>98</v>
      </c>
      <c r="E11" s="273">
        <v>94464.39</v>
      </c>
      <c r="F11" s="126">
        <v>8</v>
      </c>
      <c r="G11" s="273">
        <v>8311.26</v>
      </c>
      <c r="H11" s="120">
        <v>44</v>
      </c>
      <c r="I11" s="273">
        <v>33758.42</v>
      </c>
      <c r="J11" s="125">
        <v>1</v>
      </c>
      <c r="K11" s="125">
        <v>486.6</v>
      </c>
      <c r="L11" s="120">
        <v>151</v>
      </c>
    </row>
    <row r="12" spans="1:12">
      <c r="A12" s="459">
        <v>8</v>
      </c>
      <c r="B12" s="113" t="s">
        <v>311</v>
      </c>
      <c r="C12" s="114" t="s">
        <v>73</v>
      </c>
      <c r="D12" s="120">
        <v>123</v>
      </c>
      <c r="E12" s="273">
        <v>102455.61</v>
      </c>
      <c r="F12" s="126">
        <v>12</v>
      </c>
      <c r="G12" s="273">
        <v>6706.59</v>
      </c>
      <c r="H12" s="120">
        <v>84</v>
      </c>
      <c r="I12" s="273">
        <v>45218.94</v>
      </c>
      <c r="J12" s="125" t="s">
        <v>475</v>
      </c>
      <c r="K12" s="125" t="s">
        <v>475</v>
      </c>
      <c r="L12" s="120">
        <v>219</v>
      </c>
    </row>
    <row r="13" spans="1:12">
      <c r="A13" s="459">
        <v>9</v>
      </c>
      <c r="B13" s="257" t="s">
        <v>284</v>
      </c>
      <c r="C13" s="257" t="s">
        <v>395</v>
      </c>
      <c r="D13" s="120">
        <v>10</v>
      </c>
      <c r="E13" s="273">
        <v>10537.27</v>
      </c>
      <c r="F13" s="126">
        <v>2</v>
      </c>
      <c r="G13" s="273">
        <v>1784.66</v>
      </c>
      <c r="H13" s="120">
        <v>1</v>
      </c>
      <c r="I13" s="273">
        <v>1155.3599999999999</v>
      </c>
      <c r="J13" s="125" t="s">
        <v>475</v>
      </c>
      <c r="K13" s="125" t="s">
        <v>475</v>
      </c>
      <c r="L13" s="120">
        <v>13</v>
      </c>
    </row>
    <row r="14" spans="1:12">
      <c r="A14" s="459">
        <v>10</v>
      </c>
      <c r="B14" s="257" t="s">
        <v>442</v>
      </c>
      <c r="C14" s="257" t="s">
        <v>548</v>
      </c>
      <c r="D14" s="120">
        <v>6</v>
      </c>
      <c r="E14" s="273">
        <v>5388.55</v>
      </c>
      <c r="F14" s="126" t="s">
        <v>475</v>
      </c>
      <c r="G14" s="273" t="s">
        <v>475</v>
      </c>
      <c r="H14" s="120">
        <v>2</v>
      </c>
      <c r="I14" s="273">
        <v>1206.77</v>
      </c>
      <c r="J14" s="125" t="s">
        <v>475</v>
      </c>
      <c r="K14" s="125" t="s">
        <v>475</v>
      </c>
      <c r="L14" s="120">
        <v>8</v>
      </c>
    </row>
    <row r="15" spans="1:12">
      <c r="A15" s="459">
        <v>11</v>
      </c>
      <c r="B15" s="257" t="s">
        <v>431</v>
      </c>
      <c r="C15" s="257" t="s">
        <v>616</v>
      </c>
      <c r="D15" s="120">
        <v>1802</v>
      </c>
      <c r="E15" s="273">
        <v>316078.06</v>
      </c>
      <c r="F15" s="126">
        <v>186</v>
      </c>
      <c r="G15" s="273">
        <v>27629.18</v>
      </c>
      <c r="H15" s="120">
        <v>734</v>
      </c>
      <c r="I15" s="273">
        <v>81918.69</v>
      </c>
      <c r="J15" s="125" t="s">
        <v>475</v>
      </c>
      <c r="K15" s="125" t="s">
        <v>475</v>
      </c>
      <c r="L15" s="120">
        <v>2722</v>
      </c>
    </row>
    <row r="16" spans="1:12">
      <c r="A16" s="459">
        <v>12</v>
      </c>
      <c r="B16" s="257" t="s">
        <v>429</v>
      </c>
      <c r="C16" s="257" t="s">
        <v>642</v>
      </c>
      <c r="D16" s="120">
        <v>7</v>
      </c>
      <c r="E16" s="273">
        <v>3119.53</v>
      </c>
      <c r="F16" s="126" t="s">
        <v>475</v>
      </c>
      <c r="G16" s="273" t="s">
        <v>475</v>
      </c>
      <c r="H16" s="120">
        <v>1</v>
      </c>
      <c r="I16" s="273">
        <v>156.86000000000001</v>
      </c>
      <c r="J16" s="125" t="s">
        <v>475</v>
      </c>
      <c r="K16" s="125" t="s">
        <v>475</v>
      </c>
      <c r="L16" s="120">
        <v>8</v>
      </c>
    </row>
    <row r="17" spans="1:12">
      <c r="A17" s="459">
        <v>13</v>
      </c>
      <c r="B17" s="257" t="s">
        <v>312</v>
      </c>
      <c r="C17" s="257" t="s">
        <v>546</v>
      </c>
      <c r="D17" s="120">
        <v>1133</v>
      </c>
      <c r="E17" s="273">
        <v>101815.83</v>
      </c>
      <c r="F17" s="126" t="s">
        <v>475</v>
      </c>
      <c r="G17" s="273" t="s">
        <v>475</v>
      </c>
      <c r="H17" s="120">
        <v>485</v>
      </c>
      <c r="I17" s="273">
        <v>28757.21</v>
      </c>
      <c r="J17" s="125" t="s">
        <v>475</v>
      </c>
      <c r="K17" s="125" t="s">
        <v>475</v>
      </c>
      <c r="L17" s="120">
        <v>1618</v>
      </c>
    </row>
    <row r="18" spans="1:12">
      <c r="L18" s="111"/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17:C17 B5:C5 B6:C6 B7:C7 B8:C8 B9:C9 B10:C10 B11:C11 B12:C12 B13:C13 B14:C14 B15:C15 B16:C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2.7109375" customWidth="1"/>
  </cols>
  <sheetData>
    <row r="1" spans="1:4" ht="15.75">
      <c r="A1" s="487" t="s">
        <v>705</v>
      </c>
      <c r="B1" s="487"/>
      <c r="C1" s="487"/>
      <c r="D1" s="487"/>
    </row>
    <row r="2" spans="1:4">
      <c r="A2" s="50"/>
      <c r="B2" s="62"/>
      <c r="C2" s="62"/>
      <c r="D2" s="62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1920833</v>
      </c>
      <c r="C5" s="21">
        <v>2080300464.01</v>
      </c>
      <c r="D5" s="21">
        <v>1083.02</v>
      </c>
    </row>
    <row r="6" spans="1:4">
      <c r="A6" s="5" t="s">
        <v>82</v>
      </c>
      <c r="B6" s="21">
        <v>25406</v>
      </c>
      <c r="C6" s="21">
        <v>9152860.0800000001</v>
      </c>
      <c r="D6" s="21">
        <v>360.26</v>
      </c>
    </row>
    <row r="7" spans="1:4">
      <c r="A7" s="54" t="s">
        <v>6</v>
      </c>
      <c r="B7" s="21">
        <v>384385</v>
      </c>
      <c r="C7" s="21">
        <v>247820929.46000001</v>
      </c>
      <c r="D7" s="21">
        <v>644.72</v>
      </c>
    </row>
    <row r="8" spans="1:4">
      <c r="A8" s="54" t="s">
        <v>48</v>
      </c>
      <c r="B8" s="21">
        <v>215421</v>
      </c>
      <c r="C8" s="21">
        <v>135701484.77000001</v>
      </c>
      <c r="D8" s="21">
        <v>629.94000000000005</v>
      </c>
    </row>
    <row r="9" spans="1:4">
      <c r="A9" s="54" t="s">
        <v>8</v>
      </c>
      <c r="B9" s="21">
        <v>9870</v>
      </c>
      <c r="C9" s="21">
        <v>2883820.72</v>
      </c>
      <c r="D9" s="21">
        <v>292.18</v>
      </c>
    </row>
    <row r="10" spans="1:4" ht="15.75">
      <c r="A10" s="96" t="s">
        <v>11</v>
      </c>
      <c r="B10" s="93">
        <f>SUM(B5:B9)</f>
        <v>2555915</v>
      </c>
      <c r="C10" s="94">
        <f>SUM(C5:C9)</f>
        <v>2475859559.0399995</v>
      </c>
      <c r="D10" s="97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1" max="11" width="10.140625" bestFit="1" customWidth="1"/>
  </cols>
  <sheetData>
    <row r="1" spans="1:11" s="2" customFormat="1" ht="15.75">
      <c r="A1" s="487" t="s">
        <v>706</v>
      </c>
      <c r="B1" s="487"/>
      <c r="C1" s="487"/>
      <c r="D1" s="487"/>
      <c r="E1" s="487"/>
      <c r="F1" s="487"/>
      <c r="G1" s="487"/>
      <c r="H1" s="487"/>
      <c r="I1" s="487"/>
    </row>
    <row r="2" spans="1:11">
      <c r="A2" s="50"/>
    </row>
    <row r="3" spans="1:11" s="58" customFormat="1" ht="15" customHeight="1">
      <c r="A3" s="488" t="s">
        <v>19</v>
      </c>
      <c r="B3" s="490" t="s">
        <v>5</v>
      </c>
      <c r="C3" s="490"/>
      <c r="D3" s="490" t="s">
        <v>6</v>
      </c>
      <c r="E3" s="490"/>
      <c r="F3" s="490" t="s">
        <v>20</v>
      </c>
      <c r="G3" s="490"/>
      <c r="H3" s="490" t="s">
        <v>21</v>
      </c>
      <c r="I3" s="490"/>
    </row>
    <row r="4" spans="1:11" s="58" customFormat="1" ht="15.75">
      <c r="A4" s="489"/>
      <c r="B4" s="87" t="s">
        <v>1</v>
      </c>
      <c r="C4" s="98" t="s">
        <v>22</v>
      </c>
      <c r="D4" s="87" t="s">
        <v>1</v>
      </c>
      <c r="E4" s="98" t="s">
        <v>22</v>
      </c>
      <c r="F4" s="87" t="s">
        <v>1</v>
      </c>
      <c r="G4" s="98" t="s">
        <v>22</v>
      </c>
      <c r="H4" s="87" t="s">
        <v>1</v>
      </c>
      <c r="I4" s="98" t="s">
        <v>22</v>
      </c>
    </row>
    <row r="5" spans="1:11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1" ht="15" customHeight="1">
      <c r="A6" s="19" t="s">
        <v>490</v>
      </c>
      <c r="B6" s="36">
        <v>597190</v>
      </c>
      <c r="C6" s="75">
        <v>370.12</v>
      </c>
      <c r="D6" s="36">
        <v>393024</v>
      </c>
      <c r="E6" s="75">
        <v>336.65</v>
      </c>
      <c r="F6" s="36">
        <v>140736</v>
      </c>
      <c r="G6" s="75">
        <v>387.03</v>
      </c>
      <c r="H6" s="36">
        <v>8315</v>
      </c>
      <c r="I6" s="75">
        <v>183.09</v>
      </c>
    </row>
    <row r="7" spans="1:11">
      <c r="A7" s="19" t="s">
        <v>491</v>
      </c>
      <c r="B7" s="36">
        <v>703481</v>
      </c>
      <c r="C7" s="75">
        <v>681.16</v>
      </c>
      <c r="D7" s="36">
        <v>159995</v>
      </c>
      <c r="E7" s="75">
        <v>709.74</v>
      </c>
      <c r="F7" s="36">
        <v>83757</v>
      </c>
      <c r="G7" s="75">
        <v>676.96</v>
      </c>
      <c r="H7" s="36">
        <v>4530</v>
      </c>
      <c r="I7" s="75">
        <v>784.44</v>
      </c>
    </row>
    <row r="8" spans="1:11">
      <c r="A8" s="19" t="s">
        <v>492</v>
      </c>
      <c r="B8" s="36">
        <v>505141</v>
      </c>
      <c r="C8" s="75">
        <v>1229.28</v>
      </c>
      <c r="D8" s="36">
        <v>38195</v>
      </c>
      <c r="E8" s="75">
        <v>1178.95</v>
      </c>
      <c r="F8" s="36">
        <v>21728</v>
      </c>
      <c r="G8" s="75">
        <v>1140.97</v>
      </c>
      <c r="H8" s="36">
        <v>4</v>
      </c>
      <c r="I8" s="75">
        <v>1392.37</v>
      </c>
    </row>
    <row r="9" spans="1:11">
      <c r="A9" s="19" t="s">
        <v>493</v>
      </c>
      <c r="B9" s="36">
        <v>141840</v>
      </c>
      <c r="C9" s="75">
        <v>1689.75</v>
      </c>
      <c r="D9" s="36">
        <v>3004</v>
      </c>
      <c r="E9" s="75">
        <v>1661.01</v>
      </c>
      <c r="F9" s="36">
        <v>3152</v>
      </c>
      <c r="G9" s="75">
        <v>1687.67</v>
      </c>
      <c r="H9" s="36">
        <v>0</v>
      </c>
      <c r="I9" s="75">
        <v>0</v>
      </c>
    </row>
    <row r="10" spans="1:11">
      <c r="A10" s="19" t="s">
        <v>494</v>
      </c>
      <c r="B10" s="36">
        <v>19891</v>
      </c>
      <c r="C10" s="75">
        <v>2084.44</v>
      </c>
      <c r="D10" s="36">
        <v>144</v>
      </c>
      <c r="E10" s="75">
        <v>2155.7199999999998</v>
      </c>
      <c r="F10" s="36">
        <v>326</v>
      </c>
      <c r="G10" s="75">
        <v>2128.73</v>
      </c>
      <c r="H10" s="36">
        <v>0</v>
      </c>
      <c r="I10" s="75">
        <v>0</v>
      </c>
    </row>
    <row r="11" spans="1:11" ht="15" customHeight="1">
      <c r="A11" s="19" t="s">
        <v>495</v>
      </c>
      <c r="B11" s="36">
        <v>252</v>
      </c>
      <c r="C11" s="75">
        <v>3123.53</v>
      </c>
      <c r="D11" s="36">
        <v>32</v>
      </c>
      <c r="E11" s="75">
        <v>3827.16</v>
      </c>
      <c r="F11" s="36">
        <v>59</v>
      </c>
      <c r="G11" s="75">
        <v>3215.31</v>
      </c>
      <c r="H11" s="36">
        <v>0</v>
      </c>
      <c r="I11" s="75">
        <v>0</v>
      </c>
    </row>
    <row r="12" spans="1:11" s="49" customFormat="1" ht="15.75">
      <c r="A12" s="99" t="s">
        <v>27</v>
      </c>
      <c r="B12" s="74">
        <f>SUM(B6:B11)</f>
        <v>1967795</v>
      </c>
      <c r="C12" s="100"/>
      <c r="D12" s="74">
        <f>SUM(D6:D11)</f>
        <v>594394</v>
      </c>
      <c r="E12" s="100"/>
      <c r="F12" s="74">
        <f>SUM(F6:F11)</f>
        <v>249758</v>
      </c>
      <c r="G12" s="100"/>
      <c r="H12" s="74">
        <f>SUM(H6:H11)</f>
        <v>12849</v>
      </c>
      <c r="I12" s="100"/>
      <c r="J12" s="60"/>
      <c r="K12" s="462"/>
    </row>
    <row r="13" spans="1:11" ht="15" customHeight="1">
      <c r="A13" s="109" t="s">
        <v>28</v>
      </c>
      <c r="B13" s="38"/>
      <c r="C13" s="76"/>
      <c r="D13" s="38"/>
      <c r="E13" s="76"/>
      <c r="F13" s="38"/>
      <c r="G13" s="76"/>
      <c r="H13" s="38"/>
      <c r="I13" s="76"/>
      <c r="J13" s="11"/>
    </row>
    <row r="14" spans="1:11">
      <c r="A14" s="19" t="s">
        <v>496</v>
      </c>
      <c r="B14" s="36">
        <v>56644</v>
      </c>
      <c r="C14" s="75">
        <v>76.989999999999995</v>
      </c>
      <c r="D14" s="36">
        <v>114230</v>
      </c>
      <c r="E14" s="75">
        <v>72.23</v>
      </c>
      <c r="F14" s="36">
        <v>15494</v>
      </c>
      <c r="G14" s="75">
        <v>72.14</v>
      </c>
      <c r="H14" s="36">
        <v>0</v>
      </c>
      <c r="I14" s="75">
        <v>0</v>
      </c>
      <c r="J14" s="11"/>
    </row>
    <row r="15" spans="1:11" ht="15" customHeight="1">
      <c r="A15" s="19" t="s">
        <v>497</v>
      </c>
      <c r="B15" s="36">
        <v>519696</v>
      </c>
      <c r="C15" s="75">
        <v>159.05000000000001</v>
      </c>
      <c r="D15" s="36">
        <v>120983</v>
      </c>
      <c r="E15" s="75">
        <v>144.97</v>
      </c>
      <c r="F15" s="36">
        <v>45032</v>
      </c>
      <c r="G15" s="75">
        <v>146.97999999999999</v>
      </c>
      <c r="H15" s="36">
        <v>0</v>
      </c>
      <c r="I15" s="75">
        <v>0</v>
      </c>
      <c r="J15" s="11"/>
    </row>
    <row r="16" spans="1:11" ht="15" customHeight="1">
      <c r="A16" s="19" t="s">
        <v>498</v>
      </c>
      <c r="B16" s="36">
        <v>272750</v>
      </c>
      <c r="C16" s="75">
        <v>229.04</v>
      </c>
      <c r="D16" s="36">
        <v>13590</v>
      </c>
      <c r="E16" s="75">
        <v>227.61</v>
      </c>
      <c r="F16" s="36">
        <v>10006</v>
      </c>
      <c r="G16" s="75">
        <v>231.23</v>
      </c>
      <c r="H16" s="36">
        <v>0</v>
      </c>
      <c r="I16" s="75">
        <v>0</v>
      </c>
      <c r="J16" s="11"/>
    </row>
    <row r="17" spans="1:10">
      <c r="A17" s="19" t="s">
        <v>499</v>
      </c>
      <c r="B17" s="36">
        <v>36543</v>
      </c>
      <c r="C17" s="75">
        <v>342.27</v>
      </c>
      <c r="D17" s="36">
        <v>1163</v>
      </c>
      <c r="E17" s="75">
        <v>342.25</v>
      </c>
      <c r="F17" s="36">
        <v>1138</v>
      </c>
      <c r="G17" s="75">
        <v>340.24</v>
      </c>
      <c r="H17" s="36">
        <v>0</v>
      </c>
      <c r="I17" s="75">
        <v>0</v>
      </c>
      <c r="J17" s="11"/>
    </row>
    <row r="18" spans="1:10">
      <c r="A18" s="19" t="s">
        <v>500</v>
      </c>
      <c r="B18" s="36">
        <v>9326</v>
      </c>
      <c r="C18" s="75">
        <v>432.73</v>
      </c>
      <c r="D18" s="36">
        <v>344</v>
      </c>
      <c r="E18" s="75">
        <v>440.15</v>
      </c>
      <c r="F18" s="36">
        <v>357</v>
      </c>
      <c r="G18" s="75">
        <v>442.32</v>
      </c>
      <c r="H18" s="36">
        <v>0</v>
      </c>
      <c r="I18" s="75">
        <v>0</v>
      </c>
    </row>
    <row r="19" spans="1:10" s="62" customFormat="1">
      <c r="A19" s="108" t="s">
        <v>501</v>
      </c>
      <c r="B19" s="36">
        <v>7701</v>
      </c>
      <c r="C19" s="75">
        <v>626.37</v>
      </c>
      <c r="D19" s="36">
        <v>255</v>
      </c>
      <c r="E19" s="75">
        <v>597.05999999999995</v>
      </c>
      <c r="F19" s="36">
        <v>158</v>
      </c>
      <c r="G19" s="75">
        <v>587.61</v>
      </c>
      <c r="H19" s="36">
        <v>0</v>
      </c>
      <c r="I19" s="75">
        <v>0</v>
      </c>
    </row>
    <row r="20" spans="1:10" s="62" customFormat="1">
      <c r="A20" s="19" t="s">
        <v>502</v>
      </c>
      <c r="B20" s="36">
        <v>126</v>
      </c>
      <c r="C20" s="75">
        <v>1131.54</v>
      </c>
      <c r="D20" s="36">
        <v>0</v>
      </c>
      <c r="E20" s="75">
        <v>0</v>
      </c>
      <c r="F20" s="36">
        <v>1</v>
      </c>
      <c r="G20" s="75">
        <v>1057.67</v>
      </c>
      <c r="H20" s="36">
        <v>0</v>
      </c>
      <c r="I20" s="75">
        <v>0</v>
      </c>
    </row>
    <row r="21" spans="1:10" ht="15" customHeight="1">
      <c r="A21" s="19" t="s">
        <v>503</v>
      </c>
      <c r="B21" s="36">
        <v>2</v>
      </c>
      <c r="C21" s="75">
        <v>1776.88</v>
      </c>
      <c r="D21" s="36">
        <v>0</v>
      </c>
      <c r="E21" s="75">
        <v>0</v>
      </c>
      <c r="F21" s="36">
        <v>0</v>
      </c>
      <c r="G21" s="75">
        <v>0</v>
      </c>
      <c r="H21" s="36">
        <v>0</v>
      </c>
      <c r="I21" s="75">
        <v>0</v>
      </c>
    </row>
    <row r="22" spans="1:10" s="62" customFormat="1" ht="15" customHeight="1">
      <c r="A22" s="19" t="s">
        <v>504</v>
      </c>
      <c r="B22" s="36">
        <v>0</v>
      </c>
      <c r="C22" s="75">
        <v>0</v>
      </c>
      <c r="D22" s="36">
        <v>0</v>
      </c>
      <c r="E22" s="75">
        <v>0</v>
      </c>
      <c r="F22" s="36">
        <v>0</v>
      </c>
      <c r="G22" s="75">
        <v>0</v>
      </c>
      <c r="H22" s="36">
        <v>0</v>
      </c>
      <c r="I22" s="75">
        <v>0</v>
      </c>
    </row>
    <row r="23" spans="1:10" s="62" customFormat="1" ht="15" customHeight="1">
      <c r="A23" s="19" t="s">
        <v>495</v>
      </c>
      <c r="B23" s="36">
        <v>0</v>
      </c>
      <c r="C23" s="75">
        <v>0</v>
      </c>
      <c r="D23" s="36">
        <v>0</v>
      </c>
      <c r="E23" s="75">
        <v>0</v>
      </c>
      <c r="F23" s="36">
        <v>0</v>
      </c>
      <c r="G23" s="75">
        <v>0</v>
      </c>
      <c r="H23" s="36">
        <v>0</v>
      </c>
      <c r="I23" s="75">
        <v>0</v>
      </c>
    </row>
    <row r="24" spans="1:10" s="49" customFormat="1" ht="15.75">
      <c r="A24" s="99" t="s">
        <v>29</v>
      </c>
      <c r="B24" s="74">
        <f>SUM(B14:B23)</f>
        <v>902788</v>
      </c>
      <c r="C24" s="100"/>
      <c r="D24" s="74">
        <f>SUM(D14:D23)</f>
        <v>250565</v>
      </c>
      <c r="E24" s="100"/>
      <c r="F24" s="74">
        <f>SUM(F14:F23)</f>
        <v>72186</v>
      </c>
      <c r="G24" s="100"/>
      <c r="H24" s="74">
        <f>SUM(H14:H23)</f>
        <v>0</v>
      </c>
      <c r="I24" s="100"/>
    </row>
    <row r="25" spans="1:10">
      <c r="A25" s="10" t="s">
        <v>487</v>
      </c>
      <c r="B25" s="38"/>
      <c r="C25" s="76"/>
      <c r="D25" s="38"/>
      <c r="E25" s="76"/>
      <c r="F25" s="38"/>
      <c r="G25" s="76"/>
      <c r="H25" s="38"/>
      <c r="I25" s="76"/>
    </row>
    <row r="26" spans="1:10">
      <c r="A26" s="19" t="s">
        <v>496</v>
      </c>
      <c r="B26" s="36">
        <v>180682</v>
      </c>
      <c r="C26" s="75">
        <v>72.25</v>
      </c>
      <c r="D26" s="36">
        <v>53672</v>
      </c>
      <c r="E26" s="75">
        <v>46.8</v>
      </c>
      <c r="F26" s="36">
        <v>2</v>
      </c>
      <c r="G26" s="75">
        <v>47.78</v>
      </c>
      <c r="H26" s="36">
        <v>0</v>
      </c>
      <c r="I26" s="75">
        <v>0</v>
      </c>
    </row>
    <row r="27" spans="1:10" ht="15" customHeight="1">
      <c r="A27" s="19" t="s">
        <v>497</v>
      </c>
      <c r="B27" s="36">
        <v>137083</v>
      </c>
      <c r="C27" s="75">
        <v>125.08</v>
      </c>
      <c r="D27" s="36">
        <v>12481</v>
      </c>
      <c r="E27" s="75">
        <v>135</v>
      </c>
      <c r="F27" s="36">
        <v>1</v>
      </c>
      <c r="G27" s="75">
        <v>156.78</v>
      </c>
      <c r="H27" s="36">
        <v>0</v>
      </c>
      <c r="I27" s="75">
        <v>0</v>
      </c>
    </row>
    <row r="28" spans="1:10">
      <c r="A28" s="19" t="s">
        <v>498</v>
      </c>
      <c r="B28" s="36">
        <v>17371</v>
      </c>
      <c r="C28" s="75">
        <v>244.6</v>
      </c>
      <c r="D28" s="36">
        <v>1367</v>
      </c>
      <c r="E28" s="75">
        <v>245.26</v>
      </c>
      <c r="F28" s="36">
        <v>12</v>
      </c>
      <c r="G28" s="75">
        <v>242.88</v>
      </c>
      <c r="H28" s="36">
        <v>0</v>
      </c>
      <c r="I28" s="75">
        <v>0</v>
      </c>
    </row>
    <row r="29" spans="1:10" ht="15" customHeight="1">
      <c r="A29" s="19" t="s">
        <v>499</v>
      </c>
      <c r="B29" s="36">
        <v>1642</v>
      </c>
      <c r="C29" s="75">
        <v>321.19</v>
      </c>
      <c r="D29" s="36">
        <v>169</v>
      </c>
      <c r="E29" s="75">
        <v>317.49</v>
      </c>
      <c r="F29" s="36">
        <v>6</v>
      </c>
      <c r="G29" s="75">
        <v>305.43</v>
      </c>
      <c r="H29" s="36">
        <v>0</v>
      </c>
      <c r="I29" s="75">
        <v>0</v>
      </c>
    </row>
    <row r="30" spans="1:10" ht="15" customHeight="1">
      <c r="A30" s="19" t="s">
        <v>500</v>
      </c>
      <c r="B30" s="36">
        <v>6</v>
      </c>
      <c r="C30" s="75">
        <v>441.45</v>
      </c>
      <c r="D30" s="36">
        <v>3</v>
      </c>
      <c r="E30" s="75">
        <v>442.5</v>
      </c>
      <c r="F30" s="36">
        <v>0</v>
      </c>
      <c r="G30" s="75">
        <v>0</v>
      </c>
      <c r="H30" s="36">
        <v>0</v>
      </c>
      <c r="I30" s="75">
        <v>0</v>
      </c>
    </row>
    <row r="31" spans="1:10" ht="15" customHeight="1">
      <c r="A31" s="108" t="s">
        <v>501</v>
      </c>
      <c r="B31" s="36">
        <v>7</v>
      </c>
      <c r="C31" s="75">
        <v>576.44000000000005</v>
      </c>
      <c r="D31" s="36">
        <v>0</v>
      </c>
      <c r="E31" s="75">
        <v>0</v>
      </c>
      <c r="F31" s="36">
        <v>0</v>
      </c>
      <c r="G31" s="75">
        <v>0</v>
      </c>
      <c r="H31" s="36">
        <v>0</v>
      </c>
      <c r="I31" s="75">
        <v>0</v>
      </c>
    </row>
    <row r="32" spans="1:10" s="49" customFormat="1" ht="15.75">
      <c r="A32" s="19" t="s">
        <v>502</v>
      </c>
      <c r="B32" s="36">
        <v>0</v>
      </c>
      <c r="C32" s="75">
        <v>0</v>
      </c>
      <c r="D32" s="36">
        <v>0</v>
      </c>
      <c r="E32" s="75">
        <v>0</v>
      </c>
      <c r="F32" s="36">
        <v>0</v>
      </c>
      <c r="G32" s="75">
        <v>0</v>
      </c>
      <c r="H32" s="36">
        <v>0</v>
      </c>
      <c r="I32" s="75">
        <v>0</v>
      </c>
    </row>
    <row r="33" spans="1:9">
      <c r="A33" s="19" t="s">
        <v>503</v>
      </c>
      <c r="B33" s="36">
        <v>0</v>
      </c>
      <c r="C33" s="75">
        <v>0</v>
      </c>
      <c r="D33" s="36">
        <v>0</v>
      </c>
      <c r="E33" s="75">
        <v>0</v>
      </c>
      <c r="F33" s="36">
        <v>0</v>
      </c>
      <c r="G33" s="75">
        <v>0</v>
      </c>
      <c r="H33" s="36">
        <v>0</v>
      </c>
      <c r="I33" s="75">
        <v>0</v>
      </c>
    </row>
    <row r="34" spans="1:9">
      <c r="A34" s="19" t="s">
        <v>504</v>
      </c>
      <c r="B34" s="36">
        <v>0</v>
      </c>
      <c r="C34" s="75">
        <v>0</v>
      </c>
      <c r="D34" s="36">
        <v>0</v>
      </c>
      <c r="E34" s="75">
        <v>0</v>
      </c>
      <c r="F34" s="36">
        <v>0</v>
      </c>
      <c r="G34" s="75">
        <v>0</v>
      </c>
      <c r="H34" s="36">
        <v>0</v>
      </c>
      <c r="I34" s="75">
        <v>0</v>
      </c>
    </row>
    <row r="35" spans="1:9">
      <c r="A35" s="19" t="s">
        <v>495</v>
      </c>
      <c r="B35" s="36">
        <v>0</v>
      </c>
      <c r="C35" s="75">
        <v>0</v>
      </c>
      <c r="D35" s="36">
        <v>0</v>
      </c>
      <c r="E35" s="75">
        <v>0</v>
      </c>
      <c r="F35" s="36">
        <v>0</v>
      </c>
      <c r="G35" s="75">
        <v>0</v>
      </c>
      <c r="H35" s="36">
        <v>0</v>
      </c>
      <c r="I35" s="75">
        <v>0</v>
      </c>
    </row>
    <row r="36" spans="1:9" s="62" customFormat="1" ht="15.75">
      <c r="A36" s="99" t="s">
        <v>488</v>
      </c>
      <c r="B36" s="74">
        <f>SUM(B26:B35)</f>
        <v>336791</v>
      </c>
      <c r="C36" s="100"/>
      <c r="D36" s="74">
        <f>SUM(D26:D35)</f>
        <v>67692</v>
      </c>
      <c r="E36" s="100"/>
      <c r="F36" s="74">
        <f>SUM(F26:F35)</f>
        <v>21</v>
      </c>
      <c r="G36" s="100"/>
      <c r="H36" s="74">
        <f>SUM(H26:H35)</f>
        <v>0</v>
      </c>
      <c r="I36" s="100"/>
    </row>
    <row r="37" spans="1:9">
      <c r="A37" s="10" t="s">
        <v>30</v>
      </c>
      <c r="B37" s="40"/>
      <c r="C37" s="76"/>
      <c r="D37" s="38"/>
      <c r="E37" s="76"/>
      <c r="F37" s="38"/>
      <c r="G37" s="76"/>
      <c r="H37" s="38"/>
      <c r="I37" s="76"/>
    </row>
    <row r="38" spans="1:9">
      <c r="A38" s="19" t="s">
        <v>490</v>
      </c>
      <c r="B38" s="39">
        <v>0</v>
      </c>
      <c r="C38" s="75">
        <v>0</v>
      </c>
      <c r="D38" s="39">
        <v>0</v>
      </c>
      <c r="E38" s="75">
        <v>0</v>
      </c>
      <c r="F38" s="39">
        <v>0</v>
      </c>
      <c r="G38" s="75">
        <v>0</v>
      </c>
      <c r="H38" s="39">
        <v>0</v>
      </c>
      <c r="I38" s="75">
        <v>0</v>
      </c>
    </row>
    <row r="39" spans="1:9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99" t="s">
        <v>31</v>
      </c>
      <c r="B44" s="101">
        <f>SUM(B38:B43)</f>
        <v>0</v>
      </c>
      <c r="C44" s="100"/>
      <c r="D44" s="74">
        <f>SUM(D38:D43)</f>
        <v>0</v>
      </c>
      <c r="E44" s="100"/>
      <c r="F44" s="74">
        <f>SUM(F38:F43)</f>
        <v>0</v>
      </c>
      <c r="G44" s="100"/>
      <c r="H44" s="74">
        <f>SUM(H38:H43)</f>
        <v>0</v>
      </c>
      <c r="I44" s="100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AJ79"/>
  <sheetViews>
    <sheetView workbookViewId="0">
      <selection activeCell="O31" sqref="O31:P32"/>
    </sheetView>
  </sheetViews>
  <sheetFormatPr defaultRowHeight="15"/>
  <cols>
    <col min="1" max="1" width="9.42578125" style="342" customWidth="1"/>
    <col min="2" max="2" width="17.85546875" style="274" bestFit="1" customWidth="1"/>
    <col min="3" max="3" width="10.28515625" style="274" customWidth="1"/>
    <col min="4" max="4" width="18.85546875" style="274" bestFit="1" customWidth="1"/>
    <col min="5" max="5" width="10" style="274" customWidth="1"/>
    <col min="6" max="6" width="9.5703125" style="274" customWidth="1"/>
    <col min="7" max="7" width="20.140625" style="274" bestFit="1" customWidth="1"/>
    <col min="8" max="8" width="11" style="274" customWidth="1"/>
    <col min="9" max="9" width="10.28515625" style="274" customWidth="1"/>
    <col min="10" max="10" width="20.28515625" style="274" bestFit="1" customWidth="1"/>
    <col min="11" max="11" width="11" style="274" bestFit="1" customWidth="1"/>
    <col min="12" max="12" width="10.42578125" style="274" customWidth="1"/>
    <col min="13" max="13" width="20.42578125" style="274" bestFit="1" customWidth="1"/>
    <col min="14" max="14" width="10.42578125" style="274" bestFit="1" customWidth="1"/>
    <col min="15" max="15" width="15.42578125" style="274" customWidth="1"/>
    <col min="16" max="16" width="18.5703125" style="274" customWidth="1"/>
    <col min="17" max="17" width="9.140625" style="274"/>
    <col min="18" max="18" width="13.7109375" style="274" bestFit="1" customWidth="1"/>
    <col min="19" max="20" width="9.140625" style="274"/>
    <col min="21" max="21" width="5.5703125" style="274" bestFit="1" customWidth="1"/>
    <col min="22" max="16384" width="9.140625" style="274"/>
  </cols>
  <sheetData>
    <row r="1" spans="1:35" ht="15.75">
      <c r="A1" s="487" t="s">
        <v>778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</row>
    <row r="2" spans="1:35" ht="16.5" thickBot="1">
      <c r="A2" s="341"/>
      <c r="B2" s="335"/>
      <c r="C2" s="335"/>
      <c r="D2" s="335"/>
      <c r="E2" s="335"/>
      <c r="F2" s="335"/>
      <c r="G2" s="335"/>
      <c r="H2" s="335"/>
      <c r="I2" s="335"/>
      <c r="J2" s="335"/>
    </row>
    <row r="3" spans="1:35" ht="15.75">
      <c r="A3" s="385"/>
      <c r="B3" s="491" t="s">
        <v>633</v>
      </c>
      <c r="C3" s="493" t="s">
        <v>5</v>
      </c>
      <c r="D3" s="493"/>
      <c r="E3" s="493"/>
      <c r="F3" s="493" t="s">
        <v>6</v>
      </c>
      <c r="G3" s="493"/>
      <c r="H3" s="493"/>
      <c r="I3" s="493" t="s">
        <v>20</v>
      </c>
      <c r="J3" s="493"/>
      <c r="K3" s="493"/>
      <c r="L3" s="493" t="s">
        <v>21</v>
      </c>
      <c r="M3" s="493"/>
      <c r="N3" s="493"/>
      <c r="O3" s="493" t="s">
        <v>631</v>
      </c>
      <c r="P3" s="494"/>
    </row>
    <row r="4" spans="1:35" ht="32.25" customHeight="1" thickBot="1">
      <c r="A4" s="386"/>
      <c r="B4" s="492"/>
      <c r="C4" s="380" t="s">
        <v>1</v>
      </c>
      <c r="D4" s="381" t="s">
        <v>2</v>
      </c>
      <c r="E4" s="382" t="s">
        <v>22</v>
      </c>
      <c r="F4" s="380" t="s">
        <v>1</v>
      </c>
      <c r="G4" s="381" t="s">
        <v>2</v>
      </c>
      <c r="H4" s="382" t="s">
        <v>22</v>
      </c>
      <c r="I4" s="380" t="s">
        <v>1</v>
      </c>
      <c r="J4" s="381" t="s">
        <v>2</v>
      </c>
      <c r="K4" s="382" t="s">
        <v>22</v>
      </c>
      <c r="L4" s="380" t="s">
        <v>1</v>
      </c>
      <c r="M4" s="381" t="s">
        <v>2</v>
      </c>
      <c r="N4" s="382" t="s">
        <v>22</v>
      </c>
      <c r="O4" s="383" t="s">
        <v>547</v>
      </c>
      <c r="P4" s="384" t="s">
        <v>630</v>
      </c>
    </row>
    <row r="5" spans="1:35">
      <c r="A5" s="408">
        <v>21000</v>
      </c>
      <c r="B5" s="409" t="s">
        <v>559</v>
      </c>
      <c r="C5" s="410" t="s">
        <v>766</v>
      </c>
      <c r="D5" s="411" t="s">
        <v>767</v>
      </c>
      <c r="E5" s="412" t="s">
        <v>768</v>
      </c>
      <c r="F5" s="410" t="s">
        <v>769</v>
      </c>
      <c r="G5" s="411" t="s">
        <v>770</v>
      </c>
      <c r="H5" s="412" t="s">
        <v>771</v>
      </c>
      <c r="I5" s="410" t="s">
        <v>772</v>
      </c>
      <c r="J5" s="411" t="s">
        <v>773</v>
      </c>
      <c r="K5" s="412" t="s">
        <v>774</v>
      </c>
      <c r="L5" s="410" t="s">
        <v>775</v>
      </c>
      <c r="M5" s="411" t="s">
        <v>776</v>
      </c>
      <c r="N5" s="412" t="s">
        <v>777</v>
      </c>
      <c r="O5" s="413">
        <v>2764912</v>
      </c>
      <c r="P5" s="414">
        <v>2021147951.3299999</v>
      </c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</row>
    <row r="6" spans="1:35">
      <c r="A6" s="415" t="s">
        <v>271</v>
      </c>
      <c r="B6" s="416" t="s">
        <v>625</v>
      </c>
      <c r="C6" s="417" t="s">
        <v>727</v>
      </c>
      <c r="D6" s="418" t="s">
        <v>728</v>
      </c>
      <c r="E6" s="417" t="s">
        <v>729</v>
      </c>
      <c r="F6" s="419" t="s">
        <v>730</v>
      </c>
      <c r="G6" s="418" t="s">
        <v>731</v>
      </c>
      <c r="H6" s="417" t="s">
        <v>732</v>
      </c>
      <c r="I6" s="419" t="s">
        <v>733</v>
      </c>
      <c r="J6" s="418" t="s">
        <v>734</v>
      </c>
      <c r="K6" s="417" t="s">
        <v>735</v>
      </c>
      <c r="L6" s="420"/>
      <c r="M6" s="420"/>
      <c r="N6" s="420"/>
      <c r="O6" s="421">
        <v>21098</v>
      </c>
      <c r="P6" s="422">
        <v>8688536.25</v>
      </c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</row>
    <row r="7" spans="1:35">
      <c r="A7" s="415" t="s">
        <v>442</v>
      </c>
      <c r="B7" s="416" t="s">
        <v>416</v>
      </c>
      <c r="C7" s="419" t="s">
        <v>736</v>
      </c>
      <c r="D7" s="418" t="s">
        <v>737</v>
      </c>
      <c r="E7" s="418" t="s">
        <v>738</v>
      </c>
      <c r="F7" s="419" t="s">
        <v>739</v>
      </c>
      <c r="G7" s="418" t="s">
        <v>740</v>
      </c>
      <c r="H7" s="417" t="s">
        <v>741</v>
      </c>
      <c r="I7" s="417" t="s">
        <v>742</v>
      </c>
      <c r="J7" s="418" t="s">
        <v>743</v>
      </c>
      <c r="K7" s="418" t="s">
        <v>744</v>
      </c>
      <c r="L7" s="420"/>
      <c r="M7" s="420"/>
      <c r="N7" s="420"/>
      <c r="O7" s="421">
        <v>4554</v>
      </c>
      <c r="P7" s="422">
        <v>5827799.4000000004</v>
      </c>
      <c r="R7" s="350"/>
      <c r="S7" s="350"/>
      <c r="T7" s="350"/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</row>
    <row r="8" spans="1:35">
      <c r="A8" s="415" t="s">
        <v>439</v>
      </c>
      <c r="B8" s="416" t="s">
        <v>413</v>
      </c>
      <c r="C8" s="419" t="s">
        <v>745</v>
      </c>
      <c r="D8" s="418" t="s">
        <v>746</v>
      </c>
      <c r="E8" s="417" t="s">
        <v>747</v>
      </c>
      <c r="F8" s="420"/>
      <c r="G8" s="420"/>
      <c r="H8" s="420"/>
      <c r="I8" s="420"/>
      <c r="J8" s="420"/>
      <c r="K8" s="420"/>
      <c r="L8" s="419" t="s">
        <v>748</v>
      </c>
      <c r="M8" s="418" t="s">
        <v>749</v>
      </c>
      <c r="N8" s="417" t="s">
        <v>750</v>
      </c>
      <c r="O8" s="421">
        <v>33400</v>
      </c>
      <c r="P8" s="422">
        <v>10547561.369999999</v>
      </c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</row>
    <row r="9" spans="1:35" s="350" customFormat="1">
      <c r="A9" s="415" t="s">
        <v>431</v>
      </c>
      <c r="B9" s="416" t="s">
        <v>590</v>
      </c>
      <c r="C9" s="417" t="s">
        <v>673</v>
      </c>
      <c r="D9" s="418" t="s">
        <v>751</v>
      </c>
      <c r="E9" s="418" t="s">
        <v>752</v>
      </c>
      <c r="F9" s="417" t="s">
        <v>667</v>
      </c>
      <c r="G9" s="418" t="s">
        <v>753</v>
      </c>
      <c r="H9" s="417" t="s">
        <v>754</v>
      </c>
      <c r="I9" s="420"/>
      <c r="J9" s="420"/>
      <c r="K9" s="420"/>
      <c r="L9" s="417"/>
      <c r="M9" s="418"/>
      <c r="N9" s="417"/>
      <c r="O9" s="423">
        <v>24</v>
      </c>
      <c r="P9" s="422">
        <v>23365.63</v>
      </c>
    </row>
    <row r="10" spans="1:35">
      <c r="A10" s="415" t="s">
        <v>434</v>
      </c>
      <c r="B10" s="416" t="s">
        <v>408</v>
      </c>
      <c r="C10" s="417" t="s">
        <v>667</v>
      </c>
      <c r="D10" s="418" t="s">
        <v>755</v>
      </c>
      <c r="E10" s="418" t="s">
        <v>756</v>
      </c>
      <c r="F10" s="420"/>
      <c r="G10" s="420"/>
      <c r="H10" s="420"/>
      <c r="I10" s="420"/>
      <c r="J10" s="420"/>
      <c r="K10" s="420"/>
      <c r="L10" s="417" t="s">
        <v>664</v>
      </c>
      <c r="M10" s="418" t="s">
        <v>757</v>
      </c>
      <c r="N10" s="417" t="s">
        <v>758</v>
      </c>
      <c r="O10" s="423">
        <v>7</v>
      </c>
      <c r="P10" s="422">
        <v>7421.64</v>
      </c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</row>
    <row r="11" spans="1:35">
      <c r="A11" s="415" t="s">
        <v>305</v>
      </c>
      <c r="B11" s="416" t="s">
        <v>580</v>
      </c>
      <c r="C11" s="417" t="s">
        <v>759</v>
      </c>
      <c r="D11" s="418" t="s">
        <v>760</v>
      </c>
      <c r="E11" s="417" t="s">
        <v>761</v>
      </c>
      <c r="F11" s="420"/>
      <c r="G11" s="420"/>
      <c r="H11" s="420"/>
      <c r="I11" s="420"/>
      <c r="J11" s="420"/>
      <c r="K11" s="420"/>
      <c r="L11" s="420"/>
      <c r="M11" s="420"/>
      <c r="N11" s="420"/>
      <c r="O11" s="423">
        <v>656</v>
      </c>
      <c r="P11" s="422">
        <v>296744.38</v>
      </c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  <c r="AH11" s="350"/>
      <c r="AI11" s="350"/>
    </row>
    <row r="12" spans="1:35" ht="15.75" thickBot="1">
      <c r="A12" s="424" t="s">
        <v>435</v>
      </c>
      <c r="B12" s="425" t="s">
        <v>410</v>
      </c>
      <c r="C12" s="426" t="s">
        <v>725</v>
      </c>
      <c r="D12" s="427" t="s">
        <v>762</v>
      </c>
      <c r="E12" s="427" t="s">
        <v>763</v>
      </c>
      <c r="F12" s="426" t="s">
        <v>324</v>
      </c>
      <c r="G12" s="427" t="s">
        <v>764</v>
      </c>
      <c r="H12" s="426" t="s">
        <v>765</v>
      </c>
      <c r="I12" s="428"/>
      <c r="J12" s="428"/>
      <c r="K12" s="428"/>
      <c r="L12" s="428"/>
      <c r="M12" s="428"/>
      <c r="N12" s="428"/>
      <c r="O12" s="429">
        <v>145</v>
      </c>
      <c r="P12" s="430">
        <v>126500.58</v>
      </c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  <c r="AI12" s="350"/>
    </row>
    <row r="13" spans="1:35">
      <c r="O13" s="256"/>
      <c r="P13" s="9"/>
    </row>
    <row r="14" spans="1:35" ht="15" customHeight="1">
      <c r="A14" s="487" t="s">
        <v>797</v>
      </c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</row>
    <row r="15" spans="1:35" ht="16.5" thickBot="1">
      <c r="A15" s="341"/>
      <c r="B15" s="335"/>
      <c r="C15" s="335"/>
      <c r="D15" s="335"/>
      <c r="E15" s="335"/>
      <c r="F15" s="335"/>
      <c r="G15" s="335"/>
      <c r="H15" s="335"/>
      <c r="I15" s="335"/>
      <c r="J15" s="335"/>
    </row>
    <row r="16" spans="1:35" ht="15.75">
      <c r="A16" s="385"/>
      <c r="B16" s="491" t="s">
        <v>633</v>
      </c>
      <c r="C16" s="493" t="s">
        <v>5</v>
      </c>
      <c r="D16" s="493"/>
      <c r="E16" s="493"/>
      <c r="F16" s="493" t="s">
        <v>6</v>
      </c>
      <c r="G16" s="493"/>
      <c r="H16" s="493"/>
      <c r="I16" s="493" t="s">
        <v>20</v>
      </c>
      <c r="J16" s="493"/>
      <c r="K16" s="493"/>
      <c r="L16" s="493" t="s">
        <v>21</v>
      </c>
      <c r="M16" s="493"/>
      <c r="N16" s="493"/>
      <c r="O16" s="493" t="s">
        <v>631</v>
      </c>
      <c r="P16" s="494"/>
    </row>
    <row r="17" spans="1:36" ht="32.25" thickBot="1">
      <c r="A17" s="386"/>
      <c r="B17" s="492"/>
      <c r="C17" s="380" t="s">
        <v>1</v>
      </c>
      <c r="D17" s="381" t="s">
        <v>2</v>
      </c>
      <c r="E17" s="382" t="s">
        <v>22</v>
      </c>
      <c r="F17" s="380" t="s">
        <v>1</v>
      </c>
      <c r="G17" s="381" t="s">
        <v>2</v>
      </c>
      <c r="H17" s="382" t="s">
        <v>22</v>
      </c>
      <c r="I17" s="380" t="s">
        <v>1</v>
      </c>
      <c r="J17" s="381" t="s">
        <v>2</v>
      </c>
      <c r="K17" s="382" t="s">
        <v>22</v>
      </c>
      <c r="L17" s="380" t="s">
        <v>1</v>
      </c>
      <c r="M17" s="381" t="s">
        <v>2</v>
      </c>
      <c r="N17" s="382" t="s">
        <v>22</v>
      </c>
      <c r="O17" s="383" t="s">
        <v>547</v>
      </c>
      <c r="P17" s="384" t="s">
        <v>630</v>
      </c>
    </row>
    <row r="18" spans="1:36">
      <c r="A18" s="408"/>
      <c r="B18" s="409" t="s">
        <v>616</v>
      </c>
      <c r="C18" s="410" t="s">
        <v>788</v>
      </c>
      <c r="D18" s="411" t="s">
        <v>789</v>
      </c>
      <c r="E18" s="412" t="s">
        <v>790</v>
      </c>
      <c r="F18" s="410" t="s">
        <v>791</v>
      </c>
      <c r="G18" s="411" t="s">
        <v>792</v>
      </c>
      <c r="H18" s="412" t="s">
        <v>793</v>
      </c>
      <c r="I18" s="410" t="s">
        <v>794</v>
      </c>
      <c r="J18" s="411" t="s">
        <v>795</v>
      </c>
      <c r="K18" s="412" t="s">
        <v>796</v>
      </c>
      <c r="L18" s="431"/>
      <c r="M18" s="431"/>
      <c r="N18" s="431"/>
      <c r="O18" s="413">
        <v>1219981</v>
      </c>
      <c r="P18" s="414">
        <v>208320313.69999999</v>
      </c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</row>
    <row r="19" spans="1:36">
      <c r="A19" s="415" t="s">
        <v>429</v>
      </c>
      <c r="B19" s="416" t="s">
        <v>649</v>
      </c>
      <c r="C19" s="419" t="s">
        <v>779</v>
      </c>
      <c r="D19" s="418" t="s">
        <v>780</v>
      </c>
      <c r="E19" s="417" t="s">
        <v>781</v>
      </c>
      <c r="F19" s="417" t="s">
        <v>686</v>
      </c>
      <c r="G19" s="418" t="s">
        <v>782</v>
      </c>
      <c r="H19" s="417" t="s">
        <v>783</v>
      </c>
      <c r="I19" s="417" t="s">
        <v>688</v>
      </c>
      <c r="J19" s="418" t="s">
        <v>689</v>
      </c>
      <c r="K19" s="417" t="s">
        <v>690</v>
      </c>
      <c r="L19" s="420"/>
      <c r="M19" s="420"/>
      <c r="N19" s="420"/>
      <c r="O19" s="421">
        <v>3827</v>
      </c>
      <c r="P19" s="422">
        <v>2103879.91</v>
      </c>
      <c r="R19" s="350"/>
      <c r="S19" s="350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50"/>
    </row>
    <row r="20" spans="1:36">
      <c r="A20" s="415" t="s">
        <v>428</v>
      </c>
      <c r="B20" s="416" t="s">
        <v>337</v>
      </c>
      <c r="C20" s="419" t="s">
        <v>726</v>
      </c>
      <c r="D20" s="418" t="s">
        <v>784</v>
      </c>
      <c r="E20" s="417" t="s">
        <v>785</v>
      </c>
      <c r="F20" s="420"/>
      <c r="G20" s="420"/>
      <c r="H20" s="420"/>
      <c r="I20" s="420"/>
      <c r="J20" s="420"/>
      <c r="K20" s="420"/>
      <c r="L20" s="420"/>
      <c r="M20" s="420"/>
      <c r="N20" s="420"/>
      <c r="O20" s="421">
        <v>1383</v>
      </c>
      <c r="P20" s="422">
        <v>722342.59</v>
      </c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  <c r="AI20" s="350"/>
      <c r="AJ20" s="350"/>
    </row>
    <row r="21" spans="1:36">
      <c r="A21" s="415" t="s">
        <v>427</v>
      </c>
      <c r="B21" s="416" t="s">
        <v>468</v>
      </c>
      <c r="C21" s="417" t="s">
        <v>691</v>
      </c>
      <c r="D21" s="418" t="s">
        <v>692</v>
      </c>
      <c r="E21" s="417" t="s">
        <v>693</v>
      </c>
      <c r="F21" s="417" t="s">
        <v>674</v>
      </c>
      <c r="G21" s="418" t="s">
        <v>786</v>
      </c>
      <c r="H21" s="417" t="s">
        <v>787</v>
      </c>
      <c r="I21" s="417" t="s">
        <v>668</v>
      </c>
      <c r="J21" s="418" t="s">
        <v>694</v>
      </c>
      <c r="K21" s="417" t="s">
        <v>695</v>
      </c>
      <c r="L21" s="420"/>
      <c r="M21" s="420"/>
      <c r="N21" s="420"/>
      <c r="O21" s="423">
        <v>331</v>
      </c>
      <c r="P21" s="422">
        <v>119259.74</v>
      </c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</row>
    <row r="22" spans="1:36" ht="15.75" thickBot="1">
      <c r="A22" s="424" t="s">
        <v>441</v>
      </c>
      <c r="B22" s="425" t="s">
        <v>415</v>
      </c>
      <c r="C22" s="426" t="s">
        <v>687</v>
      </c>
      <c r="D22" s="427" t="s">
        <v>696</v>
      </c>
      <c r="E22" s="426" t="s">
        <v>697</v>
      </c>
      <c r="F22" s="426" t="s">
        <v>666</v>
      </c>
      <c r="G22" s="427" t="s">
        <v>698</v>
      </c>
      <c r="H22" s="426" t="s">
        <v>699</v>
      </c>
      <c r="I22" s="426"/>
      <c r="J22" s="426"/>
      <c r="K22" s="426"/>
      <c r="L22" s="428"/>
      <c r="M22" s="428"/>
      <c r="N22" s="428"/>
      <c r="O22" s="429">
        <v>17</v>
      </c>
      <c r="P22" s="430">
        <v>7630.82</v>
      </c>
      <c r="R22" s="350"/>
      <c r="S22" s="350"/>
      <c r="T22" s="350"/>
      <c r="U22" s="350"/>
      <c r="V22" s="350"/>
      <c r="W22" s="350"/>
      <c r="X22" s="350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50"/>
      <c r="AJ22" s="350"/>
    </row>
    <row r="23" spans="1:36">
      <c r="A23" s="366"/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481"/>
      <c r="P23" s="9"/>
      <c r="R23" s="342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</row>
    <row r="24" spans="1:36" ht="15.75">
      <c r="A24" s="487" t="s">
        <v>724</v>
      </c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</row>
    <row r="25" spans="1:36" ht="16.5" thickBot="1">
      <c r="A25" s="341"/>
      <c r="B25" s="340"/>
      <c r="C25" s="340"/>
      <c r="D25" s="340"/>
      <c r="E25" s="340"/>
      <c r="F25" s="340"/>
      <c r="G25" s="340"/>
      <c r="H25" s="340"/>
      <c r="I25" s="340"/>
      <c r="J25" s="340"/>
    </row>
    <row r="26" spans="1:36" ht="15.75">
      <c r="A26" s="385"/>
      <c r="B26" s="491" t="s">
        <v>633</v>
      </c>
      <c r="C26" s="493" t="s">
        <v>5</v>
      </c>
      <c r="D26" s="493"/>
      <c r="E26" s="493"/>
      <c r="F26" s="493" t="s">
        <v>6</v>
      </c>
      <c r="G26" s="493"/>
      <c r="H26" s="493"/>
      <c r="I26" s="493" t="s">
        <v>20</v>
      </c>
      <c r="J26" s="493"/>
      <c r="K26" s="493"/>
      <c r="L26" s="493" t="s">
        <v>21</v>
      </c>
      <c r="M26" s="493"/>
      <c r="N26" s="493"/>
      <c r="O26" s="493" t="s">
        <v>631</v>
      </c>
      <c r="P26" s="494"/>
    </row>
    <row r="27" spans="1:36" ht="32.25" thickBot="1">
      <c r="A27" s="386"/>
      <c r="B27" s="492"/>
      <c r="C27" s="380" t="s">
        <v>1</v>
      </c>
      <c r="D27" s="381" t="s">
        <v>2</v>
      </c>
      <c r="E27" s="382" t="s">
        <v>22</v>
      </c>
      <c r="F27" s="380" t="s">
        <v>1</v>
      </c>
      <c r="G27" s="381" t="s">
        <v>2</v>
      </c>
      <c r="H27" s="382" t="s">
        <v>22</v>
      </c>
      <c r="I27" s="380" t="s">
        <v>1</v>
      </c>
      <c r="J27" s="381" t="s">
        <v>2</v>
      </c>
      <c r="K27" s="382" t="s">
        <v>22</v>
      </c>
      <c r="L27" s="380" t="s">
        <v>1</v>
      </c>
      <c r="M27" s="381" t="s">
        <v>2</v>
      </c>
      <c r="N27" s="382" t="s">
        <v>22</v>
      </c>
      <c r="O27" s="383" t="s">
        <v>547</v>
      </c>
      <c r="P27" s="384" t="s">
        <v>630</v>
      </c>
    </row>
    <row r="28" spans="1:36" s="473" customFormat="1" ht="15.75" thickBot="1">
      <c r="A28" s="432">
        <v>32001</v>
      </c>
      <c r="B28" s="480" t="s">
        <v>546</v>
      </c>
      <c r="C28" s="474" t="s">
        <v>716</v>
      </c>
      <c r="D28" s="475" t="s">
        <v>717</v>
      </c>
      <c r="E28" s="476" t="s">
        <v>718</v>
      </c>
      <c r="F28" s="474" t="s">
        <v>719</v>
      </c>
      <c r="G28" s="475" t="s">
        <v>720</v>
      </c>
      <c r="H28" s="476" t="s">
        <v>721</v>
      </c>
      <c r="I28" s="476" t="s">
        <v>683</v>
      </c>
      <c r="J28" s="475" t="s">
        <v>684</v>
      </c>
      <c r="K28" s="476" t="s">
        <v>685</v>
      </c>
      <c r="L28" s="477"/>
      <c r="M28" s="477"/>
      <c r="N28" s="477"/>
      <c r="O28" s="478" t="s">
        <v>722</v>
      </c>
      <c r="P28" s="479" t="s">
        <v>723</v>
      </c>
    </row>
    <row r="30" spans="1:36">
      <c r="A30" s="350"/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</row>
    <row r="31" spans="1:36">
      <c r="A31" s="350"/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256"/>
      <c r="P31" s="9"/>
      <c r="Q31" s="350"/>
      <c r="R31" s="350"/>
    </row>
    <row r="32" spans="1:36">
      <c r="Q32" s="350"/>
      <c r="R32" s="350"/>
      <c r="S32" s="350"/>
    </row>
    <row r="33" spans="17:21">
      <c r="Q33" s="350"/>
      <c r="R33" s="350"/>
      <c r="S33" s="350"/>
    </row>
    <row r="34" spans="17:21">
      <c r="Q34" s="350"/>
      <c r="R34" s="350"/>
      <c r="S34" s="350"/>
    </row>
    <row r="35" spans="17:21">
      <c r="S35" s="350"/>
    </row>
    <row r="36" spans="17:21">
      <c r="S36" s="350"/>
    </row>
    <row r="37" spans="17:21">
      <c r="S37" s="350"/>
      <c r="T37" s="350"/>
      <c r="U37" s="350"/>
    </row>
    <row r="38" spans="17:21">
      <c r="S38" s="350"/>
      <c r="T38" s="350"/>
      <c r="U38" s="350"/>
    </row>
    <row r="39" spans="17:21">
      <c r="S39" s="350"/>
      <c r="T39" s="350"/>
      <c r="U39" s="350"/>
    </row>
    <row r="40" spans="17:21">
      <c r="S40" s="350"/>
      <c r="T40" s="350"/>
      <c r="U40" s="350"/>
    </row>
    <row r="41" spans="17:21">
      <c r="S41" s="350"/>
      <c r="T41" s="350"/>
      <c r="U41" s="350"/>
    </row>
    <row r="42" spans="17:21">
      <c r="S42" s="350"/>
      <c r="T42" s="350"/>
      <c r="U42" s="350"/>
    </row>
    <row r="43" spans="17:21">
      <c r="S43" s="350"/>
    </row>
    <row r="44" spans="17:21">
      <c r="S44" s="350"/>
    </row>
    <row r="45" spans="17:21">
      <c r="S45" s="350"/>
    </row>
    <row r="46" spans="17:21">
      <c r="S46" s="350"/>
    </row>
    <row r="47" spans="17:21">
      <c r="S47" s="350"/>
    </row>
    <row r="48" spans="17:21">
      <c r="S48" s="350"/>
    </row>
    <row r="49" spans="19:19">
      <c r="S49" s="350"/>
    </row>
    <row r="50" spans="19:19">
      <c r="S50" s="350"/>
    </row>
    <row r="51" spans="19:19">
      <c r="S51" s="350"/>
    </row>
    <row r="52" spans="19:19">
      <c r="S52" s="350"/>
    </row>
    <row r="53" spans="19:19">
      <c r="S53" s="350"/>
    </row>
    <row r="54" spans="19:19">
      <c r="S54" s="350"/>
    </row>
    <row r="55" spans="19:19">
      <c r="S55" s="350"/>
    </row>
    <row r="56" spans="19:19">
      <c r="S56" s="350"/>
    </row>
    <row r="57" spans="19:19">
      <c r="S57" s="350"/>
    </row>
    <row r="58" spans="19:19">
      <c r="S58" s="350"/>
    </row>
    <row r="59" spans="19:19">
      <c r="S59" s="350"/>
    </row>
    <row r="60" spans="19:19">
      <c r="S60" s="350"/>
    </row>
    <row r="61" spans="19:19">
      <c r="S61" s="350"/>
    </row>
    <row r="62" spans="19:19">
      <c r="S62" s="350"/>
    </row>
    <row r="63" spans="19:19">
      <c r="S63" s="350"/>
    </row>
    <row r="64" spans="19:19">
      <c r="S64" s="350"/>
    </row>
    <row r="65" spans="19:19">
      <c r="S65" s="350"/>
    </row>
    <row r="66" spans="19:19">
      <c r="S66" s="350"/>
    </row>
    <row r="67" spans="19:19">
      <c r="S67" s="350"/>
    </row>
    <row r="68" spans="19:19">
      <c r="S68" s="350"/>
    </row>
    <row r="69" spans="19:19">
      <c r="S69" s="350"/>
    </row>
    <row r="70" spans="19:19">
      <c r="S70" s="350"/>
    </row>
    <row r="71" spans="19:19">
      <c r="S71" s="350"/>
    </row>
    <row r="72" spans="19:19">
      <c r="S72" s="350"/>
    </row>
    <row r="73" spans="19:19">
      <c r="S73" s="350"/>
    </row>
    <row r="74" spans="19:19">
      <c r="S74" s="350"/>
    </row>
    <row r="75" spans="19:19">
      <c r="S75" s="350"/>
    </row>
    <row r="76" spans="19:19">
      <c r="S76" s="350"/>
    </row>
    <row r="77" spans="19:19">
      <c r="S77" s="350"/>
    </row>
    <row r="78" spans="19:19">
      <c r="S78" s="350"/>
    </row>
    <row r="79" spans="19:19">
      <c r="S79" s="350"/>
    </row>
  </sheetData>
  <mergeCells count="21">
    <mergeCell ref="C16:E16"/>
    <mergeCell ref="F16:H16"/>
    <mergeCell ref="I16:K16"/>
    <mergeCell ref="L16:N16"/>
    <mergeCell ref="O16:P16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4:P14"/>
    <mergeCell ref="B16:B17"/>
  </mergeCells>
  <pageMargins left="0.7" right="0.7" top="0.75" bottom="0.75" header="0.3" footer="0.3"/>
  <pageSetup paperSize="9" orientation="portrait" r:id="rId1"/>
  <ignoredErrors>
    <ignoredError sqref="C28:P28 C12:N12 A6:A12 C22:N22 A19:A22 C5:N5 C6:N6 C7:N7 C8:N8 C9:N9 C10:N10 C11:N11 C18:N18 C19:N19 C20:N20 C21:N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0"/>
  <sheetViews>
    <sheetView workbookViewId="0">
      <selection activeCell="C4" sqref="C4:C121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0" customWidth="1"/>
    <col min="4" max="16384" width="9.140625" style="58"/>
  </cols>
  <sheetData>
    <row r="1" spans="1:3" s="49" customFormat="1">
      <c r="A1" s="487" t="s">
        <v>707</v>
      </c>
      <c r="B1" s="487"/>
      <c r="C1" s="487"/>
    </row>
    <row r="2" spans="1:3">
      <c r="A2" s="57"/>
    </row>
    <row r="3" spans="1:3">
      <c r="A3" s="85"/>
      <c r="B3" s="86" t="s">
        <v>15</v>
      </c>
      <c r="C3" s="98" t="s">
        <v>16</v>
      </c>
    </row>
    <row r="4" spans="1:3">
      <c r="A4" s="81"/>
      <c r="B4" s="80" t="s">
        <v>650</v>
      </c>
      <c r="C4" s="120">
        <v>5</v>
      </c>
    </row>
    <row r="5" spans="1:3">
      <c r="A5" s="82"/>
      <c r="B5" s="80" t="s">
        <v>124</v>
      </c>
      <c r="C5" s="120">
        <v>8</v>
      </c>
    </row>
    <row r="6" spans="1:3">
      <c r="B6" s="80" t="s">
        <v>125</v>
      </c>
      <c r="C6" s="120">
        <v>376</v>
      </c>
    </row>
    <row r="7" spans="1:3">
      <c r="B7" s="80" t="s">
        <v>126</v>
      </c>
      <c r="C7" s="120">
        <v>30</v>
      </c>
    </row>
    <row r="8" spans="1:3">
      <c r="A8" s="387"/>
      <c r="B8" s="80" t="s">
        <v>127</v>
      </c>
      <c r="C8" s="120">
        <v>5800</v>
      </c>
    </row>
    <row r="9" spans="1:3">
      <c r="A9" s="58"/>
      <c r="B9" s="80" t="s">
        <v>662</v>
      </c>
      <c r="C9" s="120">
        <v>2</v>
      </c>
    </row>
    <row r="10" spans="1:3">
      <c r="A10" s="260" t="s">
        <v>52</v>
      </c>
      <c r="B10" s="80" t="s">
        <v>128</v>
      </c>
      <c r="C10" s="120">
        <v>262</v>
      </c>
    </row>
    <row r="11" spans="1:3">
      <c r="A11" s="81"/>
      <c r="B11" s="80" t="s">
        <v>130</v>
      </c>
      <c r="C11" s="120">
        <v>2</v>
      </c>
    </row>
    <row r="12" spans="1:3">
      <c r="A12" s="81"/>
      <c r="B12" s="80" t="s">
        <v>131</v>
      </c>
      <c r="C12" s="120">
        <v>17</v>
      </c>
    </row>
    <row r="13" spans="1:3">
      <c r="A13" s="81"/>
      <c r="B13" s="80" t="s">
        <v>132</v>
      </c>
      <c r="C13" s="120">
        <v>192</v>
      </c>
    </row>
    <row r="14" spans="1:3">
      <c r="A14" s="81"/>
      <c r="B14" s="80" t="s">
        <v>134</v>
      </c>
      <c r="C14" s="120">
        <v>443</v>
      </c>
    </row>
    <row r="15" spans="1:3">
      <c r="A15" s="81"/>
      <c r="B15" s="80" t="s">
        <v>136</v>
      </c>
      <c r="C15" s="120">
        <v>83</v>
      </c>
    </row>
    <row r="16" spans="1:3" ht="17.25" customHeight="1">
      <c r="A16" s="81"/>
      <c r="B16" s="80" t="s">
        <v>464</v>
      </c>
      <c r="C16" s="120">
        <v>3</v>
      </c>
    </row>
    <row r="17" spans="1:4">
      <c r="A17" s="81"/>
      <c r="B17" s="80" t="s">
        <v>137</v>
      </c>
      <c r="C17" s="120">
        <v>68</v>
      </c>
    </row>
    <row r="18" spans="1:4">
      <c r="A18" s="81"/>
      <c r="B18" s="80" t="s">
        <v>635</v>
      </c>
      <c r="C18" s="120">
        <v>2</v>
      </c>
    </row>
    <row r="19" spans="1:4">
      <c r="A19" s="81"/>
      <c r="B19" s="80" t="s">
        <v>138</v>
      </c>
      <c r="C19" s="120">
        <v>6</v>
      </c>
    </row>
    <row r="20" spans="1:4">
      <c r="A20" s="81"/>
      <c r="B20" s="80" t="s">
        <v>139</v>
      </c>
      <c r="C20" s="120">
        <v>2</v>
      </c>
    </row>
    <row r="21" spans="1:4">
      <c r="A21" s="81"/>
      <c r="B21" s="80" t="s">
        <v>140</v>
      </c>
      <c r="C21" s="120">
        <v>3</v>
      </c>
    </row>
    <row r="22" spans="1:4">
      <c r="A22" s="81"/>
      <c r="B22" s="80" t="s">
        <v>141</v>
      </c>
      <c r="C22" s="120">
        <v>5042</v>
      </c>
      <c r="D22" s="77"/>
    </row>
    <row r="23" spans="1:4">
      <c r="A23" s="83"/>
      <c r="B23" s="80" t="s">
        <v>142</v>
      </c>
      <c r="C23" s="120">
        <v>31</v>
      </c>
      <c r="D23" s="77"/>
    </row>
    <row r="24" spans="1:4">
      <c r="A24" s="81"/>
      <c r="B24" s="80" t="s">
        <v>143</v>
      </c>
      <c r="C24" s="120">
        <v>253</v>
      </c>
      <c r="D24" s="77"/>
    </row>
    <row r="25" spans="1:4">
      <c r="A25" s="79"/>
      <c r="B25" s="80" t="s">
        <v>144</v>
      </c>
      <c r="C25" s="120">
        <v>627</v>
      </c>
      <c r="D25" s="77"/>
    </row>
    <row r="26" spans="1:4">
      <c r="A26" s="82"/>
      <c r="B26" s="80" t="s">
        <v>145</v>
      </c>
      <c r="C26" s="120">
        <v>393</v>
      </c>
      <c r="D26" s="77"/>
    </row>
    <row r="27" spans="1:4" ht="16.5" customHeight="1">
      <c r="A27" s="81"/>
      <c r="B27" s="80" t="s">
        <v>146</v>
      </c>
      <c r="C27" s="120">
        <v>40</v>
      </c>
      <c r="D27" s="77"/>
    </row>
    <row r="28" spans="1:4">
      <c r="A28" s="81"/>
      <c r="B28" s="80" t="s">
        <v>147</v>
      </c>
      <c r="C28" s="120">
        <v>2</v>
      </c>
      <c r="D28" s="77"/>
    </row>
    <row r="29" spans="1:4">
      <c r="A29" s="81"/>
      <c r="B29" s="80" t="s">
        <v>148</v>
      </c>
      <c r="C29" s="120">
        <v>10</v>
      </c>
      <c r="D29" s="77"/>
    </row>
    <row r="30" spans="1:4">
      <c r="B30" s="80" t="s">
        <v>149</v>
      </c>
      <c r="C30" s="120">
        <v>1</v>
      </c>
      <c r="D30" s="77"/>
    </row>
    <row r="31" spans="1:4">
      <c r="B31" s="80" t="s">
        <v>150</v>
      </c>
      <c r="C31" s="120">
        <v>27</v>
      </c>
      <c r="D31" s="77"/>
    </row>
    <row r="32" spans="1:4">
      <c r="A32" s="387"/>
      <c r="B32" s="80" t="s">
        <v>151</v>
      </c>
      <c r="C32" s="120">
        <v>10</v>
      </c>
      <c r="D32" s="77"/>
    </row>
    <row r="33" spans="1:4">
      <c r="A33" s="387"/>
      <c r="B33" s="80" t="s">
        <v>152</v>
      </c>
      <c r="C33" s="120">
        <v>48</v>
      </c>
      <c r="D33" s="77"/>
    </row>
    <row r="34" spans="1:4">
      <c r="A34" s="387" t="s">
        <v>51</v>
      </c>
      <c r="B34" s="80" t="s">
        <v>153</v>
      </c>
      <c r="C34" s="120">
        <v>4433564</v>
      </c>
      <c r="D34" s="77"/>
    </row>
    <row r="35" spans="1:4">
      <c r="A35" s="81"/>
      <c r="B35" s="80" t="s">
        <v>154</v>
      </c>
      <c r="C35" s="120">
        <v>3</v>
      </c>
      <c r="D35" s="77"/>
    </row>
    <row r="36" spans="1:4">
      <c r="A36" s="81"/>
      <c r="B36" s="80" t="s">
        <v>549</v>
      </c>
      <c r="C36" s="120">
        <v>3</v>
      </c>
      <c r="D36" s="77"/>
    </row>
    <row r="37" spans="1:4">
      <c r="A37" s="81"/>
      <c r="B37" s="80" t="s">
        <v>469</v>
      </c>
      <c r="C37" s="120">
        <v>1</v>
      </c>
      <c r="D37" s="77"/>
    </row>
    <row r="38" spans="1:4">
      <c r="A38" s="81"/>
      <c r="B38" s="80" t="s">
        <v>450</v>
      </c>
      <c r="C38" s="120">
        <v>2</v>
      </c>
      <c r="D38" s="77"/>
    </row>
    <row r="39" spans="1:4">
      <c r="A39" s="81"/>
      <c r="B39" s="80" t="s">
        <v>17</v>
      </c>
      <c r="C39" s="120">
        <v>579</v>
      </c>
      <c r="D39" s="77"/>
    </row>
    <row r="40" spans="1:4">
      <c r="A40" s="81"/>
      <c r="B40" s="80" t="s">
        <v>155</v>
      </c>
      <c r="C40" s="120">
        <v>295</v>
      </c>
      <c r="D40" s="77"/>
    </row>
    <row r="41" spans="1:4">
      <c r="A41" s="81"/>
      <c r="B41" s="80" t="s">
        <v>156</v>
      </c>
      <c r="C41" s="120">
        <v>8</v>
      </c>
      <c r="D41" s="77"/>
    </row>
    <row r="42" spans="1:4">
      <c r="A42" s="81"/>
      <c r="B42" s="80" t="s">
        <v>157</v>
      </c>
      <c r="C42" s="120">
        <v>74</v>
      </c>
      <c r="D42" s="77"/>
    </row>
    <row r="43" spans="1:4">
      <c r="A43" s="81"/>
      <c r="B43" s="80" t="s">
        <v>158</v>
      </c>
      <c r="C43" s="120">
        <v>6</v>
      </c>
      <c r="D43" s="77"/>
    </row>
    <row r="44" spans="1:4">
      <c r="A44" s="81"/>
      <c r="B44" s="80" t="s">
        <v>159</v>
      </c>
      <c r="C44" s="120">
        <v>8</v>
      </c>
      <c r="D44" s="77"/>
    </row>
    <row r="45" spans="1:4">
      <c r="A45" s="81"/>
      <c r="B45" s="80" t="s">
        <v>160</v>
      </c>
      <c r="C45" s="120">
        <v>13</v>
      </c>
      <c r="D45" s="77"/>
    </row>
    <row r="46" spans="1:4">
      <c r="A46" s="81"/>
      <c r="B46" s="80" t="s">
        <v>161</v>
      </c>
      <c r="C46" s="120">
        <v>9</v>
      </c>
      <c r="D46" s="77"/>
    </row>
    <row r="47" spans="1:4">
      <c r="A47" s="81"/>
      <c r="B47" s="80" t="s">
        <v>162</v>
      </c>
      <c r="C47" s="120">
        <v>13</v>
      </c>
      <c r="D47" s="77"/>
    </row>
    <row r="48" spans="1:4">
      <c r="A48" s="81"/>
      <c r="B48" s="80" t="s">
        <v>627</v>
      </c>
      <c r="C48" s="120">
        <v>3</v>
      </c>
      <c r="D48" s="77"/>
    </row>
    <row r="49" spans="1:4">
      <c r="A49" s="81"/>
      <c r="B49" s="80" t="s">
        <v>163</v>
      </c>
      <c r="C49" s="120">
        <v>54</v>
      </c>
      <c r="D49" s="77"/>
    </row>
    <row r="50" spans="1:4">
      <c r="A50" s="81"/>
      <c r="B50" s="80" t="s">
        <v>164</v>
      </c>
      <c r="C50" s="120">
        <v>7</v>
      </c>
      <c r="D50" s="77"/>
    </row>
    <row r="51" spans="1:4">
      <c r="A51" s="81"/>
      <c r="B51" s="80" t="s">
        <v>165</v>
      </c>
      <c r="C51" s="120">
        <v>376</v>
      </c>
      <c r="D51" s="77"/>
    </row>
    <row r="52" spans="1:4">
      <c r="A52" s="81"/>
      <c r="B52" s="80" t="s">
        <v>166</v>
      </c>
      <c r="C52" s="120">
        <v>55</v>
      </c>
      <c r="D52" s="77"/>
    </row>
    <row r="53" spans="1:4">
      <c r="A53" s="81"/>
      <c r="B53" s="80" t="s">
        <v>167</v>
      </c>
      <c r="C53" s="120">
        <v>297</v>
      </c>
      <c r="D53" s="77"/>
    </row>
    <row r="54" spans="1:4">
      <c r="A54" s="81"/>
      <c r="B54" s="80" t="s">
        <v>640</v>
      </c>
      <c r="C54" s="120">
        <v>1</v>
      </c>
      <c r="D54" s="77"/>
    </row>
    <row r="55" spans="1:4">
      <c r="A55" s="81"/>
      <c r="B55" s="80" t="s">
        <v>628</v>
      </c>
      <c r="C55" s="120">
        <v>4</v>
      </c>
      <c r="D55" s="77"/>
    </row>
    <row r="56" spans="1:4">
      <c r="A56" s="81"/>
      <c r="B56" s="80" t="s">
        <v>168</v>
      </c>
      <c r="C56" s="120">
        <v>7</v>
      </c>
      <c r="D56" s="77"/>
    </row>
    <row r="57" spans="1:4">
      <c r="A57" s="81"/>
      <c r="B57" s="80" t="s">
        <v>550</v>
      </c>
      <c r="C57" s="120">
        <v>5</v>
      </c>
      <c r="D57" s="77"/>
    </row>
    <row r="58" spans="1:4">
      <c r="A58" s="81"/>
      <c r="B58" s="80" t="s">
        <v>169</v>
      </c>
      <c r="C58" s="120">
        <v>11</v>
      </c>
      <c r="D58" s="77"/>
    </row>
    <row r="59" spans="1:4">
      <c r="A59" s="81"/>
      <c r="B59" s="80" t="s">
        <v>170</v>
      </c>
      <c r="C59" s="120">
        <v>3</v>
      </c>
      <c r="D59" s="77"/>
    </row>
    <row r="60" spans="1:4">
      <c r="A60" s="81"/>
      <c r="B60" s="80" t="s">
        <v>171</v>
      </c>
      <c r="C60" s="120">
        <v>2</v>
      </c>
      <c r="D60" s="77"/>
    </row>
    <row r="61" spans="1:4">
      <c r="A61" s="81"/>
      <c r="B61" s="80" t="s">
        <v>172</v>
      </c>
      <c r="C61" s="120">
        <v>8</v>
      </c>
      <c r="D61" s="77"/>
    </row>
    <row r="62" spans="1:4">
      <c r="A62" s="81"/>
      <c r="B62" s="80" t="s">
        <v>173</v>
      </c>
      <c r="C62" s="120">
        <v>1189</v>
      </c>
      <c r="D62" s="77"/>
    </row>
    <row r="63" spans="1:4">
      <c r="A63" s="81"/>
      <c r="B63" s="80" t="s">
        <v>174</v>
      </c>
      <c r="C63" s="120">
        <v>2</v>
      </c>
      <c r="D63" s="77"/>
    </row>
    <row r="64" spans="1:4">
      <c r="A64" s="81"/>
      <c r="B64" s="80" t="s">
        <v>175</v>
      </c>
      <c r="C64" s="120">
        <v>27</v>
      </c>
      <c r="D64" s="77"/>
    </row>
    <row r="65" spans="1:4">
      <c r="A65" s="81"/>
      <c r="B65" s="80" t="s">
        <v>176</v>
      </c>
      <c r="C65" s="120">
        <v>28</v>
      </c>
      <c r="D65" s="77"/>
    </row>
    <row r="66" spans="1:4">
      <c r="A66" s="81"/>
      <c r="B66" s="80" t="s">
        <v>177</v>
      </c>
      <c r="C66" s="120">
        <v>4</v>
      </c>
      <c r="D66" s="77"/>
    </row>
    <row r="67" spans="1:4">
      <c r="A67" s="81"/>
      <c r="B67" s="80" t="s">
        <v>178</v>
      </c>
      <c r="C67" s="120">
        <v>10</v>
      </c>
      <c r="D67" s="77"/>
    </row>
    <row r="68" spans="1:4">
      <c r="A68" s="81"/>
      <c r="B68" s="80" t="s">
        <v>465</v>
      </c>
      <c r="C68" s="120">
        <v>2</v>
      </c>
      <c r="D68" s="77"/>
    </row>
    <row r="69" spans="1:4">
      <c r="A69" s="81"/>
      <c r="B69" s="80" t="s">
        <v>179</v>
      </c>
      <c r="C69" s="120">
        <v>2</v>
      </c>
      <c r="D69" s="77"/>
    </row>
    <row r="70" spans="1:4">
      <c r="A70" s="81"/>
      <c r="B70" s="80" t="s">
        <v>180</v>
      </c>
      <c r="C70" s="120">
        <v>11</v>
      </c>
      <c r="D70" s="77"/>
    </row>
    <row r="71" spans="1:4">
      <c r="A71" s="81"/>
      <c r="B71" s="80" t="s">
        <v>444</v>
      </c>
      <c r="C71" s="120">
        <v>4</v>
      </c>
      <c r="D71" s="77"/>
    </row>
    <row r="72" spans="1:4">
      <c r="A72" s="81"/>
      <c r="B72" s="80" t="s">
        <v>181</v>
      </c>
      <c r="C72" s="120">
        <v>153</v>
      </c>
      <c r="D72" s="77"/>
    </row>
    <row r="73" spans="1:4">
      <c r="A73" s="81"/>
      <c r="B73" s="80" t="s">
        <v>183</v>
      </c>
      <c r="C73" s="120">
        <v>14</v>
      </c>
      <c r="D73" s="77"/>
    </row>
    <row r="74" spans="1:4">
      <c r="A74" s="81"/>
      <c r="B74" s="80" t="s">
        <v>184</v>
      </c>
      <c r="C74" s="120">
        <v>1</v>
      </c>
      <c r="D74" s="77"/>
    </row>
    <row r="75" spans="1:4">
      <c r="A75" s="81"/>
      <c r="B75" s="80" t="s">
        <v>632</v>
      </c>
      <c r="C75" s="120">
        <v>1</v>
      </c>
      <c r="D75" s="77"/>
    </row>
    <row r="76" spans="1:4">
      <c r="A76" s="81"/>
      <c r="B76" s="80" t="s">
        <v>448</v>
      </c>
      <c r="C76" s="120">
        <v>2</v>
      </c>
      <c r="D76" s="77"/>
    </row>
    <row r="77" spans="1:4">
      <c r="A77" s="81"/>
      <c r="B77" s="80" t="s">
        <v>185</v>
      </c>
      <c r="C77" s="120">
        <v>5</v>
      </c>
      <c r="D77" s="77"/>
    </row>
    <row r="78" spans="1:4">
      <c r="A78" s="81"/>
      <c r="B78" s="80" t="s">
        <v>186</v>
      </c>
      <c r="C78" s="120">
        <v>20</v>
      </c>
      <c r="D78" s="77"/>
    </row>
    <row r="79" spans="1:4">
      <c r="A79" s="81"/>
      <c r="B79" s="80" t="s">
        <v>187</v>
      </c>
      <c r="C79" s="120">
        <v>1</v>
      </c>
      <c r="D79" s="77"/>
    </row>
    <row r="80" spans="1:4">
      <c r="A80" s="81"/>
      <c r="B80" s="80" t="s">
        <v>188</v>
      </c>
      <c r="C80" s="120">
        <v>8</v>
      </c>
      <c r="D80" s="77"/>
    </row>
    <row r="81" spans="1:4">
      <c r="A81" s="81"/>
      <c r="B81" s="80" t="s">
        <v>551</v>
      </c>
      <c r="C81" s="120">
        <v>4</v>
      </c>
      <c r="D81" s="77"/>
    </row>
    <row r="82" spans="1:4">
      <c r="A82" s="81"/>
      <c r="B82" s="80" t="s">
        <v>189</v>
      </c>
      <c r="C82" s="120">
        <v>18</v>
      </c>
      <c r="D82" s="77"/>
    </row>
    <row r="83" spans="1:4">
      <c r="A83" s="81"/>
      <c r="B83" s="80" t="s">
        <v>190</v>
      </c>
      <c r="C83" s="120">
        <v>119</v>
      </c>
      <c r="D83" s="77"/>
    </row>
    <row r="84" spans="1:4">
      <c r="A84" s="81"/>
      <c r="B84" s="80" t="s">
        <v>191</v>
      </c>
      <c r="C84" s="120">
        <v>22</v>
      </c>
      <c r="D84" s="77"/>
    </row>
    <row r="85" spans="1:4">
      <c r="A85" s="81"/>
      <c r="B85" s="80" t="s">
        <v>192</v>
      </c>
      <c r="C85" s="120">
        <v>6</v>
      </c>
      <c r="D85" s="77"/>
    </row>
    <row r="86" spans="1:4">
      <c r="A86" s="81"/>
      <c r="B86" s="80" t="s">
        <v>193</v>
      </c>
      <c r="C86" s="120">
        <v>36</v>
      </c>
      <c r="D86" s="77"/>
    </row>
    <row r="87" spans="1:4">
      <c r="A87" s="81"/>
      <c r="B87" s="80" t="s">
        <v>194</v>
      </c>
      <c r="C87" s="120">
        <v>437</v>
      </c>
      <c r="D87" s="77"/>
    </row>
    <row r="88" spans="1:4">
      <c r="A88" s="81"/>
      <c r="B88" s="80" t="s">
        <v>195</v>
      </c>
      <c r="C88" s="120">
        <v>2</v>
      </c>
      <c r="D88" s="77"/>
    </row>
    <row r="89" spans="1:4">
      <c r="A89" s="81"/>
      <c r="B89" s="80" t="s">
        <v>196</v>
      </c>
      <c r="C89" s="120">
        <v>258</v>
      </c>
      <c r="D89" s="77"/>
    </row>
    <row r="90" spans="1:4">
      <c r="A90" s="81"/>
      <c r="B90" s="80" t="s">
        <v>197</v>
      </c>
      <c r="C90" s="120">
        <v>3</v>
      </c>
      <c r="D90" s="77"/>
    </row>
    <row r="91" spans="1:4">
      <c r="A91" s="81"/>
      <c r="B91" s="80" t="s">
        <v>198</v>
      </c>
      <c r="C91" s="120">
        <v>2</v>
      </c>
      <c r="D91" s="77"/>
    </row>
    <row r="92" spans="1:4">
      <c r="A92" s="81"/>
      <c r="B92" s="80" t="s">
        <v>199</v>
      </c>
      <c r="C92" s="120">
        <v>5</v>
      </c>
      <c r="D92" s="77"/>
    </row>
    <row r="93" spans="1:4">
      <c r="A93" s="81"/>
      <c r="B93" s="80" t="s">
        <v>200</v>
      </c>
      <c r="C93" s="120">
        <v>450</v>
      </c>
      <c r="D93" s="77"/>
    </row>
    <row r="94" spans="1:4">
      <c r="A94" s="81"/>
      <c r="B94" s="80" t="s">
        <v>552</v>
      </c>
      <c r="C94" s="120">
        <v>11</v>
      </c>
      <c r="D94" s="77"/>
    </row>
    <row r="95" spans="1:4">
      <c r="A95" s="81"/>
      <c r="B95" s="80" t="s">
        <v>470</v>
      </c>
      <c r="C95" s="120">
        <v>3</v>
      </c>
      <c r="D95" s="77"/>
    </row>
    <row r="96" spans="1:4">
      <c r="A96" s="81"/>
      <c r="B96" s="80" t="s">
        <v>201</v>
      </c>
      <c r="C96" s="120">
        <v>532</v>
      </c>
      <c r="D96" s="77"/>
    </row>
    <row r="97" spans="1:4">
      <c r="A97" s="81"/>
      <c r="B97" s="80" t="s">
        <v>202</v>
      </c>
      <c r="C97" s="120">
        <v>586</v>
      </c>
      <c r="D97" s="77"/>
    </row>
    <row r="98" spans="1:4">
      <c r="A98" s="81"/>
      <c r="B98" s="80" t="s">
        <v>471</v>
      </c>
      <c r="C98" s="120">
        <v>3</v>
      </c>
      <c r="D98" s="77"/>
    </row>
    <row r="99" spans="1:4">
      <c r="A99" s="81"/>
      <c r="B99" s="80" t="s">
        <v>203</v>
      </c>
      <c r="C99" s="120">
        <v>17</v>
      </c>
      <c r="D99" s="77"/>
    </row>
    <row r="100" spans="1:4">
      <c r="A100" s="81"/>
      <c r="B100" s="80" t="s">
        <v>204</v>
      </c>
      <c r="C100" s="120">
        <v>6</v>
      </c>
      <c r="D100" s="77"/>
    </row>
    <row r="101" spans="1:4">
      <c r="A101" s="84"/>
      <c r="B101" s="80" t="s">
        <v>641</v>
      </c>
      <c r="C101" s="120">
        <v>1</v>
      </c>
      <c r="D101" s="77"/>
    </row>
    <row r="102" spans="1:4">
      <c r="A102" s="84"/>
      <c r="B102" s="14" t="s">
        <v>205</v>
      </c>
      <c r="C102" s="120">
        <v>2</v>
      </c>
      <c r="D102" s="77"/>
    </row>
    <row r="103" spans="1:4">
      <c r="A103" s="84"/>
      <c r="B103" s="14" t="s">
        <v>206</v>
      </c>
      <c r="C103" s="120">
        <v>5</v>
      </c>
    </row>
    <row r="104" spans="1:4">
      <c r="A104" s="81"/>
      <c r="B104" s="14" t="s">
        <v>466</v>
      </c>
      <c r="C104" s="120">
        <v>3</v>
      </c>
    </row>
    <row r="105" spans="1:4">
      <c r="A105" s="81"/>
      <c r="B105" s="14" t="s">
        <v>207</v>
      </c>
      <c r="C105" s="120">
        <v>10</v>
      </c>
    </row>
    <row r="106" spans="1:4">
      <c r="A106" s="81"/>
      <c r="B106" s="257" t="s">
        <v>208</v>
      </c>
      <c r="C106" s="120">
        <v>65</v>
      </c>
    </row>
    <row r="107" spans="1:4">
      <c r="A107" s="81"/>
      <c r="B107" s="14" t="s">
        <v>209</v>
      </c>
      <c r="C107" s="120">
        <v>29</v>
      </c>
    </row>
    <row r="108" spans="1:4">
      <c r="A108" s="81"/>
      <c r="B108" s="14" t="s">
        <v>210</v>
      </c>
      <c r="C108" s="120">
        <v>45</v>
      </c>
    </row>
    <row r="109" spans="1:4">
      <c r="A109" s="81"/>
      <c r="B109" s="14" t="s">
        <v>636</v>
      </c>
      <c r="C109" s="120">
        <v>3</v>
      </c>
    </row>
    <row r="110" spans="1:4">
      <c r="A110" s="81"/>
      <c r="B110" s="119" t="s">
        <v>211</v>
      </c>
      <c r="C110" s="120">
        <v>2</v>
      </c>
    </row>
    <row r="111" spans="1:4">
      <c r="A111" s="81"/>
      <c r="B111" s="119" t="s">
        <v>212</v>
      </c>
      <c r="C111" s="120">
        <v>5</v>
      </c>
    </row>
    <row r="112" spans="1:4">
      <c r="A112" s="118"/>
      <c r="B112" s="119" t="s">
        <v>213</v>
      </c>
      <c r="C112" s="120">
        <v>1014</v>
      </c>
    </row>
    <row r="113" spans="1:4">
      <c r="A113" s="118"/>
      <c r="B113" s="119" t="s">
        <v>214</v>
      </c>
      <c r="C113" s="120">
        <v>36</v>
      </c>
    </row>
    <row r="114" spans="1:4">
      <c r="A114" s="118"/>
      <c r="B114" s="202" t="s">
        <v>215</v>
      </c>
      <c r="C114" s="482">
        <v>6</v>
      </c>
    </row>
    <row r="115" spans="1:4">
      <c r="A115" s="118"/>
      <c r="B115" s="251" t="s">
        <v>651</v>
      </c>
      <c r="C115" s="483">
        <v>2</v>
      </c>
      <c r="D115" s="259"/>
    </row>
    <row r="116" spans="1:4">
      <c r="A116" s="201"/>
      <c r="B116" s="251" t="s">
        <v>216</v>
      </c>
      <c r="C116" s="483">
        <v>355</v>
      </c>
    </row>
    <row r="117" spans="1:4">
      <c r="A117" s="365"/>
      <c r="B117" s="251" t="s">
        <v>217</v>
      </c>
      <c r="C117" s="484">
        <v>23</v>
      </c>
    </row>
    <row r="118" spans="1:4">
      <c r="A118" s="119"/>
      <c r="B118" s="119" t="s">
        <v>218</v>
      </c>
      <c r="C118" s="485">
        <v>20</v>
      </c>
    </row>
    <row r="119" spans="1:4">
      <c r="A119" s="118"/>
      <c r="B119" s="119" t="s">
        <v>219</v>
      </c>
      <c r="C119" s="486">
        <v>8</v>
      </c>
    </row>
    <row r="120" spans="1:4">
      <c r="A120" s="118"/>
      <c r="B120" s="119" t="s">
        <v>220</v>
      </c>
      <c r="C120" s="486">
        <v>2</v>
      </c>
    </row>
    <row r="121" spans="1:4">
      <c r="A121" s="262"/>
      <c r="B121" s="96" t="s">
        <v>11</v>
      </c>
      <c r="C121" s="267">
        <f>SUM(C4:C120)</f>
        <v>4454839</v>
      </c>
    </row>
    <row r="122" spans="1:4">
      <c r="A122" s="58"/>
      <c r="C122" s="58"/>
    </row>
    <row r="123" spans="1:4">
      <c r="A123" s="58"/>
      <c r="C123" s="58"/>
    </row>
    <row r="124" spans="1:4">
      <c r="A124" s="260" t="s">
        <v>51</v>
      </c>
      <c r="B124" s="261" t="s">
        <v>467</v>
      </c>
      <c r="C124" s="268"/>
    </row>
    <row r="125" spans="1:4">
      <c r="A125" s="260" t="s">
        <v>52</v>
      </c>
      <c r="B125" s="261" t="s">
        <v>92</v>
      </c>
      <c r="C125" s="268"/>
    </row>
    <row r="130" spans="1:3">
      <c r="A130" s="58"/>
      <c r="C130" s="5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5"/>
  <sheetViews>
    <sheetView workbookViewId="0">
      <selection sqref="A1:J1"/>
    </sheetView>
  </sheetViews>
  <sheetFormatPr defaultRowHeight="15"/>
  <cols>
    <col min="1" max="1" width="6.28515625" style="89" customWidth="1"/>
    <col min="2" max="2" width="20.140625" bestFit="1" customWidth="1"/>
    <col min="3" max="3" width="14.42578125" customWidth="1"/>
    <col min="4" max="4" width="18.28515625" customWidth="1"/>
    <col min="5" max="5" width="15.5703125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6" customWidth="1"/>
  </cols>
  <sheetData>
    <row r="1" spans="1:10" s="49" customFormat="1" ht="18" customHeight="1">
      <c r="A1" s="487" t="s">
        <v>708</v>
      </c>
      <c r="B1" s="487"/>
      <c r="C1" s="487"/>
      <c r="D1" s="487"/>
      <c r="E1" s="487"/>
      <c r="F1" s="487"/>
      <c r="G1" s="487"/>
      <c r="H1" s="487"/>
      <c r="I1" s="487"/>
      <c r="J1" s="487"/>
    </row>
    <row r="2" spans="1:10">
      <c r="A2" s="388"/>
    </row>
    <row r="3" spans="1:10" s="58" customFormat="1" ht="21" customHeight="1">
      <c r="A3" s="495" t="s">
        <v>18</v>
      </c>
      <c r="B3" s="495" t="s">
        <v>32</v>
      </c>
      <c r="C3" s="495" t="s">
        <v>59</v>
      </c>
      <c r="D3" s="495"/>
      <c r="E3" s="495" t="s">
        <v>33</v>
      </c>
      <c r="F3" s="495"/>
      <c r="G3" s="495" t="s">
        <v>34</v>
      </c>
      <c r="H3" s="495"/>
      <c r="I3" s="495" t="s">
        <v>21</v>
      </c>
      <c r="J3" s="495"/>
    </row>
    <row r="4" spans="1:10" s="49" customFormat="1" ht="15.75">
      <c r="A4" s="495"/>
      <c r="B4" s="495"/>
      <c r="C4" s="378" t="s">
        <v>1</v>
      </c>
      <c r="D4" s="378" t="s">
        <v>58</v>
      </c>
      <c r="E4" s="378" t="s">
        <v>1</v>
      </c>
      <c r="F4" s="390" t="s">
        <v>58</v>
      </c>
      <c r="G4" s="378" t="s">
        <v>1</v>
      </c>
      <c r="H4" s="378" t="s">
        <v>58</v>
      </c>
      <c r="I4" s="378" t="s">
        <v>1</v>
      </c>
      <c r="J4" s="378" t="s">
        <v>58</v>
      </c>
    </row>
    <row r="5" spans="1:10">
      <c r="A5" s="258">
        <v>1</v>
      </c>
      <c r="B5" s="56" t="s">
        <v>36</v>
      </c>
      <c r="C5" s="6">
        <v>77638</v>
      </c>
      <c r="D5" s="28">
        <v>37720499.18</v>
      </c>
      <c r="E5" s="6">
        <v>54866</v>
      </c>
      <c r="F5" s="28">
        <v>34366717</v>
      </c>
      <c r="G5" s="6">
        <v>22772</v>
      </c>
      <c r="H5" s="28">
        <v>3353782.18</v>
      </c>
      <c r="I5" s="56">
        <v>0</v>
      </c>
      <c r="J5" s="28" t="s">
        <v>475</v>
      </c>
    </row>
    <row r="6" spans="1:10">
      <c r="A6" s="258">
        <v>2</v>
      </c>
      <c r="B6" s="56" t="s">
        <v>221</v>
      </c>
      <c r="C6" s="6">
        <v>35694</v>
      </c>
      <c r="D6" s="28">
        <v>18031863.68</v>
      </c>
      <c r="E6" s="6">
        <v>25150</v>
      </c>
      <c r="F6" s="28">
        <v>16422282.65</v>
      </c>
      <c r="G6" s="6">
        <v>10544</v>
      </c>
      <c r="H6" s="28">
        <v>1609581.03</v>
      </c>
      <c r="I6" s="56">
        <v>0</v>
      </c>
      <c r="J6" s="28" t="s">
        <v>475</v>
      </c>
    </row>
    <row r="7" spans="1:10">
      <c r="A7" s="258">
        <v>3</v>
      </c>
      <c r="B7" s="56" t="s">
        <v>222</v>
      </c>
      <c r="C7" s="6">
        <v>34561</v>
      </c>
      <c r="D7" s="28">
        <v>18048766.690000001</v>
      </c>
      <c r="E7" s="6">
        <v>23838</v>
      </c>
      <c r="F7" s="28">
        <v>16305463.85</v>
      </c>
      <c r="G7" s="6">
        <v>10723</v>
      </c>
      <c r="H7" s="28">
        <v>1743302.84</v>
      </c>
      <c r="I7" s="56">
        <v>0</v>
      </c>
      <c r="J7" s="28" t="s">
        <v>475</v>
      </c>
    </row>
    <row r="8" spans="1:10">
      <c r="A8" s="258">
        <v>4</v>
      </c>
      <c r="B8" s="56" t="s">
        <v>223</v>
      </c>
      <c r="C8" s="6">
        <v>32892</v>
      </c>
      <c r="D8" s="28">
        <v>15612342.58</v>
      </c>
      <c r="E8" s="6">
        <v>22286</v>
      </c>
      <c r="F8" s="28">
        <v>14101086.49</v>
      </c>
      <c r="G8" s="6">
        <v>10606</v>
      </c>
      <c r="H8" s="28">
        <v>1511256.09</v>
      </c>
      <c r="I8" s="56">
        <v>0</v>
      </c>
      <c r="J8" s="28" t="s">
        <v>475</v>
      </c>
    </row>
    <row r="9" spans="1:10">
      <c r="A9" s="258">
        <v>5</v>
      </c>
      <c r="B9" s="56" t="s">
        <v>224</v>
      </c>
      <c r="C9" s="6">
        <v>1728076</v>
      </c>
      <c r="D9" s="28">
        <v>942709981.35000002</v>
      </c>
      <c r="E9" s="6">
        <v>1018952</v>
      </c>
      <c r="F9" s="28">
        <v>830919114.88</v>
      </c>
      <c r="G9" s="6">
        <v>709124</v>
      </c>
      <c r="H9" s="28">
        <v>111790866.47</v>
      </c>
      <c r="I9" s="56">
        <v>0</v>
      </c>
      <c r="J9" s="28" t="s">
        <v>475</v>
      </c>
    </row>
    <row r="10" spans="1:10">
      <c r="A10" s="258">
        <v>6</v>
      </c>
      <c r="B10" s="56" t="s">
        <v>225</v>
      </c>
      <c r="C10" s="6">
        <v>126839</v>
      </c>
      <c r="D10" s="28">
        <v>63855288.600000001</v>
      </c>
      <c r="E10" s="6">
        <v>76657</v>
      </c>
      <c r="F10" s="28">
        <v>56387178.25</v>
      </c>
      <c r="G10" s="6">
        <v>50182</v>
      </c>
      <c r="H10" s="28">
        <v>7468110.3499999996</v>
      </c>
      <c r="I10" s="56">
        <v>0</v>
      </c>
      <c r="J10" s="28" t="s">
        <v>475</v>
      </c>
    </row>
    <row r="11" spans="1:10">
      <c r="A11" s="258">
        <v>7</v>
      </c>
      <c r="B11" s="56" t="s">
        <v>226</v>
      </c>
      <c r="C11" s="6">
        <v>42907</v>
      </c>
      <c r="D11" s="28">
        <v>21431432.43</v>
      </c>
      <c r="E11" s="6">
        <v>28708</v>
      </c>
      <c r="F11" s="28">
        <v>19251916.370000001</v>
      </c>
      <c r="G11" s="6">
        <v>14199</v>
      </c>
      <c r="H11" s="28">
        <v>2179516.06</v>
      </c>
      <c r="I11" s="56">
        <v>0</v>
      </c>
      <c r="J11" s="28" t="s">
        <v>475</v>
      </c>
    </row>
    <row r="12" spans="1:10">
      <c r="A12" s="258">
        <v>8</v>
      </c>
      <c r="B12" s="56" t="s">
        <v>227</v>
      </c>
      <c r="C12" s="6">
        <v>13418</v>
      </c>
      <c r="D12" s="28">
        <v>6122175.2400000002</v>
      </c>
      <c r="E12" s="6">
        <v>9962</v>
      </c>
      <c r="F12" s="28">
        <v>5613523.79</v>
      </c>
      <c r="G12" s="6">
        <v>3456</v>
      </c>
      <c r="H12" s="28">
        <v>508651.45</v>
      </c>
      <c r="I12" s="56">
        <v>0</v>
      </c>
      <c r="J12" s="28" t="s">
        <v>475</v>
      </c>
    </row>
    <row r="13" spans="1:10">
      <c r="A13" s="258">
        <v>9</v>
      </c>
      <c r="B13" s="56" t="s">
        <v>228</v>
      </c>
      <c r="C13" s="6">
        <v>42539</v>
      </c>
      <c r="D13" s="28">
        <v>19241276.789999999</v>
      </c>
      <c r="E13" s="6">
        <v>28282</v>
      </c>
      <c r="F13" s="28">
        <v>17202653.469999999</v>
      </c>
      <c r="G13" s="6">
        <v>14257</v>
      </c>
      <c r="H13" s="28">
        <v>2038623.32</v>
      </c>
      <c r="I13" s="56">
        <v>0</v>
      </c>
      <c r="J13" s="28" t="s">
        <v>475</v>
      </c>
    </row>
    <row r="14" spans="1:10">
      <c r="A14" s="258">
        <v>10</v>
      </c>
      <c r="B14" s="56" t="s">
        <v>229</v>
      </c>
      <c r="C14" s="6">
        <v>62259</v>
      </c>
      <c r="D14" s="28">
        <v>30476405.649999999</v>
      </c>
      <c r="E14" s="6">
        <v>39520</v>
      </c>
      <c r="F14" s="28">
        <v>26868680.559999999</v>
      </c>
      <c r="G14" s="6">
        <v>22739</v>
      </c>
      <c r="H14" s="28">
        <v>3607725.09</v>
      </c>
      <c r="I14" s="56">
        <v>0</v>
      </c>
      <c r="J14" s="28" t="s">
        <v>475</v>
      </c>
    </row>
    <row r="15" spans="1:10">
      <c r="A15" s="258">
        <v>11</v>
      </c>
      <c r="B15" s="56" t="s">
        <v>230</v>
      </c>
      <c r="C15" s="6">
        <v>57982</v>
      </c>
      <c r="D15" s="28">
        <v>27522382.27</v>
      </c>
      <c r="E15" s="6">
        <v>40201</v>
      </c>
      <c r="F15" s="28">
        <v>24973755.440000001</v>
      </c>
      <c r="G15" s="6">
        <v>17781</v>
      </c>
      <c r="H15" s="28">
        <v>2548626.83</v>
      </c>
      <c r="I15" s="56">
        <v>0</v>
      </c>
      <c r="J15" s="28" t="s">
        <v>475</v>
      </c>
    </row>
    <row r="16" spans="1:10">
      <c r="A16" s="258">
        <v>12</v>
      </c>
      <c r="B16" s="56" t="s">
        <v>231</v>
      </c>
      <c r="C16" s="6">
        <v>86521</v>
      </c>
      <c r="D16" s="28">
        <v>44486170.659999996</v>
      </c>
      <c r="E16" s="6">
        <v>55289</v>
      </c>
      <c r="F16" s="28">
        <v>39563171.140000001</v>
      </c>
      <c r="G16" s="6">
        <v>31232</v>
      </c>
      <c r="H16" s="28">
        <v>4922999.5199999996</v>
      </c>
      <c r="I16" s="56">
        <v>0</v>
      </c>
      <c r="J16" s="28" t="s">
        <v>475</v>
      </c>
    </row>
    <row r="17" spans="1:10">
      <c r="A17" s="258">
        <v>13</v>
      </c>
      <c r="B17" s="56" t="s">
        <v>232</v>
      </c>
      <c r="C17" s="6">
        <v>6854</v>
      </c>
      <c r="D17" s="28">
        <v>3091784.58</v>
      </c>
      <c r="E17" s="6">
        <v>4942</v>
      </c>
      <c r="F17" s="28">
        <v>2815767.19</v>
      </c>
      <c r="G17" s="6">
        <v>1912</v>
      </c>
      <c r="H17" s="28">
        <v>276017.39</v>
      </c>
      <c r="I17" s="56">
        <v>0</v>
      </c>
      <c r="J17" s="28" t="s">
        <v>475</v>
      </c>
    </row>
    <row r="18" spans="1:10">
      <c r="A18" s="258">
        <v>14</v>
      </c>
      <c r="B18" s="56" t="s">
        <v>233</v>
      </c>
      <c r="C18" s="6">
        <v>11937</v>
      </c>
      <c r="D18" s="28">
        <v>5874821.6900000004</v>
      </c>
      <c r="E18" s="6">
        <v>8416</v>
      </c>
      <c r="F18" s="28">
        <v>5329450.42</v>
      </c>
      <c r="G18" s="6">
        <v>3521</v>
      </c>
      <c r="H18" s="28">
        <v>545371.27</v>
      </c>
      <c r="I18" s="56">
        <v>0</v>
      </c>
      <c r="J18" s="28" t="s">
        <v>475</v>
      </c>
    </row>
    <row r="19" spans="1:10">
      <c r="A19" s="258">
        <v>15</v>
      </c>
      <c r="B19" s="56" t="s">
        <v>234</v>
      </c>
      <c r="C19" s="6">
        <v>53776</v>
      </c>
      <c r="D19" s="28">
        <v>26426959.539999999</v>
      </c>
      <c r="E19" s="6">
        <v>38151</v>
      </c>
      <c r="F19" s="28">
        <v>24112288.489999998</v>
      </c>
      <c r="G19" s="6">
        <v>15625</v>
      </c>
      <c r="H19" s="28">
        <v>2314671.0499999998</v>
      </c>
      <c r="I19" s="56">
        <v>0</v>
      </c>
      <c r="J19" s="28" t="s">
        <v>475</v>
      </c>
    </row>
    <row r="20" spans="1:10">
      <c r="A20" s="258">
        <v>16</v>
      </c>
      <c r="B20" s="56" t="s">
        <v>235</v>
      </c>
      <c r="C20" s="6">
        <v>56747</v>
      </c>
      <c r="D20" s="28">
        <v>27083841.010000002</v>
      </c>
      <c r="E20" s="6">
        <v>38934</v>
      </c>
      <c r="F20" s="28">
        <v>24414630.82</v>
      </c>
      <c r="G20" s="6">
        <v>17813</v>
      </c>
      <c r="H20" s="28">
        <v>2669210.19</v>
      </c>
      <c r="I20" s="56">
        <v>0</v>
      </c>
      <c r="J20" s="28" t="s">
        <v>475</v>
      </c>
    </row>
    <row r="21" spans="1:10">
      <c r="A21" s="258">
        <v>17</v>
      </c>
      <c r="B21" s="56" t="s">
        <v>236</v>
      </c>
      <c r="C21" s="6">
        <v>106758</v>
      </c>
      <c r="D21" s="28">
        <v>53747523.960000001</v>
      </c>
      <c r="E21" s="6">
        <v>70422</v>
      </c>
      <c r="F21" s="28">
        <v>48164749.890000001</v>
      </c>
      <c r="G21" s="6">
        <v>36336</v>
      </c>
      <c r="H21" s="28">
        <v>5582774.0700000003</v>
      </c>
      <c r="I21" s="56">
        <v>0</v>
      </c>
      <c r="J21" s="28" t="s">
        <v>475</v>
      </c>
    </row>
    <row r="22" spans="1:10">
      <c r="A22" s="258">
        <v>18</v>
      </c>
      <c r="B22" s="56" t="s">
        <v>237</v>
      </c>
      <c r="C22" s="6">
        <v>16241</v>
      </c>
      <c r="D22" s="28">
        <v>7442473.6799999997</v>
      </c>
      <c r="E22" s="6">
        <v>11817</v>
      </c>
      <c r="F22" s="28">
        <v>6783461.8499999996</v>
      </c>
      <c r="G22" s="6">
        <v>4424</v>
      </c>
      <c r="H22" s="28">
        <v>659011.82999999996</v>
      </c>
      <c r="I22" s="56">
        <v>0</v>
      </c>
      <c r="J22" s="28" t="s">
        <v>475</v>
      </c>
    </row>
    <row r="23" spans="1:10">
      <c r="A23" s="258">
        <v>19</v>
      </c>
      <c r="B23" s="56" t="s">
        <v>238</v>
      </c>
      <c r="C23" s="6">
        <v>447842</v>
      </c>
      <c r="D23" s="28">
        <v>230176768.80000001</v>
      </c>
      <c r="E23" s="6">
        <v>271883</v>
      </c>
      <c r="F23" s="28">
        <v>203536227.37</v>
      </c>
      <c r="G23" s="6">
        <v>175959</v>
      </c>
      <c r="H23" s="28">
        <v>26640541.43</v>
      </c>
      <c r="I23" s="56">
        <v>0</v>
      </c>
      <c r="J23" s="28" t="s">
        <v>475</v>
      </c>
    </row>
    <row r="24" spans="1:10">
      <c r="A24" s="258">
        <v>20</v>
      </c>
      <c r="B24" s="56" t="s">
        <v>239</v>
      </c>
      <c r="C24" s="6">
        <v>72658</v>
      </c>
      <c r="D24" s="28">
        <v>35196549.899999999</v>
      </c>
      <c r="E24" s="6">
        <v>44747</v>
      </c>
      <c r="F24" s="28">
        <v>31153890.84</v>
      </c>
      <c r="G24" s="6">
        <v>27911</v>
      </c>
      <c r="H24" s="28">
        <v>4042659.06</v>
      </c>
      <c r="I24" s="56">
        <v>0</v>
      </c>
      <c r="J24" s="28" t="s">
        <v>475</v>
      </c>
    </row>
    <row r="25" spans="1:10">
      <c r="A25" s="258">
        <v>21</v>
      </c>
      <c r="B25" s="56" t="s">
        <v>240</v>
      </c>
      <c r="C25" s="6">
        <v>60297</v>
      </c>
      <c r="D25" s="28">
        <v>28287050.760000002</v>
      </c>
      <c r="E25" s="6">
        <v>39363</v>
      </c>
      <c r="F25" s="28">
        <v>25232773.670000002</v>
      </c>
      <c r="G25" s="6">
        <v>20934</v>
      </c>
      <c r="H25" s="28">
        <v>3054277.09</v>
      </c>
      <c r="I25" s="56">
        <v>0</v>
      </c>
      <c r="J25" s="28" t="s">
        <v>475</v>
      </c>
    </row>
    <row r="26" spans="1:10">
      <c r="A26" s="258">
        <v>22</v>
      </c>
      <c r="B26" s="56" t="s">
        <v>241</v>
      </c>
      <c r="C26" s="6">
        <v>47405</v>
      </c>
      <c r="D26" s="28">
        <v>22952008.350000001</v>
      </c>
      <c r="E26" s="6">
        <v>33893</v>
      </c>
      <c r="F26" s="28">
        <v>20988165.670000002</v>
      </c>
      <c r="G26" s="6">
        <v>13512</v>
      </c>
      <c r="H26" s="28">
        <v>1963842.68</v>
      </c>
      <c r="I26" s="56">
        <v>0</v>
      </c>
      <c r="J26" s="28" t="s">
        <v>475</v>
      </c>
    </row>
    <row r="27" spans="1:10">
      <c r="A27" s="258">
        <v>23</v>
      </c>
      <c r="B27" s="56" t="s">
        <v>242</v>
      </c>
      <c r="C27" s="6">
        <v>17133</v>
      </c>
      <c r="D27" s="28">
        <v>8438827.5299999993</v>
      </c>
      <c r="E27" s="6">
        <v>12872</v>
      </c>
      <c r="F27" s="28">
        <v>7795854.6900000004</v>
      </c>
      <c r="G27" s="6">
        <v>4261</v>
      </c>
      <c r="H27" s="28">
        <v>642972.84</v>
      </c>
      <c r="I27" s="56">
        <v>0</v>
      </c>
      <c r="J27" s="28" t="s">
        <v>475</v>
      </c>
    </row>
    <row r="28" spans="1:10">
      <c r="A28" s="258">
        <v>24</v>
      </c>
      <c r="B28" s="56" t="s">
        <v>243</v>
      </c>
      <c r="C28" s="6">
        <v>42291</v>
      </c>
      <c r="D28" s="28">
        <v>20151022.5</v>
      </c>
      <c r="E28" s="6">
        <v>27519</v>
      </c>
      <c r="F28" s="28">
        <v>17954940.350000001</v>
      </c>
      <c r="G28" s="6">
        <v>14772</v>
      </c>
      <c r="H28" s="28">
        <v>2196082.15</v>
      </c>
      <c r="I28" s="56">
        <v>0</v>
      </c>
      <c r="J28" s="28" t="s">
        <v>475</v>
      </c>
    </row>
    <row r="29" spans="1:10">
      <c r="A29" s="258">
        <v>25</v>
      </c>
      <c r="B29" s="56" t="s">
        <v>244</v>
      </c>
      <c r="C29" s="6">
        <v>14070</v>
      </c>
      <c r="D29" s="28">
        <v>7043832.2999999998</v>
      </c>
      <c r="E29" s="6">
        <v>9893</v>
      </c>
      <c r="F29" s="28">
        <v>6352584.8799999999</v>
      </c>
      <c r="G29" s="6">
        <v>4177</v>
      </c>
      <c r="H29" s="28">
        <v>691247.42</v>
      </c>
      <c r="I29" s="56">
        <v>0</v>
      </c>
      <c r="J29" s="28" t="s">
        <v>475</v>
      </c>
    </row>
    <row r="30" spans="1:10">
      <c r="A30" s="258">
        <v>26</v>
      </c>
      <c r="B30" s="56" t="s">
        <v>245</v>
      </c>
      <c r="C30" s="6">
        <v>29066</v>
      </c>
      <c r="D30" s="28">
        <v>13058864.720000001</v>
      </c>
      <c r="E30" s="6">
        <v>20995</v>
      </c>
      <c r="F30" s="28">
        <v>11883509.029999999</v>
      </c>
      <c r="G30" s="6">
        <v>8071</v>
      </c>
      <c r="H30" s="28">
        <v>1175355.69</v>
      </c>
      <c r="I30" s="56">
        <v>0</v>
      </c>
      <c r="J30" s="28" t="s">
        <v>475</v>
      </c>
    </row>
    <row r="31" spans="1:10">
      <c r="A31" s="258">
        <v>27</v>
      </c>
      <c r="B31" s="56" t="s">
        <v>246</v>
      </c>
      <c r="C31" s="6">
        <v>60684</v>
      </c>
      <c r="D31" s="28">
        <v>34440976.799999997</v>
      </c>
      <c r="E31" s="6">
        <v>39632</v>
      </c>
      <c r="F31" s="28">
        <v>30540471.530000001</v>
      </c>
      <c r="G31" s="6">
        <v>21052</v>
      </c>
      <c r="H31" s="28">
        <v>3900505.27</v>
      </c>
      <c r="I31" s="56">
        <v>0</v>
      </c>
      <c r="J31" s="28" t="s">
        <v>475</v>
      </c>
    </row>
    <row r="32" spans="1:10">
      <c r="A32" s="258">
        <v>28</v>
      </c>
      <c r="B32" s="56" t="s">
        <v>247</v>
      </c>
      <c r="C32" s="6">
        <v>54364</v>
      </c>
      <c r="D32" s="28">
        <v>27977932.07</v>
      </c>
      <c r="E32" s="6">
        <v>37281</v>
      </c>
      <c r="F32" s="28">
        <v>25372284.539999999</v>
      </c>
      <c r="G32" s="6">
        <v>17083</v>
      </c>
      <c r="H32" s="28">
        <v>2605647.5299999998</v>
      </c>
      <c r="I32" s="56">
        <v>0</v>
      </c>
      <c r="J32" s="28" t="s">
        <v>475</v>
      </c>
    </row>
    <row r="33" spans="1:10">
      <c r="A33" s="258">
        <v>29</v>
      </c>
      <c r="B33" s="56" t="s">
        <v>248</v>
      </c>
      <c r="C33" s="6">
        <v>36938</v>
      </c>
      <c r="D33" s="28">
        <v>19109895.75</v>
      </c>
      <c r="E33" s="6">
        <v>24824</v>
      </c>
      <c r="F33" s="28">
        <v>17137932.02</v>
      </c>
      <c r="G33" s="6">
        <v>12114</v>
      </c>
      <c r="H33" s="28">
        <v>1971963.73</v>
      </c>
      <c r="I33" s="56">
        <v>0</v>
      </c>
      <c r="J33" s="28" t="s">
        <v>475</v>
      </c>
    </row>
    <row r="34" spans="1:10">
      <c r="A34" s="258">
        <v>30</v>
      </c>
      <c r="B34" s="56" t="s">
        <v>249</v>
      </c>
      <c r="C34" s="6">
        <v>31203</v>
      </c>
      <c r="D34" s="28">
        <v>15112112.970000001</v>
      </c>
      <c r="E34" s="6">
        <v>23884</v>
      </c>
      <c r="F34" s="28">
        <v>14007780.619999999</v>
      </c>
      <c r="G34" s="6">
        <v>7319</v>
      </c>
      <c r="H34" s="28">
        <v>1104332.3500000001</v>
      </c>
      <c r="I34" s="56">
        <v>0</v>
      </c>
      <c r="J34" s="28" t="s">
        <v>475</v>
      </c>
    </row>
    <row r="35" spans="1:10">
      <c r="A35" s="258">
        <v>31</v>
      </c>
      <c r="B35" s="56" t="s">
        <v>250</v>
      </c>
      <c r="C35" s="6">
        <v>112949</v>
      </c>
      <c r="D35" s="28">
        <v>56054869.380000003</v>
      </c>
      <c r="E35" s="6">
        <v>74922</v>
      </c>
      <c r="F35" s="28">
        <v>50369501.780000001</v>
      </c>
      <c r="G35" s="6">
        <v>38027</v>
      </c>
      <c r="H35" s="28">
        <v>5685367.5999999996</v>
      </c>
      <c r="I35" s="56">
        <v>0</v>
      </c>
      <c r="J35" s="28" t="s">
        <v>475</v>
      </c>
    </row>
    <row r="36" spans="1:10">
      <c r="A36" s="258">
        <v>32</v>
      </c>
      <c r="B36" s="56" t="s">
        <v>251</v>
      </c>
      <c r="C36" s="6">
        <v>31588</v>
      </c>
      <c r="D36" s="28">
        <v>15527466.83</v>
      </c>
      <c r="E36" s="6">
        <v>21056</v>
      </c>
      <c r="F36" s="28">
        <v>13995385.449999999</v>
      </c>
      <c r="G36" s="6">
        <v>10532</v>
      </c>
      <c r="H36" s="28">
        <v>1532081.38</v>
      </c>
      <c r="I36" s="56">
        <v>0</v>
      </c>
      <c r="J36" s="28" t="s">
        <v>475</v>
      </c>
    </row>
    <row r="37" spans="1:10">
      <c r="A37" s="258">
        <v>33</v>
      </c>
      <c r="B37" s="56" t="s">
        <v>252</v>
      </c>
      <c r="C37" s="6">
        <v>40268</v>
      </c>
      <c r="D37" s="28">
        <v>19598489.98</v>
      </c>
      <c r="E37" s="6">
        <v>27605</v>
      </c>
      <c r="F37" s="28">
        <v>17665698.289999999</v>
      </c>
      <c r="G37" s="6">
        <v>12663</v>
      </c>
      <c r="H37" s="28">
        <v>1932791.69</v>
      </c>
      <c r="I37" s="56">
        <v>0</v>
      </c>
      <c r="J37" s="28" t="s">
        <v>475</v>
      </c>
    </row>
    <row r="38" spans="1:10">
      <c r="A38" s="258">
        <v>34</v>
      </c>
      <c r="B38" s="56" t="s">
        <v>253</v>
      </c>
      <c r="C38" s="6">
        <v>9369</v>
      </c>
      <c r="D38" s="28">
        <v>4477701.62</v>
      </c>
      <c r="E38" s="6">
        <v>6418</v>
      </c>
      <c r="F38" s="28">
        <v>4038588.71</v>
      </c>
      <c r="G38" s="6">
        <v>2951</v>
      </c>
      <c r="H38" s="28">
        <v>439112.91</v>
      </c>
      <c r="I38" s="56">
        <v>0</v>
      </c>
      <c r="J38" s="28" t="s">
        <v>475</v>
      </c>
    </row>
    <row r="39" spans="1:10">
      <c r="A39" s="258">
        <v>35</v>
      </c>
      <c r="B39" s="56" t="s">
        <v>254</v>
      </c>
      <c r="C39" s="6">
        <v>87928</v>
      </c>
      <c r="D39" s="28">
        <v>44668285.479999997</v>
      </c>
      <c r="E39" s="6">
        <v>54633</v>
      </c>
      <c r="F39" s="28">
        <v>39664581.57</v>
      </c>
      <c r="G39" s="6">
        <v>33295</v>
      </c>
      <c r="H39" s="28">
        <v>5003703.91</v>
      </c>
      <c r="I39" s="56">
        <v>0</v>
      </c>
      <c r="J39" s="28" t="s">
        <v>475</v>
      </c>
    </row>
    <row r="40" spans="1:10">
      <c r="A40" s="258">
        <v>36</v>
      </c>
      <c r="B40" s="56" t="s">
        <v>255</v>
      </c>
      <c r="C40" s="6">
        <v>63653</v>
      </c>
      <c r="D40" s="28">
        <v>31797167.48</v>
      </c>
      <c r="E40" s="6">
        <v>43272</v>
      </c>
      <c r="F40" s="28">
        <v>28754705.25</v>
      </c>
      <c r="G40" s="6">
        <v>20381</v>
      </c>
      <c r="H40" s="28">
        <v>3042462.23</v>
      </c>
      <c r="I40" s="56">
        <v>0</v>
      </c>
      <c r="J40" s="28" t="s">
        <v>475</v>
      </c>
    </row>
    <row r="41" spans="1:10">
      <c r="A41" s="258">
        <v>37</v>
      </c>
      <c r="B41" s="56" t="s">
        <v>256</v>
      </c>
      <c r="C41" s="6">
        <v>36294</v>
      </c>
      <c r="D41" s="28">
        <v>16897188.170000002</v>
      </c>
      <c r="E41" s="6">
        <v>24010</v>
      </c>
      <c r="F41" s="28">
        <v>15106781.210000001</v>
      </c>
      <c r="G41" s="6">
        <v>12284</v>
      </c>
      <c r="H41" s="28">
        <v>1790406.96</v>
      </c>
      <c r="I41" s="56">
        <v>0</v>
      </c>
      <c r="J41" s="28" t="s">
        <v>475</v>
      </c>
    </row>
    <row r="42" spans="1:10">
      <c r="A42" s="258">
        <v>38</v>
      </c>
      <c r="B42" s="56" t="s">
        <v>257</v>
      </c>
      <c r="C42" s="6">
        <v>50851</v>
      </c>
      <c r="D42" s="28">
        <v>24174641.550000001</v>
      </c>
      <c r="E42" s="6">
        <v>37549</v>
      </c>
      <c r="F42" s="28">
        <v>22215864.789999999</v>
      </c>
      <c r="G42" s="6">
        <v>13302</v>
      </c>
      <c r="H42" s="28">
        <v>1958776.76</v>
      </c>
      <c r="I42" s="56">
        <v>0</v>
      </c>
      <c r="J42" s="28" t="s">
        <v>475</v>
      </c>
    </row>
    <row r="43" spans="1:10">
      <c r="A43" s="258">
        <v>39</v>
      </c>
      <c r="B43" s="56" t="s">
        <v>258</v>
      </c>
      <c r="C43" s="6">
        <v>44808</v>
      </c>
      <c r="D43" s="28">
        <v>21330697.989999998</v>
      </c>
      <c r="E43" s="6">
        <v>31627</v>
      </c>
      <c r="F43" s="28">
        <v>19426913.530000001</v>
      </c>
      <c r="G43" s="6">
        <v>13181</v>
      </c>
      <c r="H43" s="28">
        <v>1903784.46</v>
      </c>
      <c r="I43" s="56">
        <v>0</v>
      </c>
      <c r="J43" s="28" t="s">
        <v>475</v>
      </c>
    </row>
    <row r="44" spans="1:10">
      <c r="A44" s="258">
        <v>40</v>
      </c>
      <c r="B44" s="56" t="s">
        <v>259</v>
      </c>
      <c r="C44" s="6">
        <v>27165</v>
      </c>
      <c r="D44" s="28">
        <v>12986656.74</v>
      </c>
      <c r="E44" s="6">
        <v>18564</v>
      </c>
      <c r="F44" s="28">
        <v>11740954.890000001</v>
      </c>
      <c r="G44" s="6">
        <v>8601</v>
      </c>
      <c r="H44" s="28">
        <v>1245701.8500000001</v>
      </c>
      <c r="I44" s="56">
        <v>0</v>
      </c>
      <c r="J44" s="28" t="s">
        <v>475</v>
      </c>
    </row>
    <row r="45" spans="1:10">
      <c r="A45" s="258">
        <v>41</v>
      </c>
      <c r="B45" s="56" t="s">
        <v>260</v>
      </c>
      <c r="C45" s="6">
        <v>28071</v>
      </c>
      <c r="D45" s="28">
        <v>13754949.460000001</v>
      </c>
      <c r="E45" s="6">
        <v>18569</v>
      </c>
      <c r="F45" s="28">
        <v>12356782.32</v>
      </c>
      <c r="G45" s="6">
        <v>9502</v>
      </c>
      <c r="H45" s="28">
        <v>1398167.14</v>
      </c>
      <c r="I45" s="56">
        <v>0</v>
      </c>
      <c r="J45" s="28" t="s">
        <v>475</v>
      </c>
    </row>
    <row r="46" spans="1:10">
      <c r="A46" s="258">
        <v>42</v>
      </c>
      <c r="B46" s="56" t="s">
        <v>261</v>
      </c>
      <c r="C46" s="6">
        <v>37875</v>
      </c>
      <c r="D46" s="28">
        <v>18004677.489999998</v>
      </c>
      <c r="E46" s="6">
        <v>27696</v>
      </c>
      <c r="F46" s="28">
        <v>16489725.539999999</v>
      </c>
      <c r="G46" s="6">
        <v>10179</v>
      </c>
      <c r="H46" s="28">
        <v>1514951.95</v>
      </c>
      <c r="I46" s="56">
        <v>0</v>
      </c>
      <c r="J46" s="28" t="s">
        <v>475</v>
      </c>
    </row>
    <row r="47" spans="1:10">
      <c r="A47" s="258">
        <v>43</v>
      </c>
      <c r="B47" s="56" t="s">
        <v>262</v>
      </c>
      <c r="C47" s="6">
        <v>16154</v>
      </c>
      <c r="D47" s="28">
        <v>8032720.0800000001</v>
      </c>
      <c r="E47" s="6">
        <v>11224</v>
      </c>
      <c r="F47" s="28">
        <v>7258915.6299999999</v>
      </c>
      <c r="G47" s="6">
        <v>4930</v>
      </c>
      <c r="H47" s="28">
        <v>773804.45</v>
      </c>
      <c r="I47" s="56">
        <v>0</v>
      </c>
      <c r="J47" s="28" t="s">
        <v>475</v>
      </c>
    </row>
    <row r="48" spans="1:10">
      <c r="A48" s="258">
        <v>44</v>
      </c>
      <c r="B48" s="56" t="s">
        <v>263</v>
      </c>
      <c r="C48" s="6">
        <v>73638</v>
      </c>
      <c r="D48" s="28">
        <v>34358402.32</v>
      </c>
      <c r="E48" s="6">
        <v>53039</v>
      </c>
      <c r="F48" s="28">
        <v>31408173.789999999</v>
      </c>
      <c r="G48" s="6">
        <v>20599</v>
      </c>
      <c r="H48" s="28">
        <v>2950228.53</v>
      </c>
      <c r="I48" s="56">
        <v>0</v>
      </c>
      <c r="J48" s="28" t="s">
        <v>475</v>
      </c>
    </row>
    <row r="49" spans="1:10">
      <c r="A49" s="258">
        <v>45</v>
      </c>
      <c r="B49" s="56" t="s">
        <v>264</v>
      </c>
      <c r="C49" s="6">
        <v>58094</v>
      </c>
      <c r="D49" s="28">
        <v>27829082.41</v>
      </c>
      <c r="E49" s="6">
        <v>39991</v>
      </c>
      <c r="F49" s="28">
        <v>25221278.98</v>
      </c>
      <c r="G49" s="6">
        <v>18103</v>
      </c>
      <c r="H49" s="28">
        <v>2607803.4300000002</v>
      </c>
      <c r="I49" s="56">
        <v>0</v>
      </c>
      <c r="J49" s="28" t="s">
        <v>475</v>
      </c>
    </row>
    <row r="50" spans="1:10">
      <c r="A50" s="258">
        <v>46</v>
      </c>
      <c r="B50" s="56" t="s">
        <v>265</v>
      </c>
      <c r="C50" s="6">
        <v>66494</v>
      </c>
      <c r="D50" s="28">
        <v>33254988.210000001</v>
      </c>
      <c r="E50" s="6">
        <v>44196</v>
      </c>
      <c r="F50" s="28">
        <v>29984850.710000001</v>
      </c>
      <c r="G50" s="6">
        <v>22298</v>
      </c>
      <c r="H50" s="28">
        <v>3270137.5</v>
      </c>
      <c r="I50" s="56">
        <v>0</v>
      </c>
      <c r="J50" s="28" t="s">
        <v>475</v>
      </c>
    </row>
    <row r="51" spans="1:10">
      <c r="A51" s="258">
        <v>47</v>
      </c>
      <c r="B51" s="56" t="s">
        <v>266</v>
      </c>
      <c r="C51" s="6">
        <v>18155</v>
      </c>
      <c r="D51" s="28">
        <v>8780938.4600000009</v>
      </c>
      <c r="E51" s="6">
        <v>12624</v>
      </c>
      <c r="F51" s="28">
        <v>7916918.0800000001</v>
      </c>
      <c r="G51" s="6">
        <v>5531</v>
      </c>
      <c r="H51" s="28">
        <v>864020.38</v>
      </c>
      <c r="I51" s="56">
        <v>0</v>
      </c>
      <c r="J51" s="28" t="s">
        <v>475</v>
      </c>
    </row>
    <row r="52" spans="1:10">
      <c r="A52" s="258">
        <v>48</v>
      </c>
      <c r="B52" s="56" t="s">
        <v>267</v>
      </c>
      <c r="C52" s="6">
        <v>15685</v>
      </c>
      <c r="D52" s="28">
        <v>7644986.8499999996</v>
      </c>
      <c r="E52" s="6">
        <v>10365</v>
      </c>
      <c r="F52" s="28">
        <v>6876203.3499999996</v>
      </c>
      <c r="G52" s="6">
        <v>5320</v>
      </c>
      <c r="H52" s="28">
        <v>768783.5</v>
      </c>
      <c r="I52" s="56">
        <v>0</v>
      </c>
      <c r="J52" s="28" t="s">
        <v>475</v>
      </c>
    </row>
    <row r="53" spans="1:10">
      <c r="A53" s="258">
        <v>49</v>
      </c>
      <c r="B53" s="56" t="s">
        <v>268</v>
      </c>
      <c r="C53" s="6">
        <v>34447</v>
      </c>
      <c r="D53" s="28">
        <v>16411180.9</v>
      </c>
      <c r="E53" s="6">
        <v>23669</v>
      </c>
      <c r="F53" s="28">
        <v>14781180.84</v>
      </c>
      <c r="G53" s="6">
        <v>10778</v>
      </c>
      <c r="H53" s="28">
        <v>1630000.06</v>
      </c>
      <c r="I53" s="56">
        <v>0</v>
      </c>
      <c r="J53" s="28" t="s">
        <v>475</v>
      </c>
    </row>
    <row r="54" spans="1:10">
      <c r="A54" s="258">
        <v>50</v>
      </c>
      <c r="B54" s="56" t="s">
        <v>269</v>
      </c>
      <c r="C54" s="6">
        <v>56959</v>
      </c>
      <c r="D54" s="28">
        <v>29074886.5</v>
      </c>
      <c r="E54" s="6">
        <v>35588</v>
      </c>
      <c r="F54" s="28">
        <v>25980884.370000001</v>
      </c>
      <c r="G54" s="6">
        <v>21371</v>
      </c>
      <c r="H54" s="28">
        <v>3094002.13</v>
      </c>
      <c r="I54" s="56">
        <v>0</v>
      </c>
      <c r="J54" s="28" t="s">
        <v>475</v>
      </c>
    </row>
    <row r="55" spans="1:10">
      <c r="A55" s="258">
        <v>51</v>
      </c>
      <c r="B55" s="56" t="s">
        <v>270</v>
      </c>
      <c r="C55" s="6">
        <v>20846</v>
      </c>
      <c r="D55" s="28">
        <v>11526671.539999999</v>
      </c>
      <c r="E55" s="6">
        <v>14061</v>
      </c>
      <c r="F55" s="28">
        <v>10313305.689999999</v>
      </c>
      <c r="G55" s="6">
        <v>6785</v>
      </c>
      <c r="H55" s="28">
        <v>1213365.8500000001</v>
      </c>
      <c r="I55" s="56">
        <v>0</v>
      </c>
      <c r="J55" s="28" t="s">
        <v>475</v>
      </c>
    </row>
    <row r="56" spans="1:10">
      <c r="A56" s="258">
        <v>52</v>
      </c>
      <c r="B56" s="56" t="s">
        <v>475</v>
      </c>
      <c r="C56" s="6">
        <v>15958</v>
      </c>
      <c r="D56" s="28">
        <v>10456484.449999999</v>
      </c>
      <c r="E56" s="6">
        <v>10939</v>
      </c>
      <c r="F56" s="28">
        <v>9546378.0500000007</v>
      </c>
      <c r="G56" s="6">
        <v>5019</v>
      </c>
      <c r="H56" s="28">
        <v>910106.4</v>
      </c>
      <c r="I56" s="56">
        <v>0</v>
      </c>
      <c r="J56" s="28" t="s">
        <v>475</v>
      </c>
    </row>
    <row r="57" spans="1:10" s="58" customFormat="1" ht="15.75">
      <c r="A57" s="389"/>
      <c r="B57" s="64" t="s">
        <v>588</v>
      </c>
      <c r="C57" s="88">
        <v>4454839</v>
      </c>
      <c r="D57" s="65">
        <v>2297514965.9199996</v>
      </c>
      <c r="E57" s="88">
        <v>2824796</v>
      </c>
      <c r="F57" s="65">
        <v>2046665880.5799997</v>
      </c>
      <c r="G57" s="88">
        <v>1630043</v>
      </c>
      <c r="H57" s="65">
        <v>250849085.33999997</v>
      </c>
      <c r="I57" s="88">
        <v>0</v>
      </c>
      <c r="J57" s="102">
        <v>0</v>
      </c>
    </row>
    <row r="59" spans="1:10">
      <c r="B59" t="s">
        <v>53</v>
      </c>
    </row>
    <row r="65" spans="5:6">
      <c r="E65" s="256"/>
      <c r="F65" s="256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6"/>
  <sheetViews>
    <sheetView workbookViewId="0">
      <selection activeCell="B36" sqref="B36:C36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2" customWidth="1"/>
    <col min="7" max="7" width="18.5703125" customWidth="1"/>
  </cols>
  <sheetData>
    <row r="1" spans="1:7" s="49" customFormat="1" ht="15.75">
      <c r="A1" s="259" t="s">
        <v>709</v>
      </c>
    </row>
    <row r="2" spans="1:7">
      <c r="A2" s="50"/>
    </row>
    <row r="3" spans="1:7" s="49" customFormat="1" ht="15.75">
      <c r="A3" s="85" t="s">
        <v>18</v>
      </c>
      <c r="B3" s="86" t="s">
        <v>37</v>
      </c>
      <c r="C3" s="377" t="s">
        <v>38</v>
      </c>
      <c r="D3" s="377" t="s">
        <v>39</v>
      </c>
      <c r="E3" s="377" t="s">
        <v>40</v>
      </c>
      <c r="F3" s="377" t="s">
        <v>489</v>
      </c>
      <c r="G3" s="377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54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10</v>
      </c>
      <c r="D5" s="6">
        <v>40</v>
      </c>
      <c r="E5" s="254">
        <v>25</v>
      </c>
      <c r="F5" s="6">
        <v>25</v>
      </c>
      <c r="G5" s="6">
        <v>0</v>
      </c>
    </row>
    <row r="6" spans="1:7">
      <c r="A6" s="46">
        <v>3</v>
      </c>
      <c r="B6" s="7">
        <v>8</v>
      </c>
      <c r="C6" s="6">
        <v>64</v>
      </c>
      <c r="D6" s="6">
        <v>235</v>
      </c>
      <c r="E6" s="254">
        <v>151</v>
      </c>
      <c r="F6" s="6">
        <v>126</v>
      </c>
      <c r="G6" s="6">
        <v>0</v>
      </c>
    </row>
    <row r="7" spans="1:7">
      <c r="A7" s="46">
        <v>4</v>
      </c>
      <c r="B7" s="7">
        <v>7</v>
      </c>
      <c r="C7" s="6">
        <v>432</v>
      </c>
      <c r="D7" s="6">
        <v>1403</v>
      </c>
      <c r="E7" s="254">
        <v>828</v>
      </c>
      <c r="F7" s="6">
        <v>793</v>
      </c>
      <c r="G7" s="6">
        <v>0</v>
      </c>
    </row>
    <row r="8" spans="1:7">
      <c r="A8" s="46">
        <v>5</v>
      </c>
      <c r="B8" s="7">
        <v>6</v>
      </c>
      <c r="C8" s="6">
        <v>5658</v>
      </c>
      <c r="D8" s="6">
        <v>12994</v>
      </c>
      <c r="E8" s="254">
        <v>10471</v>
      </c>
      <c r="F8" s="6">
        <v>10483</v>
      </c>
      <c r="G8" s="6">
        <v>0</v>
      </c>
    </row>
    <row r="9" spans="1:7">
      <c r="A9" s="46">
        <v>6</v>
      </c>
      <c r="B9" s="7">
        <v>5</v>
      </c>
      <c r="C9" s="6">
        <v>14903</v>
      </c>
      <c r="D9" s="6">
        <v>32842</v>
      </c>
      <c r="E9" s="254">
        <v>24527</v>
      </c>
      <c r="F9" s="6">
        <v>17146</v>
      </c>
      <c r="G9" s="6">
        <v>0</v>
      </c>
    </row>
    <row r="10" spans="1:7">
      <c r="A10" s="46">
        <v>7</v>
      </c>
      <c r="B10" s="7">
        <v>4</v>
      </c>
      <c r="C10" s="6">
        <v>64338</v>
      </c>
      <c r="D10" s="6">
        <v>130180</v>
      </c>
      <c r="E10" s="254">
        <v>96299</v>
      </c>
      <c r="F10" s="6">
        <v>30873</v>
      </c>
      <c r="G10" s="6">
        <v>0</v>
      </c>
    </row>
    <row r="11" spans="1:7">
      <c r="A11" s="46">
        <v>8</v>
      </c>
      <c r="B11" s="7">
        <v>3</v>
      </c>
      <c r="C11" s="6">
        <v>353199</v>
      </c>
      <c r="D11" s="6">
        <v>454745</v>
      </c>
      <c r="E11" s="254">
        <v>310416</v>
      </c>
      <c r="F11" s="6">
        <v>294436</v>
      </c>
      <c r="G11" s="6">
        <v>0</v>
      </c>
    </row>
    <row r="12" spans="1:7">
      <c r="A12" s="46">
        <v>9</v>
      </c>
      <c r="B12" s="7">
        <v>2</v>
      </c>
      <c r="C12" s="6">
        <v>908463</v>
      </c>
      <c r="D12" s="6">
        <v>990075</v>
      </c>
      <c r="E12" s="254">
        <v>778192</v>
      </c>
      <c r="F12" s="6">
        <v>48659</v>
      </c>
      <c r="G12" s="6">
        <v>0</v>
      </c>
    </row>
    <row r="13" spans="1:7">
      <c r="A13" s="46">
        <v>10</v>
      </c>
      <c r="B13" s="7">
        <v>1</v>
      </c>
      <c r="C13" s="6">
        <v>1208845</v>
      </c>
      <c r="D13" s="6">
        <v>1202271</v>
      </c>
      <c r="E13" s="254">
        <v>4619</v>
      </c>
      <c r="F13" s="6">
        <v>1955</v>
      </c>
      <c r="G13" s="6">
        <v>0</v>
      </c>
    </row>
    <row r="14" spans="1:7" s="2" customFormat="1" ht="15.75">
      <c r="A14" s="51"/>
      <c r="B14" s="64" t="s">
        <v>484</v>
      </c>
      <c r="C14" s="66">
        <f t="shared" ref="C14:F14" si="0">SUM(C4:C13)</f>
        <v>2555915</v>
      </c>
      <c r="D14" s="66">
        <f t="shared" si="0"/>
        <v>2824796</v>
      </c>
      <c r="E14" s="263">
        <f t="shared" si="0"/>
        <v>1225539</v>
      </c>
      <c r="F14" s="66">
        <f t="shared" si="0"/>
        <v>404504</v>
      </c>
      <c r="G14" s="66">
        <v>0</v>
      </c>
    </row>
    <row r="15" spans="1:7">
      <c r="C15" s="256"/>
    </row>
    <row r="17" spans="1:10" s="58" customFormat="1" ht="15.75">
      <c r="A17" s="49" t="s">
        <v>44</v>
      </c>
      <c r="D17" s="276"/>
      <c r="E17" s="276"/>
      <c r="G17" s="349"/>
    </row>
    <row r="18" spans="1:10">
      <c r="E18" s="256"/>
    </row>
    <row r="19" spans="1:10" s="58" customFormat="1" ht="15.75">
      <c r="A19" s="265" t="s">
        <v>18</v>
      </c>
      <c r="B19" s="266" t="s">
        <v>42</v>
      </c>
      <c r="C19" s="377" t="s">
        <v>38</v>
      </c>
      <c r="E19"/>
      <c r="F19" s="62"/>
      <c r="G19"/>
      <c r="H19"/>
      <c r="I19"/>
      <c r="J19"/>
    </row>
    <row r="20" spans="1:10">
      <c r="A20" s="258">
        <v>1</v>
      </c>
      <c r="B20" s="255">
        <v>6</v>
      </c>
      <c r="C20" s="254">
        <v>1</v>
      </c>
      <c r="D20" s="122"/>
    </row>
    <row r="21" spans="1:10">
      <c r="A21" s="258">
        <v>2</v>
      </c>
      <c r="B21" s="255">
        <v>5</v>
      </c>
      <c r="C21" s="254">
        <v>11</v>
      </c>
      <c r="D21" s="122"/>
    </row>
    <row r="22" spans="1:10">
      <c r="A22" s="258">
        <v>3</v>
      </c>
      <c r="B22" s="255">
        <v>4</v>
      </c>
      <c r="C22" s="254">
        <v>657</v>
      </c>
      <c r="D22" s="122"/>
    </row>
    <row r="23" spans="1:10">
      <c r="A23" s="258">
        <v>4</v>
      </c>
      <c r="B23" s="255">
        <v>3</v>
      </c>
      <c r="C23" s="254">
        <v>10167</v>
      </c>
      <c r="D23" s="122"/>
    </row>
    <row r="24" spans="1:10" ht="15.75">
      <c r="A24" s="258">
        <v>5</v>
      </c>
      <c r="B24" s="255">
        <v>2</v>
      </c>
      <c r="C24" s="254">
        <v>253994</v>
      </c>
      <c r="D24" s="122"/>
      <c r="J24" s="58"/>
    </row>
    <row r="25" spans="1:10" s="62" customFormat="1">
      <c r="A25" s="258">
        <v>6</v>
      </c>
      <c r="B25" s="255">
        <v>1</v>
      </c>
      <c r="C25" s="254">
        <v>2283618</v>
      </c>
      <c r="D25" s="122"/>
      <c r="E25"/>
      <c r="G25"/>
      <c r="H25"/>
      <c r="I25"/>
      <c r="J25"/>
    </row>
    <row r="26" spans="1:10" s="55" customFormat="1" ht="15.75">
      <c r="A26" s="264"/>
      <c r="B26" s="262" t="s">
        <v>484</v>
      </c>
      <c r="C26" s="263">
        <f>SUM(C20:C25)</f>
        <v>2548448</v>
      </c>
      <c r="D26" s="256"/>
      <c r="E26"/>
      <c r="F26" s="62"/>
      <c r="G26"/>
      <c r="H26"/>
      <c r="I26"/>
      <c r="J26"/>
    </row>
    <row r="27" spans="1:10">
      <c r="D27" s="348"/>
    </row>
    <row r="28" spans="1:10">
      <c r="D28" s="348"/>
    </row>
    <row r="29" spans="1:10" ht="15.75">
      <c r="A29" s="49" t="s">
        <v>45</v>
      </c>
      <c r="B29" s="58"/>
      <c r="C29" s="58"/>
      <c r="D29" s="348"/>
    </row>
    <row r="30" spans="1:10">
      <c r="D30" s="348"/>
    </row>
    <row r="31" spans="1:10" ht="15.75">
      <c r="A31" s="85" t="s">
        <v>18</v>
      </c>
      <c r="B31" s="86" t="s">
        <v>43</v>
      </c>
      <c r="C31" s="377" t="s">
        <v>38</v>
      </c>
    </row>
    <row r="32" spans="1:10">
      <c r="A32" s="127">
        <v>1</v>
      </c>
      <c r="B32" s="354">
        <v>4</v>
      </c>
      <c r="C32" s="354">
        <v>12</v>
      </c>
    </row>
    <row r="33" spans="1:3">
      <c r="A33" s="460">
        <v>2</v>
      </c>
      <c r="B33" s="457">
        <v>3</v>
      </c>
      <c r="C33" s="457">
        <v>348</v>
      </c>
    </row>
    <row r="34" spans="1:3">
      <c r="A34" s="461">
        <v>3</v>
      </c>
      <c r="B34" s="180">
        <v>2</v>
      </c>
      <c r="C34" s="180">
        <v>51574</v>
      </c>
    </row>
    <row r="35" spans="1:3">
      <c r="A35" s="127">
        <v>4</v>
      </c>
      <c r="B35" s="254">
        <v>1</v>
      </c>
      <c r="C35" s="254">
        <v>1121299</v>
      </c>
    </row>
    <row r="36" spans="1:3" ht="15.75">
      <c r="A36" s="544"/>
      <c r="B36" s="263" t="s">
        <v>484</v>
      </c>
      <c r="C36" s="263">
        <f>SUM(C32:C35)</f>
        <v>1173233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2019-02-06T12:24:23Z</dcterms:modified>
</cp:coreProperties>
</file>