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8" activeTab="27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Σ.15!$A$3:$L$102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I85" i="7"/>
  <c r="E14" i="6"/>
  <c r="E60" i="10" l="1"/>
  <c r="F60"/>
  <c r="G60"/>
  <c r="H57" i="5"/>
  <c r="G57"/>
  <c r="F57"/>
  <c r="E57"/>
  <c r="D57"/>
  <c r="C12" i="24"/>
  <c r="B12"/>
  <c r="C27" i="13"/>
  <c r="L63" i="14"/>
  <c r="K63"/>
  <c r="I63"/>
  <c r="H63"/>
  <c r="F63"/>
  <c r="E63"/>
  <c r="C63"/>
  <c r="B63"/>
  <c r="G56" i="9"/>
  <c r="F56"/>
  <c r="E56"/>
  <c r="D56"/>
  <c r="C56"/>
  <c r="D60" i="10"/>
  <c r="D85" i="7"/>
  <c r="F95" i="30"/>
  <c r="C26" i="6" l="1"/>
  <c r="C57" i="5"/>
  <c r="F10" i="26"/>
  <c r="E10"/>
  <c r="C10"/>
  <c r="B10"/>
  <c r="C36" i="6" l="1"/>
  <c r="F14"/>
  <c r="D14"/>
  <c r="C14"/>
  <c r="E85" i="7"/>
  <c r="F85" l="1"/>
  <c r="C121" i="4"/>
  <c r="J85" i="7" l="1"/>
  <c r="G85"/>
  <c r="C10" i="2" l="1"/>
  <c r="B10"/>
  <c r="B4" i="1" l="1"/>
  <c r="C10" i="23" l="1"/>
  <c r="K23" i="14" l="1"/>
  <c r="H23"/>
  <c r="E23"/>
  <c r="B23"/>
  <c r="F36" i="3"/>
  <c r="D36"/>
  <c r="B36"/>
  <c r="F24"/>
  <c r="D24"/>
  <c r="B24"/>
  <c r="H12"/>
  <c r="F12"/>
  <c r="D12"/>
  <c r="B12"/>
  <c r="C17" i="1"/>
  <c r="C11"/>
  <c r="C4"/>
  <c r="B17"/>
  <c r="B11"/>
  <c r="H56" i="9"/>
  <c r="B10" i="23"/>
  <c r="B28" i="1" l="1"/>
  <c r="C28"/>
  <c r="G14" i="6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<sst xmlns="http://schemas.openxmlformats.org/spreadsheetml/2006/main" count="4488" uniqueCount="834">
  <si>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</si>
  <si>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</si>
  <si>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</si>
  <si>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</si>
  <si>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</si>
  <si>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</si>
  <si>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</si>
  <si>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</si>
  <si>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</si>
  <si>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</si>
  <si>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</si>
  <si>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</si>
  <si>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</si>
  <si>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</si>
  <si>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</si>
  <si>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</si>
  <si>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</si>
  <si>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</si>
  <si>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</si>
  <si>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</si>
  <si>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</si>
  <si>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</si>
  <si>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</si>
  <si>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</si>
  <si>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</si>
  <si>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</si>
  <si>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</si>
  <si>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</si>
  <si>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</si>
  <si>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</si>
  <si>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</si>
  <si>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</si>
  <si>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</si>
  <si>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</si>
  <si>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</si>
  <si>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</si>
  <si>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</si>
  <si>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</si>
  <si>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</si>
  <si>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</si>
  <si>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</si>
  <si>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</si>
  <si>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</si>
  <si>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</si>
  <si>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</si>
  <si>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</si>
  <si>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</si>
  <si>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</si>
  <si>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</si>
  <si>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</si>
  <si>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</si>
  <si>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</si>
  <si>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</si>
  <si>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</si>
  <si>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</si>
  <si>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</si>
  <si>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</si>
  <si>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</si>
  <si>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</si>
  <si>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</si>
  <si>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</si>
  <si>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</si>
  <si>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</si>
  <si>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</si>
  <si>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</si>
  <si>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</si>
  <si>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</si>
  <si>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</si>
  <si>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</si>
  <si>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</si>
  <si>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</si>
  <si>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</si>
  <si>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</si>
  <si>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</si>
  <si>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</si>
  <si>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</si>
  <si>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</si>
  <si>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</si>
  <si>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</si>
  <si>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</si>
  <si>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</si>
  <si>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</si>
  <si>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</si>
  <si>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</si>
  <si>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</si>
  <si>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</si>
  <si>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</si>
  <si>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</si>
  <si>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</si>
  <si>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</si>
  <si>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</si>
  <si>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</si>
  <si>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</si>
  <si>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</si>
  <si>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</si>
  <si>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</si>
  <si>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</si>
  <si>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</si>
  <si>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</si>
  <si>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</si>
  <si>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</si>
  <si>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</si>
  <si>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</si>
  <si>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</si>
  <si>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</si>
  <si>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</si>
  <si>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</si>
  <si>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</si>
  <si>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</si>
  <si>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</si>
  <si>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</si>
  <si>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</si>
  <si>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</si>
  <si>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</si>
  <si>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</si>
  <si>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</si>
  <si>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</si>
  <si>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</si>
  <si>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</si>
  <si>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</si>
  <si>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</si>
  <si>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</si>
  <si>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</si>
  <si>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</si>
  <si>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</si>
  <si>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</si>
  <si>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</si>
  <si>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</si>
  <si>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</si>
  <si>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</si>
  <si>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</si>
  <si>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</si>
  <si>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</si>
  <si>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</si>
  <si>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</si>
  <si>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</si>
  <si>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</si>
  <si>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</si>
  <si>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</si>
  <si>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</si>
  <si>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</si>
  <si>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</si>
  <si>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</si>
  <si>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</si>
  <si>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</si>
  <si>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</si>
  <si>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</si>
  <si>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</si>
  <si>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</si>
  <si>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</si>
  <si>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</si>
  <si>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</si>
  <si>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</si>
  <si>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</si>
  <si>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</si>
  <si>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</si>
  <si>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</si>
  <si>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</si>
  <si>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</si>
  <si>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</si>
  <si>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</si>
  <si>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</si>
  <si>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</si>
  <si>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</si>
  <si>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</si>
  <si>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</si>
  <si>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</si>
  <si>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</si>
  <si>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</si>
  <si>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</si>
  <si>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</si>
  <si>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</si>
  <si>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</si>
  <si>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</si>
  <si>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</si>
  <si>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</si>
  <si>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</si>
  <si>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</si>
  <si>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</si>
  <si>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</si>
  <si>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</si>
  <si>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</si>
  <si>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</si>
  <si>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</si>
  <si>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</si>
  <si>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</si>
  <si>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</si>
  <si>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</si>
  <si>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</si>
  <si>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</si>
  <si>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</si>
  <si>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</si>
  <si>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</si>
  <si>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</si>
  <si>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</si>
  <si>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</si>
  <si>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</si>
  <si>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</si>
  <si>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</si>
  <si>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</si>
  <si>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</si>
  <si>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</si>
  <si>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</si>
  <si>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</si>
  <si>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</si>
  <si>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</si>
  <si>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</si>
  <si>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</si>
  <si>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</si>
  <si>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</si>
  <si>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</si>
  <si>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</si>
  <si>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</si>
  <si>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</si>
  <si>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</si>
  <si>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</si>
  <si>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</si>
  <si>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</si>
  <si>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</si>
  <si>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</si>
  <si>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</si>
  <si>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</si>
  <si>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</si>
  <si>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</si>
  <si>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</si>
  <si>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</si>
  <si>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</si>
  <si>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</si>
  <si>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</si>
  <si>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</si>
  <si>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</si>
  <si>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</si>
  <si>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</si>
  <si>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</si>
  <si>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</si>
  <si>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</si>
  <si>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</si>
  <si>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</si>
  <si>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</si>
  <si>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</si>
  <si>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</si>
  <si>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</si>
  <si>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</si>
  <si>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</si>
  <si>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</si>
  <si>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</si>
  <si>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</si>
  <si>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</si>
  <si>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</si>
  <si>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</si>
  <si>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</si>
  <si>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</si>
  <si>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</si>
  <si>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</si>
  <si>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</si>
  <si>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</si>
  <si>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</si>
  <si>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</si>
  <si>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</si>
  <si>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</si>
  <si>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</si>
  <si>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</si>
  <si>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</si>
  <si>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</si>
  <si>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</si>
  <si>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</si>
  <si>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</si>
  <si>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</si>
  <si>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</si>
  <si>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</si>
  <si>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</si>
  <si>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</si>
  <si>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</si>
  <si>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</si>
  <si>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</si>
  <si>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</si>
  <si>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</si>
  <si>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</si>
  <si>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</si>
  <si>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</si>
  <si>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</si>
  <si>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</si>
  <si>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</si>
  <si>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</si>
  <si>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</si>
  <si>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</si>
  <si>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</si>
  <si>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</si>
  <si>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</si>
  <si>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</si>
  <si>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</si>
  <si>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</si>
  <si>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</si>
  <si>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</si>
  <si>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</si>
  <si>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</si>
  <si>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</si>
  <si>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</si>
  <si>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</si>
  <si>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</si>
  <si>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</si>
  <si>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</si>
  <si>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</si>
  <si>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</si>
  <si>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</si>
  <si>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</si>
  <si>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</si>
  <si>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</si>
  <si>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</si>
  <si>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</si>
  <si>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</si>
  <si>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</si>
  <si>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</si>
  <si>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</si>
  <si>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</si>
  <si>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</si>
  <si>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</si>
  <si>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</si>
  <si>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</si>
  <si>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</si>
  <si>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</si>
  <si>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</si>
  <si>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</si>
  <si>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</si>
  <si>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</si>
  <si>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</si>
  <si>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</si>
  <si>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</si>
  <si>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</si>
  <si>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</si>
  <si>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</si>
  <si>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</si>
  <si>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</si>
  <si>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</si>
  <si>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</si>
  <si>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</si>
  <si>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</si>
  <si>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</si>
  <si>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</si>
  <si>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</si>
  <si>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</si>
  <si>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</si>
  <si>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</si>
  <si>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</si>
  <si>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</si>
  <si>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</si>
  <si>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</si>
  <si>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</si>
  <si>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</si>
  <si>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</si>
  <si>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</si>
  <si>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</si>
  <si>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</si>
  <si>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</si>
  <si>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</si>
  <si>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</si>
  <si>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</si>
  <si>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</si>
  <si>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</si>
  <si>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</si>
  <si>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</si>
  <si>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</si>
  <si>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</si>
  <si>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</si>
  <si>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</si>
  <si>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</si>
  <si>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</si>
  <si>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</si>
  <si>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</si>
  <si>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</si>
  <si>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</si>
  <si>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</si>
  <si>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</si>
  <si>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</si>
  <si>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</si>
  <si>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</si>
  <si>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</si>
  <si>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</si>
  <si>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</si>
  <si>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</si>
  <si>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</si>
  <si>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</si>
  <si>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</si>
  <si>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</si>
  <si>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</si>
  <si>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</si>
  <si>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</si>
  <si>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</si>
  <si>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</si>
  <si>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</si>
  <si>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</si>
  <si>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</si>
  <si>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</si>
  <si>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</si>
  <si>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</si>
  <si>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</si>
  <si>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</si>
  <si>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</si>
  <si>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</si>
  <si>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</si>
  <si>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</si>
  <si>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</si>
  <si>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</si>
  <si>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</si>
  <si>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</si>
  <si>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</si>
  <si>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</si>
  <si>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</si>
  <si>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</si>
  <si>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</si>
  <si>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</si>
  <si>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</si>
  <si>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</si>
  <si>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</si>
  <si>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</si>
  <si>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</si>
  <si>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</si>
  <si>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</si>
  <si>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</si>
  <si>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</si>
  <si>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</si>
  <si>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</si>
  <si>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</si>
  <si>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</si>
  <si>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</si>
  <si>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</si>
  <si>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</si>
  <si>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</si>
  <si>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</si>
  <si>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</si>
  <si>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</si>
  <si>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</si>
  <si>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</si>
  <si>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</si>
  <si>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</si>
  <si>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</si>
  <si>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</si>
  <si>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</si>
  <si>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</si>
  <si>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</si>
  <si>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</si>
  <si>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</si>
  <si>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</si>
  <si>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</si>
  <si>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</si>
  <si>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</si>
  <si>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</si>
  <si>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</si>
  <si>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</si>
  <si>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</si>
  <si>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</si>
  <si>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</si>
  <si>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</si>
  <si>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</si>
  <si>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</si>
  <si>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</si>
  <si>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</si>
  <si>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</si>
  <si>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</si>
  <si>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</si>
  <si>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</si>
  <si>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</si>
  <si>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</si>
  <si>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</si>
  <si>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</si>
  <si>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</si>
  <si>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</si>
  <si>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</si>
  <si>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</si>
  <si>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</si>
  <si>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</si>
  <si>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</si>
  <si>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</si>
  <si>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</si>
  <si>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</si>
  <si>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</si>
  <si>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</si>
  <si>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</si>
  <si>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</si>
  <si>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</si>
  <si>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</si>
  <si>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</si>
  <si>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</si>
  <si>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</si>
  <si>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</si>
  <si>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</si>
  <si>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</si>
  <si>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</si>
  <si>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</si>
  <si>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</si>
  <si>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</si>
  <si>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</si>
  <si>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</si>
  <si>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</si>
  <si>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</si>
  <si>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</si>
  <si>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</si>
  <si>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</si>
  <si>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</si>
  <si>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</si>
  <si>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</si>
  <si>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</si>
  <si>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</si>
  <si>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</si>
  <si>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</si>
  <si>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</si>
  <si>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</si>
  <si>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</si>
  <si>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</si>
  <si>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</si>
  <si>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</si>
  <si>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</si>
  <si>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</si>
  <si>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</si>
  <si>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</si>
  <si>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</si>
  <si>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</si>
  <si>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</si>
  <si>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</si>
  <si>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</si>
  <si>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</si>
  <si>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</si>
  <si>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</si>
  <si>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</si>
  <si>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</si>
  <si>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</si>
  <si>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</si>
  <si>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</si>
  <si>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</si>
  <si>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</si>
  <si>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</si>
  <si>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</si>
  <si>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</si>
  <si>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</si>
  <si>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</si>
  <si>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</si>
  <si>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</si>
  <si>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</si>
  <si>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</si>
  <si>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</si>
  <si>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</si>
  <si>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</si>
  <si>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</si>
  <si>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</si>
  <si>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</si>
  <si>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</si>
  <si>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</si>
  <si>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</si>
  <si>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</si>
  <si>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</si>
  <si>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</si>
  <si>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</si>
  <si>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</si>
  <si>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</si>
  <si>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</si>
  <si>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</si>
  <si>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</si>
  <si>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</si>
  <si>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</si>
  <si>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</si>
  <si>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</si>
  <si>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</si>
  <si>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</si>
  <si>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</si>
  <si>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</si>
  <si>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</si>
  <si>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</si>
  <si>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</si>
  <si>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</si>
  <si>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</si>
  <si>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</si>
  <si>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</si>
  <si>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</si>
  <si>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</si>
  <si>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</si>
  <si>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</si>
  <si>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</si>
  <si>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</si>
  <si>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</si>
  <si>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</si>
  <si>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</si>
  <si>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</si>
  <si>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</si>
  <si>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</si>
  <si>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</si>
  <si>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</si>
  <si>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</si>
  <si>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</si>
  <si>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</si>
  <si>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</si>
  <si>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</si>
  <si>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</si>
  <si>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</si>
  <si>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</si>
  <si>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</si>
  <si>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</si>
  <si>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</si>
  <si>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</si>
  <si>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</si>
  <si>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</si>
  <si>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</si>
  <si>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</si>
  <si>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</si>
  <si>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</si>
  <si>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</si>
  <si>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</si>
  <si>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</si>
  <si>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</si>
  <si>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</si>
  <si>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</si>
  <si>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</si>
  <si>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</si>
  <si>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</si>
  <si>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</si>
  <si>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</si>
  <si>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</si>
  <si>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</si>
  <si>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</si>
  <si>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</si>
  <si>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</si>
  <si>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</si>
  <si>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</si>
  <si>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</si>
  <si>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</si>
  <si>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</si>
  <si>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</si>
  <si>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</si>
  <si>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</si>
  <si>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</si>
  <si>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</si>
  <si>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</si>
  <si>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</si>
  <si>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</si>
  <si>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</si>
  <si>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</si>
  <si>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</si>
  <si>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</si>
  <si>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</si>
  <si>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</si>
  <si>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</si>
  <si>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</si>
  <si>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</si>
  <si>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</si>
  <si>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</si>
  <si>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</si>
  <si>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</si>
  <si>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</si>
  <si>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</si>
  <si>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</si>
  <si>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</si>
  <si>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</si>
  <si>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</si>
  <si>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</si>
  <si>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</si>
  <si>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</si>
  <si>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</si>
  <si>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</si>
  <si>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</si>
  <si>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</si>
  <si>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</si>
  <si>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</si>
  <si>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</si>
  <si>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Μέσο Μηνιαίο Εισόδημα από Συντάξεις προ Φόρων (02/2018)</t>
  </si>
  <si>
    <t>Μέσο Μηνιαίο Εισόδημα από Συντάξεις προ Φόρων (Με Εκας και περίθαλψη) (02/2018)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</si>
  <si>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</si>
  <si>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</si>
  <si>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</si>
  <si>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</si>
  <si>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</si>
  <si>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</si>
  <si>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</si>
  <si>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</si>
  <si>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</si>
  <si>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</si>
  <si>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</si>
  <si>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23</t>
  </si>
  <si>
    <t>4.205,50</t>
  </si>
  <si>
    <t>182,85</t>
  </si>
  <si>
    <t>21</t>
  </si>
  <si>
    <t>3.582,14</t>
  </si>
  <si>
    <t>170,58</t>
  </si>
  <si>
    <t>1.069,65</t>
  </si>
  <si>
    <t>178,28</t>
  </si>
  <si>
    <t>14</t>
  </si>
  <si>
    <t>1.337,63</t>
  </si>
  <si>
    <t>334,41</t>
  </si>
  <si>
    <t>196,02</t>
  </si>
  <si>
    <t>25</t>
  </si>
  <si>
    <t>360,15</t>
  </si>
  <si>
    <t>20</t>
  </si>
  <si>
    <t>19.839,71</t>
  </si>
  <si>
    <t>991,99</t>
  </si>
  <si>
    <t>4.285,97</t>
  </si>
  <si>
    <t>857,19</t>
  </si>
  <si>
    <t>24.125,68</t>
  </si>
  <si>
    <t>1.174,02</t>
  </si>
  <si>
    <t>1.551,55</t>
  </si>
  <si>
    <t>775,78</t>
  </si>
  <si>
    <t>92</t>
  </si>
  <si>
    <t>Πλήθος Νέων Συντάξεων ανά κατηγορία (με ή χωρίς αναδρομικά) - Οριστική Απόφαση (02/2018)</t>
  </si>
  <si>
    <t>87</t>
  </si>
  <si>
    <t>303</t>
  </si>
  <si>
    <t>93.332,73</t>
  </si>
  <si>
    <t>1.014,49</t>
  </si>
  <si>
    <t>Κατανομή Συντάξεων ανά Κατηγορία Σύνταξης (04/2018)</t>
  </si>
  <si>
    <t>Μέσο Μηνιαίο Εισόδημα από Συντάξεις προ Φόρων (04/2018)</t>
  </si>
  <si>
    <t>Μέσο Μηνιαίο Εισόδημα από Συντάξεις προ Φόρων (Με Εκας και περίθαλψη) (04/2018)</t>
  </si>
  <si>
    <t>Μέσο Μηνιαίο Εισόδημα από Συντάξεις προ Φόρων, Κρατήσεις Περίθαλψης και Μνημονιακών Περικοπών (Μικτό Ποσό) (04/2018)</t>
  </si>
  <si>
    <t>Διαστρωμάτωση Συντάξεων (04/2018)</t>
  </si>
  <si>
    <t>Κατανομή Συντάξεων ανά Υπηκοότητα  (04/2018)</t>
  </si>
  <si>
    <t>Κατανομή Συντάξεων (Κύριων και Επικουρικών) ανά Νομό (04/2018)</t>
  </si>
  <si>
    <t>Κατανομή Κατά Αριθμό Καταβαλλόμενων Συντάξεων (04/2018)</t>
  </si>
  <si>
    <t>Αριθμός Συνταξιούχων μόνο με ΕΚΑΣ (04/2018)</t>
  </si>
  <si>
    <t>Κατανομή Συντάξεων  ανά Νομό και κατηγορία (Γήρατος/Θανάτου/Αναπηρίας) (04/2018)</t>
  </si>
  <si>
    <t>Κατανομή συντάξεων ανά ταμείο για ασφαλισμένους που λαμβάνουν 10, 9,8 ή 7 Συντάξεις (04/2018)</t>
  </si>
  <si>
    <t>Μέσο Μηνιαίο Εισόδημα από Συντάξεις προ Φόρων ανά Φύλο Συνταξιούχου (04/2018)</t>
  </si>
  <si>
    <t>Διαστρωμάτωση Συνταξιούχων (Εισόδημα από όλες τις Συντάξεις) (04/2018)</t>
  </si>
  <si>
    <t>Διαστρωμάτωση Συνταξιούχων - Άνδρες  (Εισόδημα από όλες τις Συντάξεις) 04/2018</t>
  </si>
  <si>
    <t>Διαστρωμάτωση Συνταξιούχων - Γυναίκες  (Εισόδημα από όλες τις Συντάξεις) 04/2018</t>
  </si>
  <si>
    <t>Διαστρωμάτωση Συνταξιούχων - Ολοι  (Εισόδημα από όλες τις Συντάξεις) 04/2018</t>
  </si>
  <si>
    <t>Κατανομή Συνταξιούχων ανά Ηλικία και Κατηγορία Σύνταξης (04/2018)</t>
  </si>
  <si>
    <t>Κατανομή Συνταξιούχων ανά Ηλικία και Κατηγορία Σύνταξης _ Άνδρες (04/2018)</t>
  </si>
  <si>
    <t>Κατανομή Συνταξιούχων ανά Ηλικία και Κατηγορία Σύνταξης _ Γυναίκες (04/2018)</t>
  </si>
  <si>
    <t>Κατανομή Συντάξεων ανά Ταμείο και Κατηγορία - Ομαδοποίηση με Εποπτεύοντα Φορέα (04/2018)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</si>
  <si>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_201804</t>
  </si>
  <si>
    <t xml:space="preserve"> Κατανομή Νέων Συνταξιούχων ανά Ηλικία, Κατηγορία Σύνταξης και Κύριο Φορέα με ΠΡΟΣΩΡΙΝΗ απόφαση(Ποσά αναδρομικών-Μηνιαία) _201804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</si>
  <si>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_201804</t>
  </si>
  <si>
    <t xml:space="preserve"> Κατανομή δικαιούχων ΕΚΑΣ (04/2018)</t>
  </si>
  <si>
    <t>Στοιχεία Νέων Συντάξεων με αναδρομικά ποσά ανά κατηγορία - Οριστική Απόφαση (04/2018)</t>
  </si>
  <si>
    <t>Στοιχεία Νέων Συντάξεων με αναδρομικά ποσά ανά κατηγορία - Προσωρινή Απόφαση (04/2018)</t>
  </si>
  <si>
    <t>Στοιχεία Νέων Συντάξεων με αναδρομικά ποσά ανά κατηγορία - Τροποποιητική Απόφαση (04/2018)</t>
  </si>
  <si>
    <t>11</t>
  </si>
  <si>
    <t>12</t>
  </si>
  <si>
    <t>13</t>
  </si>
  <si>
    <t>Πλήθος Νέων Συντάξεων ανά κατηγορία (με ή χωρίς αναδρομικά) - Οριστική Απόφαση (04/2018)</t>
  </si>
  <si>
    <t>Πλήθος Νέων Συντάξεων ανά κατηγορία (με ή χωρίς αναδρομικά) - Προσωρινή Απόφαση (04/2018)</t>
  </si>
  <si>
    <t>Πλήθος Νέων Συντάξεων ανά κατηγορία (με ή χωρίς αναδρομικά) - Τροποποιητική Απόφαση (04/2018)</t>
  </si>
  <si>
    <t xml:space="preserve">Αναστολές Συντάξεων Λόγω Γάμου -  Καθαρό Πληρωτέο (04/2018) </t>
  </si>
  <si>
    <t xml:space="preserve">Αναστολές Συντάξεων Λόγω Θανάτου - Καθαρό Πληρωτέο (04/2018) </t>
  </si>
  <si>
    <t>Μέσο Μηνιαίο Εισόδημα από Συντάξεις προ Φόρων (03/2018)</t>
  </si>
  <si>
    <t>Μέσο Μηνιαίο Εισόδημα από Συντάξεις προ Φόρων (Με Εκας και περίθαλψη) (03/2018)</t>
  </si>
  <si>
    <t>1.949.180</t>
  </si>
  <si>
    <t>1.597.391.669,96</t>
  </si>
  <si>
    <t>819,52</t>
  </si>
  <si>
    <t>578.942</t>
  </si>
  <si>
    <t>290.248.526,09</t>
  </si>
  <si>
    <t>501,34</t>
  </si>
  <si>
    <t>246.030</t>
  </si>
  <si>
    <t>140.074.506,99</t>
  </si>
  <si>
    <t>569,34</t>
  </si>
  <si>
    <t>4.332</t>
  </si>
  <si>
    <t>3.319.656,70</t>
  </si>
  <si>
    <t>766,31</t>
  </si>
  <si>
    <t>2.778.484</t>
  </si>
  <si>
    <t>2.031.034.359,74</t>
  </si>
  <si>
    <t>898.599</t>
  </si>
  <si>
    <t>168.064.657,14</t>
  </si>
  <si>
    <t>187,03</t>
  </si>
  <si>
    <t>253.419</t>
  </si>
  <si>
    <t>29.888.589,66</t>
  </si>
  <si>
    <t>117,94</t>
  </si>
  <si>
    <t>72.822</t>
  </si>
  <si>
    <t>10.768.875,58</t>
  </si>
  <si>
    <t>147,88</t>
  </si>
  <si>
    <t>378</t>
  </si>
  <si>
    <t>216.549,86</t>
  </si>
  <si>
    <t>572,88</t>
  </si>
  <si>
    <t>16.380</t>
  </si>
  <si>
    <t>6.099.039,12</t>
  </si>
  <si>
    <t>372,35</t>
  </si>
  <si>
    <t>5.462</t>
  </si>
  <si>
    <t>2.722.030,28</t>
  </si>
  <si>
    <t>498,36</t>
  </si>
  <si>
    <t>22.220</t>
  </si>
  <si>
    <t>9.037.619,26</t>
  </si>
  <si>
    <t>3.300</t>
  </si>
  <si>
    <t>4.821.652,79</t>
  </si>
  <si>
    <t>1.461,11</t>
  </si>
  <si>
    <t>1.158</t>
  </si>
  <si>
    <t>892.210,63</t>
  </si>
  <si>
    <t>770,48</t>
  </si>
  <si>
    <t>148</t>
  </si>
  <si>
    <t>156.944,37</t>
  </si>
  <si>
    <t>1.060,43</t>
  </si>
  <si>
    <t>4.606</t>
  </si>
  <si>
    <t>5.870.807,79</t>
  </si>
  <si>
    <t>26.298</t>
  </si>
  <si>
    <t>9.471.147,72</t>
  </si>
  <si>
    <t>6.113</t>
  </si>
  <si>
    <t>1.093.327,11</t>
  </si>
  <si>
    <t>178,85</t>
  </si>
  <si>
    <t>32.411</t>
  </si>
  <si>
    <t>10.564.474,83</t>
  </si>
  <si>
    <t>5.870,10</t>
  </si>
  <si>
    <t>7.421,65</t>
  </si>
  <si>
    <t>693</t>
  </si>
  <si>
    <t>316.916,11</t>
  </si>
  <si>
    <t>457,31</t>
  </si>
  <si>
    <t>33.195,51</t>
  </si>
  <si>
    <t>626,33</t>
  </si>
  <si>
    <t>145</t>
  </si>
  <si>
    <t>126.528,24</t>
  </si>
  <si>
    <t>Συνταξιοδοτική Δαπάνη ΚΥΡΙΩΝ Συντάξεων  04/2018</t>
  </si>
  <si>
    <t>3.719</t>
  </si>
  <si>
    <t>2.093.325,88</t>
  </si>
  <si>
    <t>562,87</t>
  </si>
  <si>
    <t>12.042,51</t>
  </si>
  <si>
    <t>138,42</t>
  </si>
  <si>
    <t>1.417</t>
  </si>
  <si>
    <t>744.750,25</t>
  </si>
  <si>
    <t>525,58</t>
  </si>
  <si>
    <t>114.731,66</t>
  </si>
  <si>
    <t>378,65</t>
  </si>
  <si>
    <t>6.520,35</t>
  </si>
  <si>
    <t>465,74</t>
  </si>
  <si>
    <t>Συνταξιοδοτική Δαπάνη ΕΠΙΚΟΥΡΙΚΩΝ Συντάξεων  04/2018</t>
  </si>
  <si>
    <t>339.249</t>
  </si>
  <si>
    <t>33.443.684,52</t>
  </si>
  <si>
    <t>830,72</t>
  </si>
  <si>
    <t>67.048</t>
  </si>
  <si>
    <t>4.492.418,00</t>
  </si>
  <si>
    <t>599,78</t>
  </si>
  <si>
    <t>22</t>
  </si>
  <si>
    <t>5.271,50</t>
  </si>
  <si>
    <t>239,61</t>
  </si>
  <si>
    <t>406.319</t>
  </si>
  <si>
    <t>37.941.374,02</t>
  </si>
  <si>
    <t>Συνταξιοδοτική Δαπάνη ΜΕΡΙΣΜΑΤΑ 04/2018</t>
  </si>
  <si>
    <t>Αναλυτική Κατανομή Κατά Αριθμό Καταβαλλόμενων Συντάξεων (04/2018)</t>
  </si>
  <si>
    <t>Κατανομή Συντάξεων ανά Ταμείο και Κατηγορία (04/2018)</t>
  </si>
  <si>
    <t>Κατανομή Ηλικιών Συνταξιούχων (04/2018)</t>
  </si>
  <si>
    <t>Στοιχεία Νέων Συντάξεων με αναδρομικά ποσά ανά κατηγορία - Οριστική Απόφαση (03/2018)</t>
  </si>
  <si>
    <t xml:space="preserve">              Στοιχεία Νέων Συντάξεων με αναδρομικά ποσά ανά κατηγορία - Οριστική Απόφαση (02/2018)</t>
  </si>
  <si>
    <t>Πλήθος Νέων Συντάξεων ανά κατηγορία (με ή χωρίς αναδρομικά) - Οριστική Απόφαση (03/2018)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</si>
</sst>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600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Font="1" applyBorder="1"/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78" xfId="0" applyNumberFormat="1" applyFont="1" applyBorder="1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9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0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1" xfId="0" applyFont="1" applyBorder="1" applyAlignment="1" applyProtection="1">
      <alignment vertical="center"/>
    </xf>
    <xf numFmtId="0" fontId="12" fillId="0" borderId="2" xfId="0" applyFont="1" applyFill="1" applyBorder="1"/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" xfId="56" applyFont="1" applyBorder="1" applyAlignment="1" applyProtection="1">
      <alignment vertical="center"/>
    </xf>
    <xf numFmtId="3" fontId="0" fillId="0" borderId="2" xfId="56" applyNumberFormat="1" applyFont="1" applyBorder="1" applyAlignment="1" applyProtection="1">
      <alignment vertical="center"/>
    </xf>
    <xf numFmtId="166" fontId="0" fillId="0" borderId="2" xfId="56" applyNumberFormat="1" applyFont="1" applyBorder="1" applyAlignment="1" applyProtection="1">
      <alignment vertical="center"/>
    </xf>
    <xf numFmtId="3" fontId="0" fillId="0" borderId="8" xfId="56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5" xfId="0" applyBorder="1"/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0" xfId="0" applyNumberFormat="1" applyFont="1" applyFill="1" applyBorder="1" applyAlignment="1" applyProtection="1"/>
    <xf numFmtId="3" fontId="12" fillId="0" borderId="0" xfId="0" applyNumberFormat="1" applyFont="1"/>
    <xf numFmtId="0" fontId="11" fillId="0" borderId="16" xfId="0" applyNumberFormat="1" applyFont="1" applyBorder="1" applyAlignment="1">
      <alignment horizontal="center"/>
    </xf>
    <xf numFmtId="166" fontId="0" fillId="0" borderId="0" xfId="0" applyNumberFormat="1"/>
    <xf numFmtId="0" fontId="0" fillId="0" borderId="66" xfId="0" applyFont="1" applyFill="1" applyBorder="1"/>
    <xf numFmtId="0" fontId="0" fillId="0" borderId="67" xfId="0" applyFont="1" applyFill="1" applyBorder="1"/>
    <xf numFmtId="3" fontId="0" fillId="0" borderId="68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3" fillId="4" borderId="53" xfId="0" applyFont="1" applyFill="1" applyBorder="1"/>
    <xf numFmtId="0" fontId="0" fillId="0" borderId="16" xfId="0" applyNumberFormat="1" applyFont="1" applyBorder="1" applyAlignment="1" applyProtection="1">
      <alignment horizontal="center" vertical="center"/>
    </xf>
    <xf numFmtId="0" fontId="0" fillId="0" borderId="5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3" fontId="0" fillId="0" borderId="5" xfId="0" applyNumberFormat="1" applyFont="1" applyBorder="1" applyAlignment="1" applyProtection="1">
      <alignment vertical="center"/>
    </xf>
    <xf numFmtId="3" fontId="0" fillId="0" borderId="15" xfId="0" applyNumberFormat="1" applyFont="1" applyBorder="1" applyAlignment="1" applyProtection="1">
      <alignment vertical="center"/>
    </xf>
    <xf numFmtId="4" fontId="0" fillId="0" borderId="5" xfId="0" applyNumberFormat="1" applyFont="1" applyBorder="1"/>
    <xf numFmtId="4" fontId="0" fillId="0" borderId="30" xfId="0" applyNumberFormat="1" applyFont="1" applyBorder="1"/>
    <xf numFmtId="0" fontId="0" fillId="0" borderId="29" xfId="0" applyNumberFormat="1" applyBorder="1"/>
    <xf numFmtId="3" fontId="0" fillId="0" borderId="5" xfId="0" applyNumberFormat="1" applyBorder="1"/>
    <xf numFmtId="3" fontId="0" fillId="0" borderId="29" xfId="0" applyNumberFormat="1" applyBorder="1"/>
    <xf numFmtId="0" fontId="0" fillId="0" borderId="66" xfId="0" applyNumberFormat="1" applyFont="1" applyBorder="1" applyAlignment="1" applyProtection="1">
      <alignment horizontal="center" vertical="center"/>
    </xf>
    <xf numFmtId="0" fontId="0" fillId="0" borderId="67" xfId="0" applyFont="1" applyBorder="1" applyAlignment="1" applyProtection="1">
      <alignment vertical="center"/>
    </xf>
    <xf numFmtId="3" fontId="0" fillId="0" borderId="67" xfId="0" applyNumberFormat="1" applyFont="1" applyBorder="1" applyAlignment="1" applyProtection="1">
      <alignment vertical="center"/>
    </xf>
    <xf numFmtId="3" fontId="0" fillId="0" borderId="68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0" fontId="0" fillId="0" borderId="30" xfId="0" applyNumberFormat="1" applyFont="1" applyBorder="1" applyAlignment="1">
      <alignment horizontal="right"/>
    </xf>
    <xf numFmtId="3" fontId="0" fillId="0" borderId="29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2" t="s">
        <v>704</v>
      </c>
      <c r="B1" s="542"/>
      <c r="C1" s="542"/>
      <c r="D1" s="542"/>
      <c r="E1" s="542"/>
    </row>
    <row r="2" spans="1:5">
      <c r="A2" s="50"/>
    </row>
    <row r="3" spans="1:5" s="49" customFormat="1" ht="15.75">
      <c r="A3" s="95" t="s">
        <v>0</v>
      </c>
      <c r="B3" s="89" t="s">
        <v>1</v>
      </c>
      <c r="C3" s="89" t="s">
        <v>2</v>
      </c>
      <c r="D3" s="89" t="s">
        <v>3</v>
      </c>
      <c r="E3" s="110" t="s">
        <v>486</v>
      </c>
    </row>
    <row r="4" spans="1:5">
      <c r="A4" s="10" t="s">
        <v>4</v>
      </c>
      <c r="B4" s="30">
        <f>B5+B6+B7+B8+B9</f>
        <v>2838591</v>
      </c>
      <c r="C4" s="31">
        <f>C5+C6+C7+C8+C9</f>
        <v>2056982253.2999997</v>
      </c>
      <c r="D4" s="31">
        <f>C4/B4</f>
        <v>724.64904359240188</v>
      </c>
      <c r="E4" s="31"/>
    </row>
    <row r="5" spans="1:5">
      <c r="A5" s="19" t="s">
        <v>5</v>
      </c>
      <c r="B5" s="26">
        <v>1953668</v>
      </c>
      <c r="C5" s="27">
        <v>1602865831.26</v>
      </c>
      <c r="D5" s="27">
        <v>820.44</v>
      </c>
      <c r="E5" s="27">
        <v>669.4</v>
      </c>
    </row>
    <row r="6" spans="1:5">
      <c r="A6" s="19" t="s">
        <v>6</v>
      </c>
      <c r="B6" s="26">
        <v>596538</v>
      </c>
      <c r="C6" s="27">
        <v>297277257.31999999</v>
      </c>
      <c r="D6" s="27">
        <v>498.34</v>
      </c>
      <c r="E6" s="27">
        <v>438.16</v>
      </c>
    </row>
    <row r="7" spans="1:5">
      <c r="A7" s="19" t="s">
        <v>7</v>
      </c>
      <c r="B7" s="26">
        <v>251640</v>
      </c>
      <c r="C7" s="27">
        <v>142953481.63999999</v>
      </c>
      <c r="D7" s="27">
        <v>568.09</v>
      </c>
      <c r="E7" s="27">
        <v>486.84</v>
      </c>
    </row>
    <row r="8" spans="1:5">
      <c r="A8" s="19" t="s">
        <v>8</v>
      </c>
      <c r="B8" s="26">
        <v>4334</v>
      </c>
      <c r="C8" s="27">
        <v>3321208.25</v>
      </c>
      <c r="D8" s="27">
        <v>766.31</v>
      </c>
      <c r="E8" s="27">
        <v>783.3</v>
      </c>
    </row>
    <row r="9" spans="1:5">
      <c r="A9" s="19" t="s">
        <v>82</v>
      </c>
      <c r="B9" s="26">
        <v>32411</v>
      </c>
      <c r="C9" s="27">
        <v>10564474.83</v>
      </c>
      <c r="D9" s="27">
        <v>325.95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1230435</v>
      </c>
      <c r="C11" s="31">
        <f>C12+C13+C14+C15</f>
        <v>211703883.97</v>
      </c>
      <c r="D11" s="31">
        <f>C11/B11</f>
        <v>172.05612971835163</v>
      </c>
      <c r="E11" s="56"/>
    </row>
    <row r="12" spans="1:5">
      <c r="A12" s="19" t="s">
        <v>5</v>
      </c>
      <c r="B12" s="26">
        <v>904052</v>
      </c>
      <c r="C12" s="27">
        <v>171023985.28</v>
      </c>
      <c r="D12" s="27">
        <v>189.17</v>
      </c>
      <c r="E12" s="27">
        <v>186.34</v>
      </c>
    </row>
    <row r="13" spans="1:5">
      <c r="A13" s="19" t="s">
        <v>6</v>
      </c>
      <c r="B13" s="26">
        <v>253531</v>
      </c>
      <c r="C13" s="27">
        <v>29905551.940000001</v>
      </c>
      <c r="D13" s="27">
        <v>117.96</v>
      </c>
      <c r="E13" s="27">
        <v>106.95</v>
      </c>
    </row>
    <row r="14" spans="1:5">
      <c r="A14" s="19" t="s">
        <v>7</v>
      </c>
      <c r="B14" s="26">
        <v>72852</v>
      </c>
      <c r="C14" s="27">
        <v>10774346.75</v>
      </c>
      <c r="D14" s="27">
        <v>147.88999999999999</v>
      </c>
      <c r="E14" s="27">
        <v>141.96</v>
      </c>
    </row>
    <row r="15" spans="1:5">
      <c r="A15" s="19" t="s">
        <v>8</v>
      </c>
      <c r="B15" s="143">
        <v>0</v>
      </c>
      <c r="C15" s="27">
        <v>0</v>
      </c>
      <c r="D15" s="27">
        <v>0</v>
      </c>
      <c r="E15" s="27" t="s">
        <v>475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406319</v>
      </c>
      <c r="C17" s="31">
        <f>C18+C19+C20</f>
        <v>37941374.019999996</v>
      </c>
      <c r="D17" s="31">
        <f>C17/B17</f>
        <v>93.378291490183813</v>
      </c>
      <c r="E17" s="56"/>
    </row>
    <row r="18" spans="1:5">
      <c r="A18" s="19" t="s">
        <v>5</v>
      </c>
      <c r="B18" s="26">
        <v>339249</v>
      </c>
      <c r="C18" s="27">
        <v>33443684.52</v>
      </c>
      <c r="D18" s="27">
        <v>98.58</v>
      </c>
      <c r="E18" s="27">
        <v>90</v>
      </c>
    </row>
    <row r="19" spans="1:5">
      <c r="A19" s="19" t="s">
        <v>6</v>
      </c>
      <c r="B19" s="26">
        <v>67048</v>
      </c>
      <c r="C19" s="27">
        <v>4492418</v>
      </c>
      <c r="D19" s="27">
        <v>67</v>
      </c>
      <c r="E19" s="27">
        <v>47.6</v>
      </c>
    </row>
    <row r="20" spans="1:5">
      <c r="A20" s="19" t="s">
        <v>7</v>
      </c>
      <c r="B20" s="26">
        <v>22</v>
      </c>
      <c r="C20" s="27">
        <v>5271.5</v>
      </c>
      <c r="D20" s="27">
        <v>239.61</v>
      </c>
      <c r="E20" s="27">
        <v>253.09</v>
      </c>
    </row>
    <row r="21" spans="1:5">
      <c r="A21" s="19" t="s">
        <v>8</v>
      </c>
      <c r="B21" s="142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40"/>
      <c r="C22" s="141"/>
      <c r="D22" s="141"/>
      <c r="E22" s="113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42" t="s">
        <v>475</v>
      </c>
    </row>
    <row r="24" spans="1:5">
      <c r="A24" s="19" t="s">
        <v>5</v>
      </c>
      <c r="B24" s="142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42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42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42">
        <v>0</v>
      </c>
      <c r="C27" s="143">
        <v>0</v>
      </c>
      <c r="D27" s="27">
        <v>0</v>
      </c>
      <c r="E27" s="27" t="s">
        <v>475</v>
      </c>
    </row>
    <row r="28" spans="1:5" ht="15.75">
      <c r="A28" s="96" t="s">
        <v>11</v>
      </c>
      <c r="B28" s="97">
        <f>B4+B11+B17</f>
        <v>4475345</v>
      </c>
      <c r="C28" s="98">
        <f>C4+C11+C17+C23</f>
        <v>2306627511.2899995</v>
      </c>
      <c r="D28" s="172"/>
      <c r="E28" s="172"/>
    </row>
    <row r="29" spans="1:5">
      <c r="E29" s="25"/>
    </row>
    <row r="30" spans="1:5">
      <c r="A30" s="9"/>
    </row>
    <row r="33" spans="3:3">
      <c r="C33" s="273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5"/>
  <sheetViews>
    <sheetView workbookViewId="0">
      <selection sqref="A1:F1"/>
    </sheetView>
  </sheetViews>
  <sheetFormatPr defaultRowHeight="15"/>
  <cols>
    <col min="1" max="1" width="38.7109375" style="209" customWidth="1"/>
    <col min="2" max="2" width="17.5703125" style="209" bestFit="1" customWidth="1"/>
    <col min="3" max="3" width="23.140625" style="209" bestFit="1" customWidth="1"/>
    <col min="4" max="4" width="24.5703125" style="209" customWidth="1"/>
    <col min="5" max="5" width="20.28515625" style="209" customWidth="1"/>
    <col min="6" max="6" width="18.5703125" style="209" customWidth="1"/>
    <col min="7" max="16384" width="9.140625" style="209"/>
  </cols>
  <sheetData>
    <row r="1" spans="1:6" s="49" customFormat="1" ht="15.75">
      <c r="A1" s="542" t="s">
        <v>828</v>
      </c>
      <c r="B1" s="542"/>
      <c r="C1" s="542"/>
      <c r="D1" s="542"/>
      <c r="E1" s="542"/>
      <c r="F1" s="542"/>
    </row>
    <row r="2" spans="1:6" ht="15.75" thickBot="1"/>
    <row r="3" spans="1:6" s="49" customFormat="1" ht="16.5" thickBot="1">
      <c r="A3" s="313" t="s">
        <v>37</v>
      </c>
      <c r="B3" s="314" t="s">
        <v>39</v>
      </c>
      <c r="C3" s="314" t="s">
        <v>40</v>
      </c>
      <c r="D3" s="314" t="s">
        <v>489</v>
      </c>
      <c r="E3" s="314" t="s">
        <v>41</v>
      </c>
      <c r="F3" s="315" t="s">
        <v>1</v>
      </c>
    </row>
    <row r="4" spans="1:6">
      <c r="A4" s="294">
        <v>10</v>
      </c>
      <c r="B4" s="295">
        <v>4</v>
      </c>
      <c r="C4" s="295">
        <v>4</v>
      </c>
      <c r="D4" s="295">
        <v>2</v>
      </c>
      <c r="E4" s="295">
        <v>0</v>
      </c>
      <c r="F4" s="296">
        <v>2</v>
      </c>
    </row>
    <row r="5" spans="1:6">
      <c r="A5" s="297">
        <v>10</v>
      </c>
      <c r="B5" s="39">
        <v>3</v>
      </c>
      <c r="C5" s="39">
        <v>3</v>
      </c>
      <c r="D5" s="39">
        <v>4</v>
      </c>
      <c r="E5" s="39">
        <v>0</v>
      </c>
      <c r="F5" s="298">
        <v>1</v>
      </c>
    </row>
    <row r="6" spans="1:6">
      <c r="A6" s="297">
        <v>9</v>
      </c>
      <c r="B6" s="39">
        <v>5</v>
      </c>
      <c r="C6" s="39">
        <v>2</v>
      </c>
      <c r="D6" s="39">
        <v>2</v>
      </c>
      <c r="E6" s="39">
        <v>0</v>
      </c>
      <c r="F6" s="298">
        <v>1</v>
      </c>
    </row>
    <row r="7" spans="1:6">
      <c r="A7" s="297">
        <v>9</v>
      </c>
      <c r="B7" s="39">
        <v>4</v>
      </c>
      <c r="C7" s="39">
        <v>1</v>
      </c>
      <c r="D7" s="39">
        <v>4</v>
      </c>
      <c r="E7" s="39">
        <v>0</v>
      </c>
      <c r="F7" s="298">
        <v>1</v>
      </c>
    </row>
    <row r="8" spans="1:6">
      <c r="A8" s="297">
        <v>9</v>
      </c>
      <c r="B8" s="39">
        <v>4</v>
      </c>
      <c r="C8" s="39">
        <v>2</v>
      </c>
      <c r="D8" s="39">
        <v>3</v>
      </c>
      <c r="E8" s="39">
        <v>0</v>
      </c>
      <c r="F8" s="298">
        <v>2</v>
      </c>
    </row>
    <row r="9" spans="1:6">
      <c r="A9" s="297">
        <v>9</v>
      </c>
      <c r="B9" s="39">
        <v>4</v>
      </c>
      <c r="C9" s="39">
        <v>3</v>
      </c>
      <c r="D9" s="39">
        <v>2</v>
      </c>
      <c r="E9" s="39">
        <v>0</v>
      </c>
      <c r="F9" s="298">
        <v>6</v>
      </c>
    </row>
    <row r="10" spans="1:6">
      <c r="A10" s="297">
        <v>9</v>
      </c>
      <c r="B10" s="39">
        <v>3</v>
      </c>
      <c r="C10" s="39">
        <v>2</v>
      </c>
      <c r="D10" s="39">
        <v>4</v>
      </c>
      <c r="E10" s="39">
        <v>0</v>
      </c>
      <c r="F10" s="298">
        <v>1</v>
      </c>
    </row>
    <row r="11" spans="1:6">
      <c r="A11" s="297">
        <v>8</v>
      </c>
      <c r="B11" s="39">
        <v>6</v>
      </c>
      <c r="C11" s="39">
        <v>2</v>
      </c>
      <c r="D11" s="39">
        <v>0</v>
      </c>
      <c r="E11" s="39">
        <v>0</v>
      </c>
      <c r="F11" s="298">
        <v>1</v>
      </c>
    </row>
    <row r="12" spans="1:6">
      <c r="A12" s="297">
        <v>8</v>
      </c>
      <c r="B12" s="39">
        <v>5</v>
      </c>
      <c r="C12" s="39">
        <v>2</v>
      </c>
      <c r="D12" s="39">
        <v>1</v>
      </c>
      <c r="E12" s="39">
        <v>0</v>
      </c>
      <c r="F12" s="298">
        <v>3</v>
      </c>
    </row>
    <row r="13" spans="1:6" s="53" customFormat="1">
      <c r="A13" s="297">
        <v>8</v>
      </c>
      <c r="B13" s="39">
        <v>5</v>
      </c>
      <c r="C13" s="39">
        <v>3</v>
      </c>
      <c r="D13" s="39">
        <v>0</v>
      </c>
      <c r="E13" s="39">
        <v>0</v>
      </c>
      <c r="F13" s="298">
        <v>1</v>
      </c>
    </row>
    <row r="14" spans="1:6">
      <c r="A14" s="297">
        <v>8</v>
      </c>
      <c r="B14" s="39">
        <v>4</v>
      </c>
      <c r="C14" s="39">
        <v>1</v>
      </c>
      <c r="D14" s="39">
        <v>3</v>
      </c>
      <c r="E14" s="39">
        <v>0</v>
      </c>
      <c r="F14" s="298">
        <v>1</v>
      </c>
    </row>
    <row r="15" spans="1:6">
      <c r="A15" s="297">
        <v>8</v>
      </c>
      <c r="B15" s="39">
        <v>4</v>
      </c>
      <c r="C15" s="39">
        <v>2</v>
      </c>
      <c r="D15" s="39">
        <v>2</v>
      </c>
      <c r="E15" s="39">
        <v>0</v>
      </c>
      <c r="F15" s="298">
        <v>27</v>
      </c>
    </row>
    <row r="16" spans="1:6">
      <c r="A16" s="297">
        <v>8</v>
      </c>
      <c r="B16" s="39">
        <v>4</v>
      </c>
      <c r="C16" s="39">
        <v>3</v>
      </c>
      <c r="D16" s="39">
        <v>1</v>
      </c>
      <c r="E16" s="39">
        <v>0</v>
      </c>
      <c r="F16" s="298">
        <v>5</v>
      </c>
    </row>
    <row r="17" spans="1:6">
      <c r="A17" s="297">
        <v>8</v>
      </c>
      <c r="B17" s="39">
        <v>3</v>
      </c>
      <c r="C17" s="39">
        <v>1</v>
      </c>
      <c r="D17" s="39">
        <v>4</v>
      </c>
      <c r="E17" s="39">
        <v>0</v>
      </c>
      <c r="F17" s="298">
        <v>2</v>
      </c>
    </row>
    <row r="18" spans="1:6">
      <c r="A18" s="297">
        <v>8</v>
      </c>
      <c r="B18" s="39">
        <v>3</v>
      </c>
      <c r="C18" s="39">
        <v>2</v>
      </c>
      <c r="D18" s="39">
        <v>3</v>
      </c>
      <c r="E18" s="39">
        <v>0</v>
      </c>
      <c r="F18" s="298">
        <v>4</v>
      </c>
    </row>
    <row r="19" spans="1:6">
      <c r="A19" s="297">
        <v>8</v>
      </c>
      <c r="B19" s="39">
        <v>3</v>
      </c>
      <c r="C19" s="39">
        <v>3</v>
      </c>
      <c r="D19" s="39">
        <v>2</v>
      </c>
      <c r="E19" s="39">
        <v>0</v>
      </c>
      <c r="F19" s="298">
        <v>11</v>
      </c>
    </row>
    <row r="20" spans="1:6">
      <c r="A20" s="297">
        <v>8</v>
      </c>
      <c r="B20" s="39">
        <v>2</v>
      </c>
      <c r="C20" s="39">
        <v>1</v>
      </c>
      <c r="D20" s="39">
        <v>5</v>
      </c>
      <c r="E20" s="39">
        <v>0</v>
      </c>
      <c r="F20" s="298">
        <v>1</v>
      </c>
    </row>
    <row r="21" spans="1:6">
      <c r="A21" s="297">
        <v>8</v>
      </c>
      <c r="B21" s="39">
        <v>2</v>
      </c>
      <c r="C21" s="39">
        <v>4</v>
      </c>
      <c r="D21" s="39">
        <v>2</v>
      </c>
      <c r="E21" s="39">
        <v>0</v>
      </c>
      <c r="F21" s="298">
        <v>3</v>
      </c>
    </row>
    <row r="22" spans="1:6">
      <c r="A22" s="297">
        <v>7</v>
      </c>
      <c r="B22" s="39">
        <v>5</v>
      </c>
      <c r="C22" s="39">
        <v>1</v>
      </c>
      <c r="D22" s="39">
        <v>1</v>
      </c>
      <c r="E22" s="39">
        <v>0</v>
      </c>
      <c r="F22" s="298">
        <v>1</v>
      </c>
    </row>
    <row r="23" spans="1:6">
      <c r="A23" s="297">
        <v>7</v>
      </c>
      <c r="B23" s="39">
        <v>5</v>
      </c>
      <c r="C23" s="39">
        <v>2</v>
      </c>
      <c r="D23" s="39">
        <v>0</v>
      </c>
      <c r="E23" s="39">
        <v>0</v>
      </c>
      <c r="F23" s="298">
        <v>3</v>
      </c>
    </row>
    <row r="24" spans="1:6">
      <c r="A24" s="297">
        <v>7</v>
      </c>
      <c r="B24" s="39">
        <v>4</v>
      </c>
      <c r="C24" s="39">
        <v>0</v>
      </c>
      <c r="D24" s="39">
        <v>3</v>
      </c>
      <c r="E24" s="39">
        <v>0</v>
      </c>
      <c r="F24" s="298">
        <v>1</v>
      </c>
    </row>
    <row r="25" spans="1:6">
      <c r="A25" s="297">
        <v>7</v>
      </c>
      <c r="B25" s="39">
        <v>4</v>
      </c>
      <c r="C25" s="39">
        <v>1</v>
      </c>
      <c r="D25" s="39">
        <v>2</v>
      </c>
      <c r="E25" s="39">
        <v>0</v>
      </c>
      <c r="F25" s="298">
        <v>41</v>
      </c>
    </row>
    <row r="26" spans="1:6">
      <c r="A26" s="297">
        <v>7</v>
      </c>
      <c r="B26" s="39">
        <v>4</v>
      </c>
      <c r="C26" s="39">
        <v>2</v>
      </c>
      <c r="D26" s="39">
        <v>1</v>
      </c>
      <c r="E26" s="39">
        <v>0</v>
      </c>
      <c r="F26" s="298">
        <v>71</v>
      </c>
    </row>
    <row r="27" spans="1:6">
      <c r="A27" s="297">
        <v>7</v>
      </c>
      <c r="B27" s="39">
        <v>4</v>
      </c>
      <c r="C27" s="39">
        <v>3</v>
      </c>
      <c r="D27" s="39">
        <v>0</v>
      </c>
      <c r="E27" s="39">
        <v>0</v>
      </c>
      <c r="F27" s="298">
        <v>4</v>
      </c>
    </row>
    <row r="28" spans="1:6">
      <c r="A28" s="297">
        <v>7</v>
      </c>
      <c r="B28" s="39">
        <v>3</v>
      </c>
      <c r="C28" s="39">
        <v>0</v>
      </c>
      <c r="D28" s="39">
        <v>4</v>
      </c>
      <c r="E28" s="39">
        <v>0</v>
      </c>
      <c r="F28" s="298">
        <v>5</v>
      </c>
    </row>
    <row r="29" spans="1:6">
      <c r="A29" s="297">
        <v>7</v>
      </c>
      <c r="B29" s="39">
        <v>3</v>
      </c>
      <c r="C29" s="39">
        <v>1</v>
      </c>
      <c r="D29" s="39">
        <v>3</v>
      </c>
      <c r="E29" s="39">
        <v>0</v>
      </c>
      <c r="F29" s="298">
        <v>48</v>
      </c>
    </row>
    <row r="30" spans="1:6">
      <c r="A30" s="297">
        <v>7</v>
      </c>
      <c r="B30" s="39">
        <v>3</v>
      </c>
      <c r="C30" s="39">
        <v>2</v>
      </c>
      <c r="D30" s="39">
        <v>2</v>
      </c>
      <c r="E30" s="39">
        <v>0</v>
      </c>
      <c r="F30" s="298">
        <v>181</v>
      </c>
    </row>
    <row r="31" spans="1:6">
      <c r="A31" s="297">
        <v>7</v>
      </c>
      <c r="B31" s="39">
        <v>3</v>
      </c>
      <c r="C31" s="39">
        <v>3</v>
      </c>
      <c r="D31" s="39">
        <v>1</v>
      </c>
      <c r="E31" s="39">
        <v>0</v>
      </c>
      <c r="F31" s="298">
        <v>52</v>
      </c>
    </row>
    <row r="32" spans="1:6">
      <c r="A32" s="297">
        <v>7</v>
      </c>
      <c r="B32" s="39">
        <v>3</v>
      </c>
      <c r="C32" s="39">
        <v>4</v>
      </c>
      <c r="D32" s="39">
        <v>0</v>
      </c>
      <c r="E32" s="39">
        <v>0</v>
      </c>
      <c r="F32" s="298">
        <v>3</v>
      </c>
    </row>
    <row r="33" spans="1:6">
      <c r="A33" s="297">
        <v>7</v>
      </c>
      <c r="B33" s="39">
        <v>2</v>
      </c>
      <c r="C33" s="39">
        <v>1</v>
      </c>
      <c r="D33" s="39">
        <v>4</v>
      </c>
      <c r="E33" s="39">
        <v>0</v>
      </c>
      <c r="F33" s="298">
        <v>5</v>
      </c>
    </row>
    <row r="34" spans="1:6">
      <c r="A34" s="297">
        <v>7</v>
      </c>
      <c r="B34" s="39">
        <v>2</v>
      </c>
      <c r="C34" s="39">
        <v>2</v>
      </c>
      <c r="D34" s="39">
        <v>3</v>
      </c>
      <c r="E34" s="39">
        <v>0</v>
      </c>
      <c r="F34" s="298">
        <v>1</v>
      </c>
    </row>
    <row r="35" spans="1:6">
      <c r="A35" s="297">
        <v>7</v>
      </c>
      <c r="B35" s="39">
        <v>2</v>
      </c>
      <c r="C35" s="39">
        <v>3</v>
      </c>
      <c r="D35" s="39">
        <v>2</v>
      </c>
      <c r="E35" s="39">
        <v>0</v>
      </c>
      <c r="F35" s="298">
        <v>9</v>
      </c>
    </row>
    <row r="36" spans="1:6">
      <c r="A36" s="297">
        <v>7</v>
      </c>
      <c r="B36" s="39">
        <v>2</v>
      </c>
      <c r="C36" s="39">
        <v>4</v>
      </c>
      <c r="D36" s="39">
        <v>1</v>
      </c>
      <c r="E36" s="39">
        <v>0</v>
      </c>
      <c r="F36" s="298">
        <v>1</v>
      </c>
    </row>
    <row r="37" spans="1:6">
      <c r="A37" s="297">
        <v>6</v>
      </c>
      <c r="B37" s="39">
        <v>5</v>
      </c>
      <c r="C37" s="39">
        <v>1</v>
      </c>
      <c r="D37" s="39">
        <v>0</v>
      </c>
      <c r="E37" s="39">
        <v>0</v>
      </c>
      <c r="F37" s="298">
        <v>2</v>
      </c>
    </row>
    <row r="38" spans="1:6">
      <c r="A38" s="297">
        <v>6</v>
      </c>
      <c r="B38" s="39">
        <v>4</v>
      </c>
      <c r="C38" s="39">
        <v>0</v>
      </c>
      <c r="D38" s="39">
        <v>2</v>
      </c>
      <c r="E38" s="39">
        <v>0</v>
      </c>
      <c r="F38" s="298">
        <v>19</v>
      </c>
    </row>
    <row r="39" spans="1:6">
      <c r="A39" s="297">
        <v>6</v>
      </c>
      <c r="B39" s="39">
        <v>4</v>
      </c>
      <c r="C39" s="39">
        <v>1</v>
      </c>
      <c r="D39" s="39">
        <v>1</v>
      </c>
      <c r="E39" s="39">
        <v>0</v>
      </c>
      <c r="F39" s="298">
        <v>89</v>
      </c>
    </row>
    <row r="40" spans="1:6">
      <c r="A40" s="297">
        <v>6</v>
      </c>
      <c r="B40" s="39">
        <v>4</v>
      </c>
      <c r="C40" s="39">
        <v>2</v>
      </c>
      <c r="D40" s="39">
        <v>0</v>
      </c>
      <c r="E40" s="39">
        <v>0</v>
      </c>
      <c r="F40" s="298">
        <v>123</v>
      </c>
    </row>
    <row r="41" spans="1:6">
      <c r="A41" s="297">
        <v>6</v>
      </c>
      <c r="B41" s="39">
        <v>3</v>
      </c>
      <c r="C41" s="39">
        <v>0</v>
      </c>
      <c r="D41" s="39">
        <v>3</v>
      </c>
      <c r="E41" s="39">
        <v>0</v>
      </c>
      <c r="F41" s="298">
        <v>23</v>
      </c>
    </row>
    <row r="42" spans="1:6">
      <c r="A42" s="297">
        <v>6</v>
      </c>
      <c r="B42" s="39">
        <v>3</v>
      </c>
      <c r="C42" s="39">
        <v>1</v>
      </c>
      <c r="D42" s="39">
        <v>2</v>
      </c>
      <c r="E42" s="39">
        <v>0</v>
      </c>
      <c r="F42" s="298">
        <v>371</v>
      </c>
    </row>
    <row r="43" spans="1:6">
      <c r="A43" s="297">
        <v>6</v>
      </c>
      <c r="B43" s="39">
        <v>3</v>
      </c>
      <c r="C43" s="39">
        <v>2</v>
      </c>
      <c r="D43" s="39">
        <v>1</v>
      </c>
      <c r="E43" s="39">
        <v>0</v>
      </c>
      <c r="F43" s="298">
        <v>736</v>
      </c>
    </row>
    <row r="44" spans="1:6">
      <c r="A44" s="297">
        <v>6</v>
      </c>
      <c r="B44" s="39">
        <v>3</v>
      </c>
      <c r="C44" s="39">
        <v>3</v>
      </c>
      <c r="D44" s="39">
        <v>0</v>
      </c>
      <c r="E44" s="39">
        <v>0</v>
      </c>
      <c r="F44" s="298">
        <v>62</v>
      </c>
    </row>
    <row r="45" spans="1:6">
      <c r="A45" s="297">
        <v>6</v>
      </c>
      <c r="B45" s="39">
        <v>2</v>
      </c>
      <c r="C45" s="39">
        <v>0</v>
      </c>
      <c r="D45" s="39">
        <v>4</v>
      </c>
      <c r="E45" s="39">
        <v>0</v>
      </c>
      <c r="F45" s="298">
        <v>19</v>
      </c>
    </row>
    <row r="46" spans="1:6">
      <c r="A46" s="297">
        <v>6</v>
      </c>
      <c r="B46" s="39">
        <v>2</v>
      </c>
      <c r="C46" s="39">
        <v>1</v>
      </c>
      <c r="D46" s="39">
        <v>3</v>
      </c>
      <c r="E46" s="39">
        <v>0</v>
      </c>
      <c r="F46" s="298">
        <v>362</v>
      </c>
    </row>
    <row r="47" spans="1:6">
      <c r="A47" s="297">
        <v>6</v>
      </c>
      <c r="B47" s="39">
        <v>2</v>
      </c>
      <c r="C47" s="39">
        <v>2</v>
      </c>
      <c r="D47" s="39">
        <v>2</v>
      </c>
      <c r="E47" s="39">
        <v>0</v>
      </c>
      <c r="F47" s="298">
        <v>3310</v>
      </c>
    </row>
    <row r="48" spans="1:6">
      <c r="A48" s="297">
        <v>6</v>
      </c>
      <c r="B48" s="39">
        <v>2</v>
      </c>
      <c r="C48" s="39">
        <v>3</v>
      </c>
      <c r="D48" s="39">
        <v>1</v>
      </c>
      <c r="E48" s="39">
        <v>0</v>
      </c>
      <c r="F48" s="298">
        <v>62</v>
      </c>
    </row>
    <row r="49" spans="1:6">
      <c r="A49" s="297">
        <v>6</v>
      </c>
      <c r="B49" s="39">
        <v>2</v>
      </c>
      <c r="C49" s="39">
        <v>4</v>
      </c>
      <c r="D49" s="39">
        <v>0</v>
      </c>
      <c r="E49" s="39">
        <v>0</v>
      </c>
      <c r="F49" s="298">
        <v>2</v>
      </c>
    </row>
    <row r="50" spans="1:6">
      <c r="A50" s="297">
        <v>6</v>
      </c>
      <c r="B50" s="39">
        <v>1</v>
      </c>
      <c r="C50" s="39">
        <v>1</v>
      </c>
      <c r="D50" s="39">
        <v>4</v>
      </c>
      <c r="E50" s="39">
        <v>0</v>
      </c>
      <c r="F50" s="298">
        <v>1</v>
      </c>
    </row>
    <row r="51" spans="1:6">
      <c r="A51" s="297">
        <v>6</v>
      </c>
      <c r="B51" s="39">
        <v>1</v>
      </c>
      <c r="C51" s="39">
        <v>3</v>
      </c>
      <c r="D51" s="39">
        <v>2</v>
      </c>
      <c r="E51" s="39">
        <v>0</v>
      </c>
      <c r="F51" s="298">
        <v>2</v>
      </c>
    </row>
    <row r="52" spans="1:6">
      <c r="A52" s="297">
        <v>5</v>
      </c>
      <c r="B52" s="39">
        <v>5</v>
      </c>
      <c r="C52" s="39">
        <v>0</v>
      </c>
      <c r="D52" s="39">
        <v>0</v>
      </c>
      <c r="E52" s="39">
        <v>0</v>
      </c>
      <c r="F52" s="298">
        <v>1</v>
      </c>
    </row>
    <row r="53" spans="1:6">
      <c r="A53" s="297">
        <v>5</v>
      </c>
      <c r="B53" s="39">
        <v>4</v>
      </c>
      <c r="C53" s="39">
        <v>0</v>
      </c>
      <c r="D53" s="39">
        <v>1</v>
      </c>
      <c r="E53" s="39">
        <v>0</v>
      </c>
      <c r="F53" s="298">
        <v>25</v>
      </c>
    </row>
    <row r="54" spans="1:6">
      <c r="A54" s="297">
        <v>5</v>
      </c>
      <c r="B54" s="39">
        <v>4</v>
      </c>
      <c r="C54" s="39">
        <v>1</v>
      </c>
      <c r="D54" s="39">
        <v>0</v>
      </c>
      <c r="E54" s="39">
        <v>0</v>
      </c>
      <c r="F54" s="298">
        <v>167</v>
      </c>
    </row>
    <row r="55" spans="1:6">
      <c r="A55" s="297">
        <v>5</v>
      </c>
      <c r="B55" s="39">
        <v>3</v>
      </c>
      <c r="C55" s="39">
        <v>0</v>
      </c>
      <c r="D55" s="39">
        <v>2</v>
      </c>
      <c r="E55" s="39">
        <v>0</v>
      </c>
      <c r="F55" s="298">
        <v>158</v>
      </c>
    </row>
    <row r="56" spans="1:6">
      <c r="A56" s="297">
        <v>5</v>
      </c>
      <c r="B56" s="39">
        <v>3</v>
      </c>
      <c r="C56" s="39">
        <v>1</v>
      </c>
      <c r="D56" s="39">
        <v>1</v>
      </c>
      <c r="E56" s="39">
        <v>0</v>
      </c>
      <c r="F56" s="298">
        <v>1203</v>
      </c>
    </row>
    <row r="57" spans="1:6">
      <c r="A57" s="297">
        <v>5</v>
      </c>
      <c r="B57" s="39">
        <v>3</v>
      </c>
      <c r="C57" s="39">
        <v>2</v>
      </c>
      <c r="D57" s="39">
        <v>0</v>
      </c>
      <c r="E57" s="39">
        <v>0</v>
      </c>
      <c r="F57" s="298">
        <v>1488</v>
      </c>
    </row>
    <row r="58" spans="1:6">
      <c r="A58" s="297">
        <v>5</v>
      </c>
      <c r="B58" s="39">
        <v>2</v>
      </c>
      <c r="C58" s="39">
        <v>0</v>
      </c>
      <c r="D58" s="39">
        <v>3</v>
      </c>
      <c r="E58" s="39">
        <v>0</v>
      </c>
      <c r="F58" s="298">
        <v>125</v>
      </c>
    </row>
    <row r="59" spans="1:6">
      <c r="A59" s="297">
        <v>5</v>
      </c>
      <c r="B59" s="39">
        <v>2</v>
      </c>
      <c r="C59" s="39">
        <v>1</v>
      </c>
      <c r="D59" s="39">
        <v>2</v>
      </c>
      <c r="E59" s="39">
        <v>0</v>
      </c>
      <c r="F59" s="298">
        <v>3394</v>
      </c>
    </row>
    <row r="60" spans="1:6">
      <c r="A60" s="297">
        <v>5</v>
      </c>
      <c r="B60" s="39">
        <v>2</v>
      </c>
      <c r="C60" s="39">
        <v>2</v>
      </c>
      <c r="D60" s="39">
        <v>1</v>
      </c>
      <c r="E60" s="39">
        <v>0</v>
      </c>
      <c r="F60" s="298">
        <v>7937</v>
      </c>
    </row>
    <row r="61" spans="1:6">
      <c r="A61" s="297">
        <v>5</v>
      </c>
      <c r="B61" s="39">
        <v>2</v>
      </c>
      <c r="C61" s="39">
        <v>3</v>
      </c>
      <c r="D61" s="39">
        <v>0</v>
      </c>
      <c r="E61" s="39">
        <v>0</v>
      </c>
      <c r="F61" s="298">
        <v>122</v>
      </c>
    </row>
    <row r="62" spans="1:6">
      <c r="A62" s="297">
        <v>5</v>
      </c>
      <c r="B62" s="39">
        <v>1</v>
      </c>
      <c r="C62" s="39">
        <v>0</v>
      </c>
      <c r="D62" s="39">
        <v>4</v>
      </c>
      <c r="E62" s="39">
        <v>0</v>
      </c>
      <c r="F62" s="298">
        <v>13</v>
      </c>
    </row>
    <row r="63" spans="1:6">
      <c r="A63" s="297">
        <v>5</v>
      </c>
      <c r="B63" s="39">
        <v>1</v>
      </c>
      <c r="C63" s="39">
        <v>1</v>
      </c>
      <c r="D63" s="39">
        <v>3</v>
      </c>
      <c r="E63" s="39">
        <v>0</v>
      </c>
      <c r="F63" s="298">
        <v>139</v>
      </c>
    </row>
    <row r="64" spans="1:6">
      <c r="A64" s="297">
        <v>5</v>
      </c>
      <c r="B64" s="39">
        <v>1</v>
      </c>
      <c r="C64" s="39">
        <v>2</v>
      </c>
      <c r="D64" s="39">
        <v>2</v>
      </c>
      <c r="E64" s="39">
        <v>0</v>
      </c>
      <c r="F64" s="298">
        <v>77</v>
      </c>
    </row>
    <row r="65" spans="1:6">
      <c r="A65" s="297">
        <v>5</v>
      </c>
      <c r="B65" s="39">
        <v>1</v>
      </c>
      <c r="C65" s="39">
        <v>3</v>
      </c>
      <c r="D65" s="39">
        <v>1</v>
      </c>
      <c r="E65" s="39">
        <v>0</v>
      </c>
      <c r="F65" s="298">
        <v>4</v>
      </c>
    </row>
    <row r="66" spans="1:6">
      <c r="A66" s="297">
        <v>4</v>
      </c>
      <c r="B66" s="39">
        <v>4</v>
      </c>
      <c r="C66" s="39">
        <v>0</v>
      </c>
      <c r="D66" s="39">
        <v>0</v>
      </c>
      <c r="E66" s="39">
        <v>0</v>
      </c>
      <c r="F66" s="298">
        <v>73</v>
      </c>
    </row>
    <row r="67" spans="1:6">
      <c r="A67" s="297">
        <v>4</v>
      </c>
      <c r="B67" s="39">
        <v>3</v>
      </c>
      <c r="C67" s="39">
        <v>0</v>
      </c>
      <c r="D67" s="39">
        <v>1</v>
      </c>
      <c r="E67" s="39">
        <v>0</v>
      </c>
      <c r="F67" s="298">
        <v>360</v>
      </c>
    </row>
    <row r="68" spans="1:6">
      <c r="A68" s="297">
        <v>4</v>
      </c>
      <c r="B68" s="39">
        <v>3</v>
      </c>
      <c r="C68" s="39">
        <v>1</v>
      </c>
      <c r="D68" s="39">
        <v>0</v>
      </c>
      <c r="E68" s="39">
        <v>0</v>
      </c>
      <c r="F68" s="298">
        <v>3055</v>
      </c>
    </row>
    <row r="69" spans="1:6" s="241" customFormat="1" ht="15.75">
      <c r="A69" s="243">
        <v>4</v>
      </c>
      <c r="B69" s="242">
        <v>2</v>
      </c>
      <c r="C69" s="242">
        <v>0</v>
      </c>
      <c r="D69" s="242">
        <v>2</v>
      </c>
      <c r="E69" s="242">
        <v>0</v>
      </c>
      <c r="F69" s="245">
        <v>2316</v>
      </c>
    </row>
    <row r="70" spans="1:6">
      <c r="A70" s="297">
        <v>4</v>
      </c>
      <c r="B70" s="274">
        <v>2</v>
      </c>
      <c r="C70" s="274">
        <v>1</v>
      </c>
      <c r="D70" s="274">
        <v>1</v>
      </c>
      <c r="E70" s="274">
        <v>0</v>
      </c>
      <c r="F70" s="299">
        <v>21999</v>
      </c>
    </row>
    <row r="71" spans="1:6">
      <c r="A71" s="297">
        <v>4</v>
      </c>
      <c r="B71" s="274">
        <v>2</v>
      </c>
      <c r="C71" s="274">
        <v>2</v>
      </c>
      <c r="D71" s="274">
        <v>0</v>
      </c>
      <c r="E71" s="274">
        <v>0</v>
      </c>
      <c r="F71" s="299">
        <v>34380</v>
      </c>
    </row>
    <row r="72" spans="1:6">
      <c r="A72" s="297">
        <v>4</v>
      </c>
      <c r="B72" s="274">
        <v>1</v>
      </c>
      <c r="C72" s="274">
        <v>0</v>
      </c>
      <c r="D72" s="274">
        <v>3</v>
      </c>
      <c r="E72" s="274">
        <v>0</v>
      </c>
      <c r="F72" s="299">
        <v>110</v>
      </c>
    </row>
    <row r="73" spans="1:6">
      <c r="A73" s="297">
        <v>4</v>
      </c>
      <c r="B73" s="274">
        <v>1</v>
      </c>
      <c r="C73" s="274">
        <v>1</v>
      </c>
      <c r="D73" s="274">
        <v>2</v>
      </c>
      <c r="E73" s="274">
        <v>0</v>
      </c>
      <c r="F73" s="299">
        <v>1253</v>
      </c>
    </row>
    <row r="74" spans="1:6">
      <c r="A74" s="297">
        <v>4</v>
      </c>
      <c r="B74" s="274">
        <v>1</v>
      </c>
      <c r="C74" s="274">
        <v>2</v>
      </c>
      <c r="D74" s="274">
        <v>1</v>
      </c>
      <c r="E74" s="274">
        <v>0</v>
      </c>
      <c r="F74" s="299">
        <v>673</v>
      </c>
    </row>
    <row r="75" spans="1:6">
      <c r="A75" s="297">
        <v>4</v>
      </c>
      <c r="B75" s="274">
        <v>1</v>
      </c>
      <c r="C75" s="274">
        <v>3</v>
      </c>
      <c r="D75" s="274">
        <v>0</v>
      </c>
      <c r="E75" s="274">
        <v>0</v>
      </c>
      <c r="F75" s="299">
        <v>11</v>
      </c>
    </row>
    <row r="76" spans="1:6">
      <c r="A76" s="297">
        <v>4</v>
      </c>
      <c r="B76" s="274">
        <v>0</v>
      </c>
      <c r="C76" s="274">
        <v>2</v>
      </c>
      <c r="D76" s="274">
        <v>2</v>
      </c>
      <c r="E76" s="274">
        <v>0</v>
      </c>
      <c r="F76" s="299">
        <v>3</v>
      </c>
    </row>
    <row r="77" spans="1:6">
      <c r="A77" s="297">
        <v>3</v>
      </c>
      <c r="B77" s="274">
        <v>3</v>
      </c>
      <c r="C77" s="274">
        <v>0</v>
      </c>
      <c r="D77" s="274">
        <v>0</v>
      </c>
      <c r="E77" s="274">
        <v>0</v>
      </c>
      <c r="F77" s="299">
        <v>2305</v>
      </c>
    </row>
    <row r="78" spans="1:6">
      <c r="A78" s="297">
        <v>3</v>
      </c>
      <c r="B78" s="274">
        <v>2</v>
      </c>
      <c r="C78" s="274">
        <v>0</v>
      </c>
      <c r="D78" s="274">
        <v>1</v>
      </c>
      <c r="E78" s="274">
        <v>0</v>
      </c>
      <c r="F78" s="299">
        <v>6829</v>
      </c>
    </row>
    <row r="79" spans="1:6">
      <c r="A79" s="297">
        <v>3</v>
      </c>
      <c r="B79" s="274">
        <v>2</v>
      </c>
      <c r="C79" s="274">
        <v>1</v>
      </c>
      <c r="D79" s="274">
        <v>0</v>
      </c>
      <c r="E79" s="274">
        <v>0</v>
      </c>
      <c r="F79" s="299">
        <v>89457</v>
      </c>
    </row>
    <row r="80" spans="1:6">
      <c r="A80" s="297">
        <v>3</v>
      </c>
      <c r="B80" s="274">
        <v>1</v>
      </c>
      <c r="C80" s="274">
        <v>0</v>
      </c>
      <c r="D80" s="274">
        <v>2</v>
      </c>
      <c r="E80" s="274">
        <v>0</v>
      </c>
      <c r="F80" s="299">
        <v>36153</v>
      </c>
    </row>
    <row r="81" spans="1:6">
      <c r="A81" s="297">
        <v>3</v>
      </c>
      <c r="B81" s="274">
        <v>1</v>
      </c>
      <c r="C81" s="274">
        <v>1</v>
      </c>
      <c r="D81" s="274">
        <v>1</v>
      </c>
      <c r="E81" s="274">
        <v>0</v>
      </c>
      <c r="F81" s="299">
        <v>212969</v>
      </c>
    </row>
    <row r="82" spans="1:6">
      <c r="A82" s="297">
        <v>3</v>
      </c>
      <c r="B82" s="274">
        <v>1</v>
      </c>
      <c r="C82" s="274">
        <v>2</v>
      </c>
      <c r="D82" s="274">
        <v>0</v>
      </c>
      <c r="E82" s="274">
        <v>0</v>
      </c>
      <c r="F82" s="299">
        <v>2032</v>
      </c>
    </row>
    <row r="83" spans="1:6">
      <c r="A83" s="297">
        <v>3</v>
      </c>
      <c r="B83" s="274">
        <v>0</v>
      </c>
      <c r="C83" s="274">
        <v>0</v>
      </c>
      <c r="D83" s="274">
        <v>3</v>
      </c>
      <c r="E83" s="274">
        <v>0</v>
      </c>
      <c r="F83" s="299">
        <v>1</v>
      </c>
    </row>
    <row r="84" spans="1:6">
      <c r="A84" s="297">
        <v>3</v>
      </c>
      <c r="B84" s="274">
        <v>0</v>
      </c>
      <c r="C84" s="274">
        <v>1</v>
      </c>
      <c r="D84" s="274">
        <v>2</v>
      </c>
      <c r="E84" s="274">
        <v>0</v>
      </c>
      <c r="F84" s="299">
        <v>7</v>
      </c>
    </row>
    <row r="85" spans="1:6">
      <c r="A85" s="297">
        <v>3</v>
      </c>
      <c r="B85" s="274">
        <v>0</v>
      </c>
      <c r="C85" s="274">
        <v>2</v>
      </c>
      <c r="D85" s="274">
        <v>1</v>
      </c>
      <c r="E85" s="274">
        <v>0</v>
      </c>
      <c r="F85" s="299">
        <v>4</v>
      </c>
    </row>
    <row r="86" spans="1:6">
      <c r="A86" s="297">
        <v>2</v>
      </c>
      <c r="B86" s="274">
        <v>2</v>
      </c>
      <c r="C86" s="274">
        <v>0</v>
      </c>
      <c r="D86" s="274">
        <v>0</v>
      </c>
      <c r="E86" s="274">
        <v>0</v>
      </c>
      <c r="F86" s="299">
        <v>82619</v>
      </c>
    </row>
    <row r="87" spans="1:6">
      <c r="A87" s="297">
        <v>2</v>
      </c>
      <c r="B87" s="274">
        <v>1</v>
      </c>
      <c r="C87" s="274">
        <v>0</v>
      </c>
      <c r="D87" s="274">
        <v>1</v>
      </c>
      <c r="E87" s="274">
        <v>0</v>
      </c>
      <c r="F87" s="299">
        <v>52560</v>
      </c>
    </row>
    <row r="88" spans="1:6">
      <c r="A88" s="297">
        <v>2</v>
      </c>
      <c r="B88" s="274">
        <v>1</v>
      </c>
      <c r="C88" s="274">
        <v>1</v>
      </c>
      <c r="D88" s="274">
        <v>0</v>
      </c>
      <c r="E88" s="274">
        <v>0</v>
      </c>
      <c r="F88" s="299">
        <v>787323</v>
      </c>
    </row>
    <row r="89" spans="1:6">
      <c r="A89" s="297">
        <v>2</v>
      </c>
      <c r="B89" s="274">
        <v>0</v>
      </c>
      <c r="C89" s="274">
        <v>0</v>
      </c>
      <c r="D89" s="274">
        <v>2</v>
      </c>
      <c r="E89" s="274">
        <v>0</v>
      </c>
      <c r="F89" s="299">
        <v>689</v>
      </c>
    </row>
    <row r="90" spans="1:6">
      <c r="A90" s="297">
        <v>2</v>
      </c>
      <c r="B90" s="274">
        <v>0</v>
      </c>
      <c r="C90" s="274">
        <v>1</v>
      </c>
      <c r="D90" s="274">
        <v>1</v>
      </c>
      <c r="E90" s="274">
        <v>0</v>
      </c>
      <c r="F90" s="299">
        <v>217</v>
      </c>
    </row>
    <row r="91" spans="1:6">
      <c r="A91" s="297">
        <v>2</v>
      </c>
      <c r="B91" s="274">
        <v>0</v>
      </c>
      <c r="C91" s="274">
        <v>2</v>
      </c>
      <c r="D91" s="274">
        <v>0</v>
      </c>
      <c r="E91" s="274">
        <v>0</v>
      </c>
      <c r="F91" s="299">
        <v>91</v>
      </c>
    </row>
    <row r="92" spans="1:6">
      <c r="A92" s="297">
        <v>1</v>
      </c>
      <c r="B92" s="274">
        <v>1</v>
      </c>
      <c r="C92" s="274">
        <v>0</v>
      </c>
      <c r="D92" s="274">
        <v>0</v>
      </c>
      <c r="E92" s="274">
        <v>0</v>
      </c>
      <c r="F92" s="299">
        <v>1206464</v>
      </c>
    </row>
    <row r="93" spans="1:6">
      <c r="A93" s="297">
        <v>1</v>
      </c>
      <c r="B93" s="274">
        <v>0</v>
      </c>
      <c r="C93" s="274">
        <v>0</v>
      </c>
      <c r="D93" s="274">
        <v>1</v>
      </c>
      <c r="E93" s="274">
        <v>0</v>
      </c>
      <c r="F93" s="299">
        <v>1805</v>
      </c>
    </row>
    <row r="94" spans="1:6" ht="15.75" thickBot="1">
      <c r="A94" s="513">
        <v>1</v>
      </c>
      <c r="B94" s="514">
        <v>0</v>
      </c>
      <c r="C94" s="514">
        <v>1</v>
      </c>
      <c r="D94" s="514">
        <v>0</v>
      </c>
      <c r="E94" s="514">
        <v>0</v>
      </c>
      <c r="F94" s="515">
        <v>4929</v>
      </c>
    </row>
    <row r="95" spans="1:6" ht="16.5" thickBot="1">
      <c r="A95" s="316"/>
      <c r="B95" s="317"/>
      <c r="C95" s="317"/>
      <c r="D95" s="317"/>
      <c r="E95" s="317"/>
      <c r="F95" s="318">
        <f>SUM(F4:F94)</f>
        <v>2571222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N91"/>
  <sheetViews>
    <sheetView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91" customWidth="1"/>
    <col min="11" max="11" width="25.7109375" style="18" customWidth="1"/>
    <col min="12" max="12" width="28" customWidth="1"/>
  </cols>
  <sheetData>
    <row r="1" spans="1:14" s="2" customFormat="1" ht="15.75">
      <c r="A1" s="542" t="s">
        <v>829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1:14">
      <c r="A2" s="50"/>
    </row>
    <row r="3" spans="1:14" s="49" customFormat="1" ht="47.25">
      <c r="A3" s="154" t="s">
        <v>18</v>
      </c>
      <c r="B3" s="154" t="s">
        <v>46</v>
      </c>
      <c r="C3" s="372" t="s">
        <v>47</v>
      </c>
      <c r="D3" s="154" t="s">
        <v>5</v>
      </c>
      <c r="E3" s="154" t="s">
        <v>48</v>
      </c>
      <c r="F3" s="154" t="s">
        <v>6</v>
      </c>
      <c r="G3" s="155" t="s">
        <v>54</v>
      </c>
      <c r="H3" s="155" t="s">
        <v>55</v>
      </c>
      <c r="I3" s="154" t="s">
        <v>49</v>
      </c>
      <c r="J3" s="267" t="s">
        <v>624</v>
      </c>
      <c r="K3" s="267" t="s">
        <v>623</v>
      </c>
      <c r="L3" s="267" t="s">
        <v>554</v>
      </c>
    </row>
    <row r="4" spans="1:14">
      <c r="A4" s="148">
        <v>1</v>
      </c>
      <c r="B4" s="147">
        <v>10000</v>
      </c>
      <c r="C4" s="145" t="s">
        <v>634</v>
      </c>
      <c r="D4" s="144">
        <v>378</v>
      </c>
      <c r="E4" s="144">
        <v>5462</v>
      </c>
      <c r="F4" s="144">
        <v>16380</v>
      </c>
      <c r="G4" s="144">
        <v>0</v>
      </c>
      <c r="H4" s="144">
        <v>0</v>
      </c>
      <c r="I4" s="144">
        <v>22220</v>
      </c>
      <c r="J4" s="146">
        <v>9037619.2599999998</v>
      </c>
      <c r="K4" s="146">
        <v>2454.64</v>
      </c>
      <c r="L4" s="146">
        <v>464753.51</v>
      </c>
      <c r="N4" s="385"/>
    </row>
    <row r="5" spans="1:14">
      <c r="A5" s="148">
        <v>2</v>
      </c>
      <c r="B5" s="147">
        <v>21000</v>
      </c>
      <c r="C5" s="145" t="s">
        <v>629</v>
      </c>
      <c r="D5" s="144">
        <v>345751</v>
      </c>
      <c r="E5" s="144">
        <v>8212</v>
      </c>
      <c r="F5" s="144">
        <v>93945</v>
      </c>
      <c r="G5" s="144">
        <v>0</v>
      </c>
      <c r="H5" s="144">
        <v>0</v>
      </c>
      <c r="I5" s="144">
        <v>447908</v>
      </c>
      <c r="J5" s="146">
        <v>491384675.91000003</v>
      </c>
      <c r="K5" s="146">
        <v>14773534.59</v>
      </c>
      <c r="L5" s="146">
        <v>28767583.850000001</v>
      </c>
      <c r="N5" s="385"/>
    </row>
    <row r="6" spans="1:14">
      <c r="A6" s="148">
        <v>3</v>
      </c>
      <c r="B6" s="147">
        <v>21001</v>
      </c>
      <c r="C6" s="145" t="s">
        <v>340</v>
      </c>
      <c r="D6" s="144">
        <v>564909</v>
      </c>
      <c r="E6" s="144">
        <v>89484</v>
      </c>
      <c r="F6" s="144">
        <v>212055</v>
      </c>
      <c r="G6" s="144">
        <v>0</v>
      </c>
      <c r="H6" s="144">
        <v>0</v>
      </c>
      <c r="I6" s="144">
        <v>866448</v>
      </c>
      <c r="J6" s="146">
        <v>539000354.88</v>
      </c>
      <c r="K6" s="146">
        <v>6608766.3200000003</v>
      </c>
      <c r="L6" s="146">
        <v>31654074.300000001</v>
      </c>
      <c r="N6" s="385"/>
    </row>
    <row r="7" spans="1:14">
      <c r="A7" s="148">
        <v>4</v>
      </c>
      <c r="B7" s="147">
        <v>21002</v>
      </c>
      <c r="C7" s="145" t="s">
        <v>341</v>
      </c>
      <c r="D7" s="144">
        <v>342</v>
      </c>
      <c r="E7" s="144">
        <v>2</v>
      </c>
      <c r="F7" s="144">
        <v>86</v>
      </c>
      <c r="G7" s="144">
        <v>0</v>
      </c>
      <c r="H7" s="144">
        <v>0</v>
      </c>
      <c r="I7" s="144">
        <v>430</v>
      </c>
      <c r="J7" s="146">
        <v>358893.78</v>
      </c>
      <c r="K7" s="146">
        <v>2773.14</v>
      </c>
      <c r="L7" s="146">
        <v>21365.29</v>
      </c>
      <c r="N7" s="385"/>
    </row>
    <row r="8" spans="1:14">
      <c r="A8" s="148">
        <v>5</v>
      </c>
      <c r="B8" s="147">
        <v>21003</v>
      </c>
      <c r="C8" s="145" t="s">
        <v>342</v>
      </c>
      <c r="D8" s="144">
        <v>9699</v>
      </c>
      <c r="E8" s="144">
        <v>786</v>
      </c>
      <c r="F8" s="144">
        <v>2467</v>
      </c>
      <c r="G8" s="144">
        <v>0</v>
      </c>
      <c r="H8" s="144">
        <v>0</v>
      </c>
      <c r="I8" s="144">
        <v>12952</v>
      </c>
      <c r="J8" s="146">
        <v>10592304</v>
      </c>
      <c r="K8" s="146">
        <v>43298</v>
      </c>
      <c r="L8" s="146">
        <v>630247.39</v>
      </c>
      <c r="N8" s="385"/>
    </row>
    <row r="9" spans="1:14">
      <c r="A9" s="148">
        <v>6</v>
      </c>
      <c r="B9" s="147">
        <v>21004</v>
      </c>
      <c r="C9" s="145" t="s">
        <v>343</v>
      </c>
      <c r="D9" s="144">
        <v>1245</v>
      </c>
      <c r="E9" s="144">
        <v>162</v>
      </c>
      <c r="F9" s="144">
        <v>615</v>
      </c>
      <c r="G9" s="144">
        <v>0</v>
      </c>
      <c r="H9" s="144">
        <v>0</v>
      </c>
      <c r="I9" s="144">
        <v>2022</v>
      </c>
      <c r="J9" s="146">
        <v>2727809.68</v>
      </c>
      <c r="K9" s="146">
        <v>221389.61</v>
      </c>
      <c r="L9" s="146">
        <v>149974.87</v>
      </c>
      <c r="N9" s="385"/>
    </row>
    <row r="10" spans="1:14">
      <c r="A10" s="148">
        <v>7</v>
      </c>
      <c r="B10" s="147">
        <v>21006</v>
      </c>
      <c r="C10" s="145" t="s">
        <v>589</v>
      </c>
      <c r="D10" s="144">
        <v>1367</v>
      </c>
      <c r="E10" s="144">
        <v>40</v>
      </c>
      <c r="F10" s="144">
        <v>170</v>
      </c>
      <c r="G10" s="144">
        <v>13</v>
      </c>
      <c r="H10" s="144">
        <v>0</v>
      </c>
      <c r="I10" s="144">
        <v>1590</v>
      </c>
      <c r="J10" s="146">
        <v>2050869.39</v>
      </c>
      <c r="K10" s="146">
        <v>114745.61</v>
      </c>
      <c r="L10" s="146">
        <v>115570.48</v>
      </c>
      <c r="N10" s="385"/>
    </row>
    <row r="11" spans="1:14">
      <c r="A11" s="148">
        <v>8</v>
      </c>
      <c r="B11" s="147">
        <v>21007</v>
      </c>
      <c r="C11" s="145" t="s">
        <v>344</v>
      </c>
      <c r="D11" s="144">
        <v>13205</v>
      </c>
      <c r="E11" s="144">
        <v>336</v>
      </c>
      <c r="F11" s="144">
        <v>2497</v>
      </c>
      <c r="G11" s="144">
        <v>0</v>
      </c>
      <c r="H11" s="144">
        <v>0</v>
      </c>
      <c r="I11" s="144">
        <v>16038</v>
      </c>
      <c r="J11" s="146">
        <v>18134580.789999999</v>
      </c>
      <c r="K11" s="146">
        <v>806594.35</v>
      </c>
      <c r="L11" s="146">
        <v>1104321.8700000001</v>
      </c>
      <c r="N11" s="385"/>
    </row>
    <row r="12" spans="1:14">
      <c r="A12" s="148">
        <v>9</v>
      </c>
      <c r="B12" s="147">
        <v>21008</v>
      </c>
      <c r="C12" s="145" t="s">
        <v>345</v>
      </c>
      <c r="D12" s="144">
        <v>3300</v>
      </c>
      <c r="E12" s="144">
        <v>148</v>
      </c>
      <c r="F12" s="144">
        <v>1158</v>
      </c>
      <c r="G12" s="144">
        <v>0</v>
      </c>
      <c r="H12" s="144">
        <v>0</v>
      </c>
      <c r="I12" s="144">
        <v>4606</v>
      </c>
      <c r="J12" s="146">
        <v>5870807.79</v>
      </c>
      <c r="K12" s="146">
        <v>423222.69</v>
      </c>
      <c r="L12" s="146">
        <v>341639.05</v>
      </c>
      <c r="N12" s="385"/>
    </row>
    <row r="13" spans="1:14">
      <c r="A13" s="148">
        <v>10</v>
      </c>
      <c r="B13" s="147">
        <v>21009</v>
      </c>
      <c r="C13" s="145" t="s">
        <v>346</v>
      </c>
      <c r="D13" s="144">
        <v>5583</v>
      </c>
      <c r="E13" s="144">
        <v>161</v>
      </c>
      <c r="F13" s="144">
        <v>1864</v>
      </c>
      <c r="G13" s="144">
        <v>55</v>
      </c>
      <c r="H13" s="144">
        <v>0</v>
      </c>
      <c r="I13" s="144">
        <v>7663</v>
      </c>
      <c r="J13" s="146">
        <v>8765656.6799999997</v>
      </c>
      <c r="K13" s="146">
        <v>473375.66</v>
      </c>
      <c r="L13" s="146">
        <v>495873.35</v>
      </c>
      <c r="N13" s="385"/>
    </row>
    <row r="14" spans="1:14">
      <c r="A14" s="148">
        <v>11</v>
      </c>
      <c r="B14" s="147">
        <v>21010</v>
      </c>
      <c r="C14" s="145" t="s">
        <v>347</v>
      </c>
      <c r="D14" s="144">
        <v>2495</v>
      </c>
      <c r="E14" s="144">
        <v>128</v>
      </c>
      <c r="F14" s="144">
        <v>467</v>
      </c>
      <c r="G14" s="144">
        <v>0</v>
      </c>
      <c r="H14" s="144">
        <v>0</v>
      </c>
      <c r="I14" s="144">
        <v>3090</v>
      </c>
      <c r="J14" s="146">
        <v>3591096.97</v>
      </c>
      <c r="K14" s="146">
        <v>145957.87</v>
      </c>
      <c r="L14" s="146">
        <v>205141.35</v>
      </c>
      <c r="N14" s="385"/>
    </row>
    <row r="15" spans="1:14">
      <c r="A15" s="148">
        <v>12</v>
      </c>
      <c r="B15" s="147">
        <v>21011</v>
      </c>
      <c r="C15" s="145" t="s">
        <v>348</v>
      </c>
      <c r="D15" s="144">
        <v>637</v>
      </c>
      <c r="E15" s="144">
        <v>2</v>
      </c>
      <c r="F15" s="144">
        <v>159</v>
      </c>
      <c r="G15" s="144">
        <v>5</v>
      </c>
      <c r="H15" s="144">
        <v>0</v>
      </c>
      <c r="I15" s="144">
        <v>803</v>
      </c>
      <c r="J15" s="146">
        <v>963185.45</v>
      </c>
      <c r="K15" s="146">
        <v>63915.45</v>
      </c>
      <c r="L15" s="146">
        <v>53733.73</v>
      </c>
      <c r="N15" s="385"/>
    </row>
    <row r="16" spans="1:14">
      <c r="A16" s="148">
        <v>13</v>
      </c>
      <c r="B16" s="147">
        <v>21012</v>
      </c>
      <c r="C16" s="145" t="s">
        <v>349</v>
      </c>
      <c r="D16" s="144">
        <v>44267</v>
      </c>
      <c r="E16" s="144">
        <v>1353</v>
      </c>
      <c r="F16" s="144">
        <v>9984</v>
      </c>
      <c r="G16" s="144">
        <v>389</v>
      </c>
      <c r="H16" s="144">
        <v>0</v>
      </c>
      <c r="I16" s="144">
        <v>55993</v>
      </c>
      <c r="J16" s="146">
        <v>73908441.840000004</v>
      </c>
      <c r="K16" s="146">
        <v>4890664.6500000004</v>
      </c>
      <c r="L16" s="146">
        <v>4130601.6</v>
      </c>
      <c r="N16" s="385"/>
    </row>
    <row r="17" spans="1:14">
      <c r="A17" s="148">
        <v>14</v>
      </c>
      <c r="B17" s="147">
        <v>21013</v>
      </c>
      <c r="C17" s="145" t="s">
        <v>350</v>
      </c>
      <c r="D17" s="144">
        <v>206020</v>
      </c>
      <c r="E17" s="144">
        <v>29729</v>
      </c>
      <c r="F17" s="144">
        <v>113656</v>
      </c>
      <c r="G17" s="144">
        <v>2984</v>
      </c>
      <c r="H17" s="144">
        <v>0</v>
      </c>
      <c r="I17" s="144">
        <v>352389</v>
      </c>
      <c r="J17" s="146">
        <v>262836132.30000001</v>
      </c>
      <c r="K17" s="146">
        <v>3811068.18</v>
      </c>
      <c r="L17" s="146">
        <v>15452742.199999999</v>
      </c>
      <c r="N17" s="385"/>
    </row>
    <row r="18" spans="1:14">
      <c r="A18" s="148">
        <v>15</v>
      </c>
      <c r="B18" s="147">
        <v>21014</v>
      </c>
      <c r="C18" s="145" t="s">
        <v>351</v>
      </c>
      <c r="D18" s="144">
        <v>953</v>
      </c>
      <c r="E18" s="144">
        <v>348</v>
      </c>
      <c r="F18" s="144">
        <v>4569</v>
      </c>
      <c r="G18" s="144">
        <v>356</v>
      </c>
      <c r="H18" s="144">
        <v>0</v>
      </c>
      <c r="I18" s="144">
        <v>6226</v>
      </c>
      <c r="J18" s="146">
        <v>3123132.86</v>
      </c>
      <c r="K18" s="146">
        <v>13539.65</v>
      </c>
      <c r="L18" s="146">
        <v>176675.48</v>
      </c>
      <c r="N18" s="385"/>
    </row>
    <row r="19" spans="1:14">
      <c r="A19" s="148">
        <v>16</v>
      </c>
      <c r="B19" s="147">
        <v>21015</v>
      </c>
      <c r="C19" s="145" t="s">
        <v>379</v>
      </c>
      <c r="D19" s="144">
        <v>1454</v>
      </c>
      <c r="E19" s="144">
        <v>65</v>
      </c>
      <c r="F19" s="144">
        <v>611</v>
      </c>
      <c r="G19" s="144">
        <v>7</v>
      </c>
      <c r="H19" s="144">
        <v>0</v>
      </c>
      <c r="I19" s="144">
        <v>2137</v>
      </c>
      <c r="J19" s="146">
        <v>1444804.95</v>
      </c>
      <c r="K19" s="146">
        <v>31108.74</v>
      </c>
      <c r="L19" s="146">
        <v>84620.3</v>
      </c>
      <c r="N19" s="385"/>
    </row>
    <row r="20" spans="1:14">
      <c r="A20" s="148">
        <v>17</v>
      </c>
      <c r="B20" s="147">
        <v>21018</v>
      </c>
      <c r="C20" s="145" t="s">
        <v>380</v>
      </c>
      <c r="D20" s="144">
        <v>15192</v>
      </c>
      <c r="E20" s="144">
        <v>776</v>
      </c>
      <c r="F20" s="144">
        <v>6518</v>
      </c>
      <c r="G20" s="144">
        <v>0</v>
      </c>
      <c r="H20" s="144">
        <v>0</v>
      </c>
      <c r="I20" s="144">
        <v>22486</v>
      </c>
      <c r="J20" s="146">
        <v>15301097.43</v>
      </c>
      <c r="K20" s="146">
        <v>465459.20000000001</v>
      </c>
      <c r="L20" s="146">
        <v>874250.87</v>
      </c>
      <c r="N20" s="385"/>
    </row>
    <row r="21" spans="1:14">
      <c r="A21" s="148">
        <v>18</v>
      </c>
      <c r="B21" s="147">
        <v>21019</v>
      </c>
      <c r="C21" s="145" t="s">
        <v>352</v>
      </c>
      <c r="D21" s="144">
        <v>16443</v>
      </c>
      <c r="E21" s="144">
        <v>357</v>
      </c>
      <c r="F21" s="144">
        <v>7884</v>
      </c>
      <c r="G21" s="144">
        <v>121</v>
      </c>
      <c r="H21" s="144">
        <v>0</v>
      </c>
      <c r="I21" s="144">
        <v>24805</v>
      </c>
      <c r="J21" s="146">
        <v>27384856.34</v>
      </c>
      <c r="K21" s="146">
        <v>2600972.1800000002</v>
      </c>
      <c r="L21" s="146">
        <v>1716945.29</v>
      </c>
      <c r="N21" s="385"/>
    </row>
    <row r="22" spans="1:14">
      <c r="A22" s="148">
        <v>19</v>
      </c>
      <c r="B22" s="147">
        <v>21020</v>
      </c>
      <c r="C22" s="145" t="s">
        <v>353</v>
      </c>
      <c r="D22" s="144">
        <v>20917</v>
      </c>
      <c r="E22" s="144">
        <v>1271</v>
      </c>
      <c r="F22" s="144">
        <v>6823</v>
      </c>
      <c r="G22" s="144">
        <v>0</v>
      </c>
      <c r="H22" s="144">
        <v>0</v>
      </c>
      <c r="I22" s="144">
        <v>29011</v>
      </c>
      <c r="J22" s="146">
        <v>35629514.719999999</v>
      </c>
      <c r="K22" s="146">
        <v>2747756.43</v>
      </c>
      <c r="L22" s="146">
        <v>1958418.81</v>
      </c>
      <c r="N22" s="385"/>
    </row>
    <row r="23" spans="1:14">
      <c r="A23" s="148">
        <v>20</v>
      </c>
      <c r="B23" s="147">
        <v>21021</v>
      </c>
      <c r="C23" s="145" t="s">
        <v>381</v>
      </c>
      <c r="D23" s="144">
        <v>2592</v>
      </c>
      <c r="E23" s="144">
        <v>234</v>
      </c>
      <c r="F23" s="144">
        <v>707</v>
      </c>
      <c r="G23" s="144">
        <v>0</v>
      </c>
      <c r="H23" s="144">
        <v>0</v>
      </c>
      <c r="I23" s="144">
        <v>3533</v>
      </c>
      <c r="J23" s="146">
        <v>4235472.62</v>
      </c>
      <c r="K23" s="146">
        <v>236819.38</v>
      </c>
      <c r="L23" s="146">
        <v>29698.69</v>
      </c>
      <c r="N23" s="385"/>
    </row>
    <row r="24" spans="1:14">
      <c r="A24" s="148">
        <v>21</v>
      </c>
      <c r="B24" s="147">
        <v>21022</v>
      </c>
      <c r="C24" s="145" t="s">
        <v>382</v>
      </c>
      <c r="D24" s="144">
        <v>522</v>
      </c>
      <c r="E24" s="144">
        <v>63</v>
      </c>
      <c r="F24" s="144">
        <v>194</v>
      </c>
      <c r="G24" s="144">
        <v>0</v>
      </c>
      <c r="H24" s="144">
        <v>0</v>
      </c>
      <c r="I24" s="144">
        <v>779</v>
      </c>
      <c r="J24" s="146">
        <v>657994.91</v>
      </c>
      <c r="K24" s="146">
        <v>15980.37</v>
      </c>
      <c r="L24" s="146">
        <v>37914.6</v>
      </c>
      <c r="N24" s="385"/>
    </row>
    <row r="25" spans="1:14">
      <c r="A25" s="148">
        <v>22</v>
      </c>
      <c r="B25" s="147">
        <v>21023</v>
      </c>
      <c r="C25" s="145" t="s">
        <v>383</v>
      </c>
      <c r="D25" s="144">
        <v>645</v>
      </c>
      <c r="E25" s="144">
        <v>48</v>
      </c>
      <c r="F25" s="144">
        <v>333</v>
      </c>
      <c r="G25" s="144">
        <v>0</v>
      </c>
      <c r="H25" s="144">
        <v>0</v>
      </c>
      <c r="I25" s="144">
        <v>1026</v>
      </c>
      <c r="J25" s="146">
        <v>1096583.47</v>
      </c>
      <c r="K25" s="146">
        <v>33431.79</v>
      </c>
      <c r="L25" s="146">
        <v>63787.040000000001</v>
      </c>
      <c r="N25" s="385"/>
    </row>
    <row r="26" spans="1:14">
      <c r="A26" s="148">
        <v>23</v>
      </c>
      <c r="B26" s="147">
        <v>21024</v>
      </c>
      <c r="C26" s="145" t="s">
        <v>384</v>
      </c>
      <c r="D26" s="144">
        <v>55</v>
      </c>
      <c r="E26" s="144">
        <v>7</v>
      </c>
      <c r="F26" s="144">
        <v>32</v>
      </c>
      <c r="G26" s="144">
        <v>0</v>
      </c>
      <c r="H26" s="144">
        <v>0</v>
      </c>
      <c r="I26" s="144">
        <v>94</v>
      </c>
      <c r="J26" s="146">
        <v>103536.88</v>
      </c>
      <c r="K26" s="146">
        <v>4375.68</v>
      </c>
      <c r="L26" s="146">
        <v>5902.7</v>
      </c>
      <c r="N26" s="385"/>
    </row>
    <row r="27" spans="1:14">
      <c r="A27" s="148">
        <v>24</v>
      </c>
      <c r="B27" s="147">
        <v>21025</v>
      </c>
      <c r="C27" s="145" t="s">
        <v>385</v>
      </c>
      <c r="D27" s="144">
        <v>994</v>
      </c>
      <c r="E27" s="144">
        <v>56</v>
      </c>
      <c r="F27" s="144">
        <v>355</v>
      </c>
      <c r="G27" s="144">
        <v>0</v>
      </c>
      <c r="H27" s="144">
        <v>0</v>
      </c>
      <c r="I27" s="144">
        <v>1405</v>
      </c>
      <c r="J27" s="146">
        <v>1578014.68</v>
      </c>
      <c r="K27" s="146">
        <v>69927.13</v>
      </c>
      <c r="L27" s="146">
        <v>90483.48</v>
      </c>
      <c r="N27" s="385"/>
    </row>
    <row r="28" spans="1:14" s="48" customFormat="1">
      <c r="A28" s="148">
        <v>25</v>
      </c>
      <c r="B28" s="153">
        <v>21026</v>
      </c>
      <c r="C28" s="149" t="s">
        <v>386</v>
      </c>
      <c r="D28" s="144">
        <v>26167</v>
      </c>
      <c r="E28" s="144">
        <v>871</v>
      </c>
      <c r="F28" s="144">
        <v>9012</v>
      </c>
      <c r="G28" s="144">
        <v>0</v>
      </c>
      <c r="H28" s="144">
        <v>0</v>
      </c>
      <c r="I28" s="144">
        <v>36050</v>
      </c>
      <c r="J28" s="146">
        <v>53769277.93</v>
      </c>
      <c r="K28" s="146">
        <v>4803704.26</v>
      </c>
      <c r="L28" s="146">
        <v>3425730.13</v>
      </c>
      <c r="N28" s="385"/>
    </row>
    <row r="29" spans="1:14">
      <c r="A29" s="148">
        <v>26</v>
      </c>
      <c r="B29" s="147">
        <v>21027</v>
      </c>
      <c r="C29" s="145" t="s">
        <v>354</v>
      </c>
      <c r="D29" s="144">
        <v>507829</v>
      </c>
      <c r="E29" s="144">
        <v>91092</v>
      </c>
      <c r="F29" s="144">
        <v>0</v>
      </c>
      <c r="G29" s="144">
        <v>6113</v>
      </c>
      <c r="H29" s="144">
        <v>0</v>
      </c>
      <c r="I29" s="144">
        <v>605034</v>
      </c>
      <c r="J29" s="146">
        <v>266746113.03999999</v>
      </c>
      <c r="K29" s="146">
        <v>10682.97</v>
      </c>
      <c r="L29" s="146">
        <v>15794564.189999999</v>
      </c>
      <c r="N29" s="385"/>
    </row>
    <row r="30" spans="1:14">
      <c r="A30" s="148">
        <v>27</v>
      </c>
      <c r="B30" s="147">
        <v>21030</v>
      </c>
      <c r="C30" s="145" t="s">
        <v>387</v>
      </c>
      <c r="D30" s="144">
        <v>41</v>
      </c>
      <c r="E30" s="144">
        <v>7</v>
      </c>
      <c r="F30" s="144">
        <v>30</v>
      </c>
      <c r="G30" s="144">
        <v>0</v>
      </c>
      <c r="H30" s="144">
        <v>0</v>
      </c>
      <c r="I30" s="144">
        <v>78</v>
      </c>
      <c r="J30" s="146">
        <v>69027.7</v>
      </c>
      <c r="K30" s="146">
        <v>784.81</v>
      </c>
      <c r="L30" s="146">
        <v>4051.55</v>
      </c>
      <c r="N30" s="385"/>
    </row>
    <row r="31" spans="1:14">
      <c r="A31" s="148">
        <v>28</v>
      </c>
      <c r="B31" s="147">
        <v>21031</v>
      </c>
      <c r="C31" s="145" t="s">
        <v>388</v>
      </c>
      <c r="D31" s="144">
        <v>38</v>
      </c>
      <c r="E31" s="144">
        <v>0</v>
      </c>
      <c r="F31" s="144">
        <v>11</v>
      </c>
      <c r="G31" s="144">
        <v>0</v>
      </c>
      <c r="H31" s="144">
        <v>0</v>
      </c>
      <c r="I31" s="144">
        <v>49</v>
      </c>
      <c r="J31" s="146">
        <v>57253.09</v>
      </c>
      <c r="K31" s="146">
        <v>2673.74</v>
      </c>
      <c r="L31" s="146">
        <v>3274.78</v>
      </c>
      <c r="N31" s="385"/>
    </row>
    <row r="32" spans="1:14">
      <c r="A32" s="148">
        <v>29</v>
      </c>
      <c r="B32" s="147">
        <v>21032</v>
      </c>
      <c r="C32" s="145" t="s">
        <v>590</v>
      </c>
      <c r="D32" s="144">
        <v>20</v>
      </c>
      <c r="E32" s="144">
        <v>0</v>
      </c>
      <c r="F32" s="144">
        <v>5</v>
      </c>
      <c r="G32" s="144">
        <v>0</v>
      </c>
      <c r="H32" s="144">
        <v>0</v>
      </c>
      <c r="I32" s="144">
        <v>25</v>
      </c>
      <c r="J32" s="146">
        <v>24125.68</v>
      </c>
      <c r="K32" s="146">
        <v>352.39</v>
      </c>
      <c r="L32" s="146">
        <v>1426.4</v>
      </c>
      <c r="N32" s="385"/>
    </row>
    <row r="33" spans="1:14">
      <c r="A33" s="148">
        <v>30</v>
      </c>
      <c r="B33" s="147">
        <v>21100</v>
      </c>
      <c r="C33" s="145" t="s">
        <v>355</v>
      </c>
      <c r="D33" s="144">
        <v>5</v>
      </c>
      <c r="E33" s="144">
        <v>0</v>
      </c>
      <c r="F33" s="144">
        <v>0</v>
      </c>
      <c r="G33" s="144">
        <v>2</v>
      </c>
      <c r="H33" s="144">
        <v>0</v>
      </c>
      <c r="I33" s="144">
        <v>7</v>
      </c>
      <c r="J33" s="146">
        <v>7421.65</v>
      </c>
      <c r="K33" s="146">
        <v>398.32</v>
      </c>
      <c r="L33" s="146">
        <v>466.58</v>
      </c>
      <c r="N33" s="385"/>
    </row>
    <row r="34" spans="1:14">
      <c r="A34" s="148">
        <v>31</v>
      </c>
      <c r="B34" s="147">
        <v>21101</v>
      </c>
      <c r="C34" s="145" t="s">
        <v>356</v>
      </c>
      <c r="D34" s="144">
        <v>116002</v>
      </c>
      <c r="E34" s="144">
        <v>13836</v>
      </c>
      <c r="F34" s="144">
        <v>48335</v>
      </c>
      <c r="G34" s="144">
        <v>402</v>
      </c>
      <c r="H34" s="144">
        <v>0</v>
      </c>
      <c r="I34" s="144">
        <v>178575</v>
      </c>
      <c r="J34" s="146">
        <v>122712375.08</v>
      </c>
      <c r="K34" s="146">
        <v>1857041.75</v>
      </c>
      <c r="L34" s="146">
        <v>7226586.4699999997</v>
      </c>
      <c r="N34" s="385"/>
    </row>
    <row r="35" spans="1:14">
      <c r="A35" s="275">
        <v>32</v>
      </c>
      <c r="B35" s="147">
        <v>21102</v>
      </c>
      <c r="C35" s="380" t="s">
        <v>639</v>
      </c>
      <c r="D35" s="271">
        <v>23664</v>
      </c>
      <c r="E35" s="271">
        <v>3037</v>
      </c>
      <c r="F35" s="271">
        <v>20082</v>
      </c>
      <c r="G35" s="271">
        <v>0</v>
      </c>
      <c r="H35" s="271">
        <v>0</v>
      </c>
      <c r="I35" s="271">
        <v>46783</v>
      </c>
      <c r="J35" s="146">
        <v>24996606.239999998</v>
      </c>
      <c r="K35" s="146">
        <v>128793.97</v>
      </c>
      <c r="L35" s="146">
        <v>1492019.44</v>
      </c>
      <c r="N35" s="385"/>
    </row>
    <row r="36" spans="1:14">
      <c r="A36" s="148">
        <v>33</v>
      </c>
      <c r="B36" s="147">
        <v>21127</v>
      </c>
      <c r="C36" s="145" t="s">
        <v>445</v>
      </c>
      <c r="D36" s="144">
        <v>0</v>
      </c>
      <c r="E36" s="144">
        <v>0</v>
      </c>
      <c r="F36" s="144">
        <v>12077</v>
      </c>
      <c r="G36" s="144">
        <v>0</v>
      </c>
      <c r="H36" s="144">
        <v>0</v>
      </c>
      <c r="I36" s="144">
        <v>12077</v>
      </c>
      <c r="J36" s="146">
        <v>2166111.38</v>
      </c>
      <c r="K36" s="146">
        <v>0</v>
      </c>
      <c r="L36" s="146">
        <v>129963.27</v>
      </c>
      <c r="N36" s="385"/>
    </row>
    <row r="37" spans="1:14">
      <c r="A37" s="148">
        <v>34</v>
      </c>
      <c r="B37" s="147">
        <v>21227</v>
      </c>
      <c r="C37" s="145" t="s">
        <v>357</v>
      </c>
      <c r="D37" s="144">
        <v>512</v>
      </c>
      <c r="E37" s="144">
        <v>6</v>
      </c>
      <c r="F37" s="144">
        <v>69</v>
      </c>
      <c r="G37" s="144">
        <v>0</v>
      </c>
      <c r="H37" s="144">
        <v>0</v>
      </c>
      <c r="I37" s="144">
        <v>587</v>
      </c>
      <c r="J37" s="146">
        <v>778561.75</v>
      </c>
      <c r="K37" s="146">
        <v>44758.9</v>
      </c>
      <c r="L37" s="146">
        <v>43936.05</v>
      </c>
      <c r="N37" s="385"/>
    </row>
    <row r="38" spans="1:14">
      <c r="A38" s="148">
        <v>35</v>
      </c>
      <c r="B38" s="147">
        <v>21327</v>
      </c>
      <c r="C38" s="145" t="s">
        <v>657</v>
      </c>
      <c r="D38" s="144">
        <v>0</v>
      </c>
      <c r="E38" s="144">
        <v>0</v>
      </c>
      <c r="F38" s="144">
        <v>132</v>
      </c>
      <c r="G38" s="144">
        <v>0</v>
      </c>
      <c r="H38" s="144">
        <v>0</v>
      </c>
      <c r="I38" s="144">
        <v>132</v>
      </c>
      <c r="J38" s="146">
        <v>34131.589999999997</v>
      </c>
      <c r="K38" s="146">
        <v>9.8800000000000008</v>
      </c>
      <c r="L38" s="146">
        <v>2047.28</v>
      </c>
      <c r="N38" s="385"/>
    </row>
    <row r="39" spans="1:14">
      <c r="A39" s="148">
        <v>36</v>
      </c>
      <c r="B39" s="147">
        <v>22003</v>
      </c>
      <c r="C39" s="145" t="s">
        <v>591</v>
      </c>
      <c r="D39" s="144">
        <v>4253</v>
      </c>
      <c r="E39" s="144">
        <v>338</v>
      </c>
      <c r="F39" s="144">
        <v>1033</v>
      </c>
      <c r="G39" s="144">
        <v>0</v>
      </c>
      <c r="H39" s="144">
        <v>0</v>
      </c>
      <c r="I39" s="144">
        <v>5624</v>
      </c>
      <c r="J39" s="146">
        <v>1770089.18</v>
      </c>
      <c r="K39" s="146">
        <v>80263.59</v>
      </c>
      <c r="L39" s="146">
        <v>101443.45</v>
      </c>
      <c r="N39" s="385"/>
    </row>
    <row r="40" spans="1:14">
      <c r="A40" s="148">
        <v>37</v>
      </c>
      <c r="B40" s="147">
        <v>22004</v>
      </c>
      <c r="C40" s="145" t="s">
        <v>592</v>
      </c>
      <c r="D40" s="144">
        <v>23603</v>
      </c>
      <c r="E40" s="144">
        <v>2927</v>
      </c>
      <c r="F40" s="144">
        <v>6844</v>
      </c>
      <c r="G40" s="144">
        <v>0</v>
      </c>
      <c r="H40" s="144">
        <v>0</v>
      </c>
      <c r="I40" s="144">
        <v>33374</v>
      </c>
      <c r="J40" s="146">
        <v>7096569.8899999997</v>
      </c>
      <c r="K40" s="146">
        <v>125460.01</v>
      </c>
      <c r="L40" s="146">
        <v>418280.69</v>
      </c>
      <c r="N40" s="385"/>
    </row>
    <row r="41" spans="1:14">
      <c r="A41" s="148">
        <v>38</v>
      </c>
      <c r="B41" s="147">
        <v>22009</v>
      </c>
      <c r="C41" s="145" t="s">
        <v>593</v>
      </c>
      <c r="D41" s="144">
        <v>3003</v>
      </c>
      <c r="E41" s="144">
        <v>348</v>
      </c>
      <c r="F41" s="144">
        <v>1130</v>
      </c>
      <c r="G41" s="144">
        <v>0</v>
      </c>
      <c r="H41" s="144">
        <v>0</v>
      </c>
      <c r="I41" s="144">
        <v>4481</v>
      </c>
      <c r="J41" s="146">
        <v>762110.43</v>
      </c>
      <c r="K41" s="146">
        <v>1944.63</v>
      </c>
      <c r="L41" s="146">
        <v>45628.74</v>
      </c>
      <c r="N41" s="385"/>
    </row>
    <row r="42" spans="1:14">
      <c r="A42" s="148">
        <v>39</v>
      </c>
      <c r="B42" s="147">
        <v>22015</v>
      </c>
      <c r="C42" s="145" t="s">
        <v>594</v>
      </c>
      <c r="D42" s="144">
        <v>2023</v>
      </c>
      <c r="E42" s="144">
        <v>46</v>
      </c>
      <c r="F42" s="144">
        <v>677</v>
      </c>
      <c r="G42" s="144">
        <v>0</v>
      </c>
      <c r="H42" s="144">
        <v>0</v>
      </c>
      <c r="I42" s="144">
        <v>2746</v>
      </c>
      <c r="J42" s="146">
        <v>497817.77</v>
      </c>
      <c r="K42" s="146">
        <v>9309.48</v>
      </c>
      <c r="L42" s="146">
        <v>29334.54</v>
      </c>
      <c r="N42" s="385"/>
    </row>
    <row r="43" spans="1:14">
      <c r="A43" s="148">
        <v>40</v>
      </c>
      <c r="B43" s="147">
        <v>22016</v>
      </c>
      <c r="C43" s="145" t="s">
        <v>595</v>
      </c>
      <c r="D43" s="144">
        <v>23741</v>
      </c>
      <c r="E43" s="144">
        <v>268</v>
      </c>
      <c r="F43" s="144">
        <v>4397</v>
      </c>
      <c r="G43" s="144">
        <v>0</v>
      </c>
      <c r="H43" s="144">
        <v>0</v>
      </c>
      <c r="I43" s="144">
        <v>28406</v>
      </c>
      <c r="J43" s="146">
        <v>7073626.1699999999</v>
      </c>
      <c r="K43" s="146">
        <v>354636.22</v>
      </c>
      <c r="L43" s="146">
        <v>403201.71</v>
      </c>
      <c r="N43" s="385"/>
    </row>
    <row r="44" spans="1:14">
      <c r="A44" s="148">
        <v>41</v>
      </c>
      <c r="B44" s="147">
        <v>22017</v>
      </c>
      <c r="C44" s="145" t="s">
        <v>596</v>
      </c>
      <c r="D44" s="144">
        <v>24751</v>
      </c>
      <c r="E44" s="144">
        <v>301</v>
      </c>
      <c r="F44" s="144">
        <v>6104</v>
      </c>
      <c r="G44" s="144">
        <v>0</v>
      </c>
      <c r="H44" s="144">
        <v>0</v>
      </c>
      <c r="I44" s="144">
        <v>31156</v>
      </c>
      <c r="J44" s="146">
        <v>6163893.1900000004</v>
      </c>
      <c r="K44" s="146">
        <v>35953.17</v>
      </c>
      <c r="L44" s="146">
        <v>367685.61</v>
      </c>
      <c r="N44" s="385"/>
    </row>
    <row r="45" spans="1:14">
      <c r="A45" s="148">
        <v>42</v>
      </c>
      <c r="B45" s="147">
        <v>22020</v>
      </c>
      <c r="C45" s="145" t="s">
        <v>567</v>
      </c>
      <c r="D45" s="144">
        <v>4030</v>
      </c>
      <c r="E45" s="144">
        <v>63</v>
      </c>
      <c r="F45" s="144">
        <v>678</v>
      </c>
      <c r="G45" s="144">
        <v>0</v>
      </c>
      <c r="H45" s="144">
        <v>0</v>
      </c>
      <c r="I45" s="144">
        <v>4771</v>
      </c>
      <c r="J45" s="146">
        <v>1629097.02</v>
      </c>
      <c r="K45" s="146">
        <v>152614.03</v>
      </c>
      <c r="L45" s="146">
        <v>88594.8</v>
      </c>
      <c r="N45" s="385"/>
    </row>
    <row r="46" spans="1:14">
      <c r="A46" s="148">
        <v>43</v>
      </c>
      <c r="B46" s="147">
        <v>22021</v>
      </c>
      <c r="C46" s="145" t="s">
        <v>597</v>
      </c>
      <c r="D46" s="144">
        <v>2270</v>
      </c>
      <c r="E46" s="144">
        <v>423</v>
      </c>
      <c r="F46" s="144">
        <v>881</v>
      </c>
      <c r="G46" s="144">
        <v>0</v>
      </c>
      <c r="H46" s="144">
        <v>0</v>
      </c>
      <c r="I46" s="144">
        <v>3574</v>
      </c>
      <c r="J46" s="146">
        <v>418536.74</v>
      </c>
      <c r="K46" s="146">
        <v>366.87</v>
      </c>
      <c r="L46" s="146">
        <v>25089.55</v>
      </c>
      <c r="N46" s="385"/>
    </row>
    <row r="47" spans="1:14">
      <c r="A47" s="148">
        <v>44</v>
      </c>
      <c r="B47" s="147">
        <v>22022</v>
      </c>
      <c r="C47" s="145" t="s">
        <v>598</v>
      </c>
      <c r="D47" s="144">
        <v>964</v>
      </c>
      <c r="E47" s="144">
        <v>0</v>
      </c>
      <c r="F47" s="144">
        <v>514</v>
      </c>
      <c r="G47" s="144">
        <v>0</v>
      </c>
      <c r="H47" s="144">
        <v>0</v>
      </c>
      <c r="I47" s="144">
        <v>1478</v>
      </c>
      <c r="J47" s="146">
        <v>512679.32</v>
      </c>
      <c r="K47" s="146">
        <v>18464.16</v>
      </c>
      <c r="L47" s="146">
        <v>29655.43</v>
      </c>
      <c r="N47" s="385"/>
    </row>
    <row r="48" spans="1:14">
      <c r="A48" s="148">
        <v>45</v>
      </c>
      <c r="B48" s="147">
        <v>22026</v>
      </c>
      <c r="C48" s="145" t="s">
        <v>599</v>
      </c>
      <c r="D48" s="144">
        <v>190904</v>
      </c>
      <c r="E48" s="144">
        <v>1444</v>
      </c>
      <c r="F48" s="144">
        <v>24002</v>
      </c>
      <c r="G48" s="144">
        <v>0</v>
      </c>
      <c r="H48" s="144">
        <v>0</v>
      </c>
      <c r="I48" s="144">
        <v>216350</v>
      </c>
      <c r="J48" s="146">
        <v>38912512.939999998</v>
      </c>
      <c r="K48" s="146">
        <v>393636.97</v>
      </c>
      <c r="L48" s="146">
        <v>2311452.7200000002</v>
      </c>
      <c r="N48" s="385"/>
    </row>
    <row r="49" spans="1:14">
      <c r="A49" s="148">
        <v>46</v>
      </c>
      <c r="B49" s="147">
        <v>22035</v>
      </c>
      <c r="C49" s="145" t="s">
        <v>600</v>
      </c>
      <c r="D49" s="144">
        <v>12049</v>
      </c>
      <c r="E49" s="144">
        <v>0</v>
      </c>
      <c r="F49" s="144">
        <v>3046</v>
      </c>
      <c r="G49" s="144">
        <v>0</v>
      </c>
      <c r="H49" s="144">
        <v>0</v>
      </c>
      <c r="I49" s="144">
        <v>15095</v>
      </c>
      <c r="J49" s="146">
        <v>1055641.8600000001</v>
      </c>
      <c r="K49" s="146">
        <v>29.68</v>
      </c>
      <c r="L49" s="146">
        <v>63343.23</v>
      </c>
      <c r="N49" s="385"/>
    </row>
    <row r="50" spans="1:14">
      <c r="A50" s="148">
        <v>47</v>
      </c>
      <c r="B50" s="147">
        <v>22036</v>
      </c>
      <c r="C50" s="145" t="s">
        <v>601</v>
      </c>
      <c r="D50" s="144">
        <v>5568</v>
      </c>
      <c r="E50" s="144">
        <v>69</v>
      </c>
      <c r="F50" s="144">
        <v>1029</v>
      </c>
      <c r="G50" s="144">
        <v>0</v>
      </c>
      <c r="H50" s="144">
        <v>0</v>
      </c>
      <c r="I50" s="144">
        <v>6666</v>
      </c>
      <c r="J50" s="146">
        <v>651007.31999999995</v>
      </c>
      <c r="K50" s="146">
        <v>95.42</v>
      </c>
      <c r="L50" s="146">
        <v>39051.449999999997</v>
      </c>
      <c r="N50" s="385"/>
    </row>
    <row r="51" spans="1:14">
      <c r="A51" s="148">
        <v>48</v>
      </c>
      <c r="B51" s="147">
        <v>22037</v>
      </c>
      <c r="C51" s="145" t="s">
        <v>602</v>
      </c>
      <c r="D51" s="144">
        <v>25927</v>
      </c>
      <c r="E51" s="144">
        <v>875</v>
      </c>
      <c r="F51" s="144">
        <v>8404</v>
      </c>
      <c r="G51" s="144">
        <v>0</v>
      </c>
      <c r="H51" s="144">
        <v>0</v>
      </c>
      <c r="I51" s="144">
        <v>35206</v>
      </c>
      <c r="J51" s="146">
        <v>3577545.46</v>
      </c>
      <c r="K51" s="146">
        <v>0</v>
      </c>
      <c r="L51" s="146">
        <v>214680.56</v>
      </c>
      <c r="N51" s="385"/>
    </row>
    <row r="52" spans="1:14">
      <c r="A52" s="148">
        <v>49</v>
      </c>
      <c r="B52" s="147">
        <v>22041</v>
      </c>
      <c r="C52" s="145" t="s">
        <v>603</v>
      </c>
      <c r="D52" s="144">
        <v>1399</v>
      </c>
      <c r="E52" s="144">
        <v>22</v>
      </c>
      <c r="F52" s="144">
        <v>215</v>
      </c>
      <c r="G52" s="144">
        <v>0</v>
      </c>
      <c r="H52" s="144">
        <v>0</v>
      </c>
      <c r="I52" s="144">
        <v>1636</v>
      </c>
      <c r="J52" s="146">
        <v>353921.74</v>
      </c>
      <c r="K52" s="146">
        <v>4513.38</v>
      </c>
      <c r="L52" s="146">
        <v>20980.33</v>
      </c>
      <c r="N52" s="385"/>
    </row>
    <row r="53" spans="1:14">
      <c r="A53" s="148">
        <v>50</v>
      </c>
      <c r="B53" s="147">
        <v>22045</v>
      </c>
      <c r="C53" s="145" t="s">
        <v>652</v>
      </c>
      <c r="D53" s="144">
        <v>6594</v>
      </c>
      <c r="E53" s="144">
        <v>23</v>
      </c>
      <c r="F53" s="144">
        <v>87</v>
      </c>
      <c r="G53" s="144">
        <v>0</v>
      </c>
      <c r="H53" s="144">
        <v>0</v>
      </c>
      <c r="I53" s="144">
        <v>6704</v>
      </c>
      <c r="J53" s="146">
        <v>3941668.76</v>
      </c>
      <c r="K53" s="146">
        <v>172312.04</v>
      </c>
      <c r="L53" s="146">
        <v>220472.77</v>
      </c>
      <c r="N53" s="385"/>
    </row>
    <row r="54" spans="1:14">
      <c r="A54" s="148">
        <v>51</v>
      </c>
      <c r="B54" s="147">
        <v>22046</v>
      </c>
      <c r="C54" s="145" t="s">
        <v>358</v>
      </c>
      <c r="D54" s="144">
        <v>2834</v>
      </c>
      <c r="E54" s="144">
        <v>0</v>
      </c>
      <c r="F54" s="144">
        <v>0</v>
      </c>
      <c r="G54" s="144">
        <v>0</v>
      </c>
      <c r="H54" s="144">
        <v>0</v>
      </c>
      <c r="I54" s="144">
        <v>2834</v>
      </c>
      <c r="J54" s="146">
        <v>1489513.36</v>
      </c>
      <c r="K54" s="146">
        <v>55998.78</v>
      </c>
      <c r="L54" s="146">
        <v>85852.15</v>
      </c>
      <c r="N54" s="385"/>
    </row>
    <row r="55" spans="1:14">
      <c r="A55" s="148">
        <v>52</v>
      </c>
      <c r="B55" s="147">
        <v>22047</v>
      </c>
      <c r="C55" s="145" t="s">
        <v>604</v>
      </c>
      <c r="D55" s="144">
        <v>4522</v>
      </c>
      <c r="E55" s="144">
        <v>107</v>
      </c>
      <c r="F55" s="144">
        <v>725</v>
      </c>
      <c r="G55" s="144">
        <v>0</v>
      </c>
      <c r="H55" s="144">
        <v>0</v>
      </c>
      <c r="I55" s="144">
        <v>5354</v>
      </c>
      <c r="J55" s="146">
        <v>2487654.2799999998</v>
      </c>
      <c r="K55" s="146">
        <v>374689.86</v>
      </c>
      <c r="L55" s="146">
        <v>126803.88</v>
      </c>
      <c r="N55" s="385"/>
    </row>
    <row r="56" spans="1:14">
      <c r="A56" s="148">
        <v>53</v>
      </c>
      <c r="B56" s="147">
        <v>22054</v>
      </c>
      <c r="C56" s="145" t="s">
        <v>605</v>
      </c>
      <c r="D56" s="144">
        <v>6962</v>
      </c>
      <c r="E56" s="144">
        <v>380</v>
      </c>
      <c r="F56" s="144">
        <v>3260</v>
      </c>
      <c r="G56" s="144">
        <v>0</v>
      </c>
      <c r="H56" s="144">
        <v>0</v>
      </c>
      <c r="I56" s="144">
        <v>10602</v>
      </c>
      <c r="J56" s="146">
        <v>2288110.7599999998</v>
      </c>
      <c r="K56" s="146">
        <v>17699.8</v>
      </c>
      <c r="L56" s="146">
        <v>131894.79999999999</v>
      </c>
      <c r="N56" s="385"/>
    </row>
    <row r="57" spans="1:14">
      <c r="A57" s="148">
        <v>54</v>
      </c>
      <c r="B57" s="147">
        <v>22060</v>
      </c>
      <c r="C57" s="145" t="s">
        <v>606</v>
      </c>
      <c r="D57" s="144">
        <v>392629</v>
      </c>
      <c r="E57" s="144">
        <v>53769</v>
      </c>
      <c r="F57" s="144">
        <v>133762</v>
      </c>
      <c r="G57" s="144">
        <v>0</v>
      </c>
      <c r="H57" s="144">
        <v>0</v>
      </c>
      <c r="I57" s="144">
        <v>580160</v>
      </c>
      <c r="J57" s="146">
        <v>87569042.760000005</v>
      </c>
      <c r="K57" s="146">
        <v>775019.94</v>
      </c>
      <c r="L57" s="146">
        <v>5204011.18</v>
      </c>
      <c r="N57" s="385"/>
    </row>
    <row r="58" spans="1:14">
      <c r="A58" s="148">
        <v>55</v>
      </c>
      <c r="B58" s="147">
        <v>22070</v>
      </c>
      <c r="C58" s="145" t="s">
        <v>607</v>
      </c>
      <c r="D58" s="144">
        <v>33124</v>
      </c>
      <c r="E58" s="144">
        <v>214</v>
      </c>
      <c r="F58" s="144">
        <v>6082</v>
      </c>
      <c r="G58" s="144">
        <v>0</v>
      </c>
      <c r="H58" s="144">
        <v>0</v>
      </c>
      <c r="I58" s="144">
        <v>39420</v>
      </c>
      <c r="J58" s="146">
        <v>8859152.7599999998</v>
      </c>
      <c r="K58" s="146">
        <v>58958.16</v>
      </c>
      <c r="L58" s="146">
        <v>528010.31999999995</v>
      </c>
      <c r="N58" s="385"/>
    </row>
    <row r="59" spans="1:14">
      <c r="A59" s="148">
        <v>56</v>
      </c>
      <c r="B59" s="147">
        <v>22071</v>
      </c>
      <c r="C59" s="145" t="s">
        <v>608</v>
      </c>
      <c r="D59" s="144">
        <v>477</v>
      </c>
      <c r="E59" s="144">
        <v>0</v>
      </c>
      <c r="F59" s="144">
        <v>46</v>
      </c>
      <c r="G59" s="144">
        <v>0</v>
      </c>
      <c r="H59" s="144">
        <v>0</v>
      </c>
      <c r="I59" s="144">
        <v>523</v>
      </c>
      <c r="J59" s="146">
        <v>109721.55</v>
      </c>
      <c r="K59" s="146">
        <v>1277.1400000000001</v>
      </c>
      <c r="L59" s="146">
        <v>6506.64</v>
      </c>
      <c r="N59" s="385"/>
    </row>
    <row r="60" spans="1:14">
      <c r="A60" s="148">
        <v>57</v>
      </c>
      <c r="B60" s="147">
        <v>22072</v>
      </c>
      <c r="C60" s="145" t="s">
        <v>609</v>
      </c>
      <c r="D60" s="144">
        <v>801</v>
      </c>
      <c r="E60" s="144">
        <v>35</v>
      </c>
      <c r="F60" s="144">
        <v>207</v>
      </c>
      <c r="G60" s="144">
        <v>0</v>
      </c>
      <c r="H60" s="144">
        <v>0</v>
      </c>
      <c r="I60" s="144">
        <v>1043</v>
      </c>
      <c r="J60" s="146">
        <v>189068.31</v>
      </c>
      <c r="K60" s="146">
        <v>855.11</v>
      </c>
      <c r="L60" s="146">
        <v>11292.28</v>
      </c>
      <c r="N60" s="385"/>
    </row>
    <row r="61" spans="1:14">
      <c r="A61" s="148">
        <v>58</v>
      </c>
      <c r="B61" s="147">
        <v>22073</v>
      </c>
      <c r="C61" s="145" t="s">
        <v>389</v>
      </c>
      <c r="D61" s="144">
        <v>15</v>
      </c>
      <c r="E61" s="144">
        <v>0</v>
      </c>
      <c r="F61" s="144">
        <v>10</v>
      </c>
      <c r="G61" s="144">
        <v>0</v>
      </c>
      <c r="H61" s="144">
        <v>0</v>
      </c>
      <c r="I61" s="144">
        <v>25</v>
      </c>
      <c r="J61" s="146">
        <v>41492.36</v>
      </c>
      <c r="K61" s="146">
        <v>3344.31</v>
      </c>
      <c r="L61" s="146">
        <v>1841.93</v>
      </c>
      <c r="N61" s="385"/>
    </row>
    <row r="62" spans="1:14">
      <c r="A62" s="148">
        <v>59</v>
      </c>
      <c r="B62" s="147">
        <v>22075</v>
      </c>
      <c r="C62" s="145" t="s">
        <v>472</v>
      </c>
      <c r="D62" s="144">
        <v>457</v>
      </c>
      <c r="E62" s="144">
        <v>6</v>
      </c>
      <c r="F62" s="144">
        <v>21</v>
      </c>
      <c r="G62" s="144">
        <v>0</v>
      </c>
      <c r="H62" s="144">
        <v>0</v>
      </c>
      <c r="I62" s="144">
        <v>484</v>
      </c>
      <c r="J62" s="146">
        <v>194601.38</v>
      </c>
      <c r="K62" s="146">
        <v>6307.86</v>
      </c>
      <c r="L62" s="146">
        <v>11895.79</v>
      </c>
      <c r="N62" s="385"/>
    </row>
    <row r="63" spans="1:14">
      <c r="A63" s="148">
        <v>60</v>
      </c>
      <c r="B63" s="147">
        <v>22076</v>
      </c>
      <c r="C63" s="145" t="s">
        <v>359</v>
      </c>
      <c r="D63" s="144">
        <v>589</v>
      </c>
      <c r="E63" s="144">
        <v>3</v>
      </c>
      <c r="F63" s="144">
        <v>151</v>
      </c>
      <c r="G63" s="144">
        <v>0</v>
      </c>
      <c r="H63" s="144">
        <v>0</v>
      </c>
      <c r="I63" s="144">
        <v>743</v>
      </c>
      <c r="J63" s="146">
        <v>229263.23</v>
      </c>
      <c r="K63" s="146">
        <v>8527.34</v>
      </c>
      <c r="L63" s="146">
        <v>13249.3</v>
      </c>
      <c r="N63" s="385"/>
    </row>
    <row r="64" spans="1:14">
      <c r="A64" s="148">
        <v>61</v>
      </c>
      <c r="B64" s="147">
        <v>22077</v>
      </c>
      <c r="C64" s="145" t="s">
        <v>579</v>
      </c>
      <c r="D64" s="144">
        <v>6969</v>
      </c>
      <c r="E64" s="144">
        <v>623</v>
      </c>
      <c r="F64" s="144">
        <v>1831</v>
      </c>
      <c r="G64" s="144">
        <v>0</v>
      </c>
      <c r="H64" s="144">
        <v>0</v>
      </c>
      <c r="I64" s="144">
        <v>9423</v>
      </c>
      <c r="J64" s="146">
        <v>1478844.74</v>
      </c>
      <c r="K64" s="146">
        <v>13631.14</v>
      </c>
      <c r="L64" s="146">
        <v>87917.18</v>
      </c>
      <c r="N64" s="385"/>
    </row>
    <row r="65" spans="1:14">
      <c r="A65" s="148">
        <v>62</v>
      </c>
      <c r="B65" s="147">
        <v>22078</v>
      </c>
      <c r="C65" s="145" t="s">
        <v>610</v>
      </c>
      <c r="D65" s="144">
        <v>4539</v>
      </c>
      <c r="E65" s="144">
        <v>75</v>
      </c>
      <c r="F65" s="144">
        <v>637</v>
      </c>
      <c r="G65" s="144">
        <v>0</v>
      </c>
      <c r="H65" s="144">
        <v>0</v>
      </c>
      <c r="I65" s="144">
        <v>5251</v>
      </c>
      <c r="J65" s="146">
        <v>2082910.89</v>
      </c>
      <c r="K65" s="146">
        <v>124207.62</v>
      </c>
      <c r="L65" s="146">
        <v>117536.33</v>
      </c>
      <c r="N65" s="385"/>
    </row>
    <row r="66" spans="1:14">
      <c r="A66" s="148">
        <v>63</v>
      </c>
      <c r="B66" s="147">
        <v>22079</v>
      </c>
      <c r="C66" s="145" t="s">
        <v>581</v>
      </c>
      <c r="D66" s="144">
        <v>23674</v>
      </c>
      <c r="E66" s="144">
        <v>724</v>
      </c>
      <c r="F66" s="144">
        <v>6761</v>
      </c>
      <c r="G66" s="144">
        <v>0</v>
      </c>
      <c r="H66" s="144">
        <v>0</v>
      </c>
      <c r="I66" s="144">
        <v>31159</v>
      </c>
      <c r="J66" s="146">
        <v>8550745.5399999991</v>
      </c>
      <c r="K66" s="146">
        <v>887377.52</v>
      </c>
      <c r="L66" s="146">
        <v>459879.48</v>
      </c>
      <c r="N66" s="385"/>
    </row>
    <row r="67" spans="1:14">
      <c r="A67" s="148">
        <v>64</v>
      </c>
      <c r="B67" s="147">
        <v>22080</v>
      </c>
      <c r="C67" s="145" t="s">
        <v>582</v>
      </c>
      <c r="D67" s="144">
        <v>22611</v>
      </c>
      <c r="E67" s="144">
        <v>421</v>
      </c>
      <c r="F67" s="144">
        <v>3346</v>
      </c>
      <c r="G67" s="144">
        <v>0</v>
      </c>
      <c r="H67" s="144">
        <v>0</v>
      </c>
      <c r="I67" s="144">
        <v>26378</v>
      </c>
      <c r="J67" s="146">
        <v>5652185.4400000004</v>
      </c>
      <c r="K67" s="146">
        <v>415479.91</v>
      </c>
      <c r="L67" s="146">
        <v>314207.56</v>
      </c>
      <c r="N67" s="385"/>
    </row>
    <row r="68" spans="1:14">
      <c r="A68" s="148">
        <v>65</v>
      </c>
      <c r="B68" s="147">
        <v>22081</v>
      </c>
      <c r="C68" s="145" t="s">
        <v>360</v>
      </c>
      <c r="D68" s="144">
        <v>7031</v>
      </c>
      <c r="E68" s="144">
        <v>261</v>
      </c>
      <c r="F68" s="144">
        <v>2193</v>
      </c>
      <c r="G68" s="144">
        <v>0</v>
      </c>
      <c r="H68" s="144">
        <v>0</v>
      </c>
      <c r="I68" s="144">
        <v>9485</v>
      </c>
      <c r="J68" s="146">
        <v>1307663.3500000001</v>
      </c>
      <c r="K68" s="146">
        <v>12702.26</v>
      </c>
      <c r="L68" s="146">
        <v>77701.83</v>
      </c>
      <c r="N68" s="385"/>
    </row>
    <row r="69" spans="1:14">
      <c r="A69" s="148">
        <v>66</v>
      </c>
      <c r="B69" s="147">
        <v>22082</v>
      </c>
      <c r="C69" s="145" t="s">
        <v>611</v>
      </c>
      <c r="D69" s="144">
        <v>446</v>
      </c>
      <c r="E69" s="144">
        <v>51</v>
      </c>
      <c r="F69" s="144">
        <v>184</v>
      </c>
      <c r="G69" s="144">
        <v>0</v>
      </c>
      <c r="H69" s="144">
        <v>0</v>
      </c>
      <c r="I69" s="144">
        <v>681</v>
      </c>
      <c r="J69" s="146">
        <v>147122.87</v>
      </c>
      <c r="K69" s="146">
        <v>2272.29</v>
      </c>
      <c r="L69" s="146">
        <v>8695.3799999999992</v>
      </c>
      <c r="N69" s="385"/>
    </row>
    <row r="70" spans="1:14">
      <c r="A70" s="148">
        <v>67</v>
      </c>
      <c r="B70" s="147">
        <v>22146</v>
      </c>
      <c r="C70" s="145" t="s">
        <v>612</v>
      </c>
      <c r="D70" s="144">
        <v>1401</v>
      </c>
      <c r="E70" s="144">
        <v>7</v>
      </c>
      <c r="F70" s="144">
        <v>332</v>
      </c>
      <c r="G70" s="144">
        <v>0</v>
      </c>
      <c r="H70" s="144">
        <v>0</v>
      </c>
      <c r="I70" s="144">
        <v>1740</v>
      </c>
      <c r="J70" s="146">
        <v>497135.37</v>
      </c>
      <c r="K70" s="146">
        <v>24806.240000000002</v>
      </c>
      <c r="L70" s="146">
        <v>28340.15</v>
      </c>
      <c r="N70" s="385"/>
    </row>
    <row r="71" spans="1:14">
      <c r="A71" s="148">
        <v>68</v>
      </c>
      <c r="B71" s="147">
        <v>22160</v>
      </c>
      <c r="C71" s="145" t="s">
        <v>361</v>
      </c>
      <c r="D71" s="144">
        <v>68219</v>
      </c>
      <c r="E71" s="144">
        <v>8872</v>
      </c>
      <c r="F71" s="144">
        <v>34586</v>
      </c>
      <c r="G71" s="144">
        <v>0</v>
      </c>
      <c r="H71" s="144">
        <v>0</v>
      </c>
      <c r="I71" s="144">
        <v>111677</v>
      </c>
      <c r="J71" s="146">
        <v>16825710.890000001</v>
      </c>
      <c r="K71" s="146">
        <v>166241.5</v>
      </c>
      <c r="L71" s="146">
        <v>998863.96</v>
      </c>
      <c r="N71" s="385"/>
    </row>
    <row r="72" spans="1:14">
      <c r="A72" s="148">
        <v>69</v>
      </c>
      <c r="B72" s="147">
        <v>22161</v>
      </c>
      <c r="C72" s="145" t="s">
        <v>613</v>
      </c>
      <c r="D72" s="144">
        <v>172</v>
      </c>
      <c r="E72" s="144">
        <v>104</v>
      </c>
      <c r="F72" s="144">
        <v>191</v>
      </c>
      <c r="G72" s="144">
        <v>0</v>
      </c>
      <c r="H72" s="144">
        <v>0</v>
      </c>
      <c r="I72" s="144">
        <v>467</v>
      </c>
      <c r="J72" s="146">
        <v>30200.53</v>
      </c>
      <c r="K72" s="146">
        <v>89.75</v>
      </c>
      <c r="L72" s="146">
        <v>1806.54</v>
      </c>
      <c r="N72" s="385"/>
    </row>
    <row r="73" spans="1:14">
      <c r="A73" s="148">
        <v>70</v>
      </c>
      <c r="B73" s="147">
        <v>22200</v>
      </c>
      <c r="C73" s="145" t="s">
        <v>362</v>
      </c>
      <c r="D73" s="144">
        <v>14</v>
      </c>
      <c r="E73" s="144">
        <v>1</v>
      </c>
      <c r="F73" s="144">
        <v>4</v>
      </c>
      <c r="G73" s="144">
        <v>0</v>
      </c>
      <c r="H73" s="144">
        <v>0</v>
      </c>
      <c r="I73" s="144">
        <v>19</v>
      </c>
      <c r="J73" s="146">
        <v>8054</v>
      </c>
      <c r="K73" s="146">
        <v>579.15</v>
      </c>
      <c r="L73" s="146">
        <v>0</v>
      </c>
      <c r="N73" s="385"/>
    </row>
    <row r="74" spans="1:14">
      <c r="A74" s="148">
        <v>71</v>
      </c>
      <c r="B74" s="147">
        <v>23005</v>
      </c>
      <c r="C74" s="145" t="s">
        <v>363</v>
      </c>
      <c r="D74" s="144">
        <v>87</v>
      </c>
      <c r="E74" s="144">
        <v>3</v>
      </c>
      <c r="F74" s="144">
        <v>4</v>
      </c>
      <c r="G74" s="144">
        <v>0</v>
      </c>
      <c r="H74" s="144">
        <v>0</v>
      </c>
      <c r="I74" s="144">
        <v>94</v>
      </c>
      <c r="J74" s="146">
        <v>88441.77</v>
      </c>
      <c r="K74" s="146">
        <v>1529.72</v>
      </c>
      <c r="L74" s="146">
        <v>5472.33</v>
      </c>
      <c r="N74" s="385"/>
    </row>
    <row r="75" spans="1:14">
      <c r="A75" s="148">
        <v>72</v>
      </c>
      <c r="B75" s="147">
        <v>24005</v>
      </c>
      <c r="C75" s="145" t="s">
        <v>614</v>
      </c>
      <c r="D75" s="144">
        <v>641</v>
      </c>
      <c r="E75" s="144">
        <v>52</v>
      </c>
      <c r="F75" s="144">
        <v>171</v>
      </c>
      <c r="G75" s="144">
        <v>0</v>
      </c>
      <c r="H75" s="144">
        <v>0</v>
      </c>
      <c r="I75" s="144">
        <v>864</v>
      </c>
      <c r="J75" s="146">
        <v>259456.19</v>
      </c>
      <c r="K75" s="146">
        <v>13218.98</v>
      </c>
      <c r="L75" s="146">
        <v>14774.15</v>
      </c>
      <c r="N75" s="385"/>
    </row>
    <row r="76" spans="1:14">
      <c r="A76" s="148">
        <v>73</v>
      </c>
      <c r="B76" s="147">
        <v>31001</v>
      </c>
      <c r="C76" s="145" t="s">
        <v>364</v>
      </c>
      <c r="D76" s="144">
        <v>40990</v>
      </c>
      <c r="E76" s="144">
        <v>3558</v>
      </c>
      <c r="F76" s="144">
        <v>23161</v>
      </c>
      <c r="G76" s="144">
        <v>0</v>
      </c>
      <c r="H76" s="144">
        <v>0</v>
      </c>
      <c r="I76" s="144">
        <v>67709</v>
      </c>
      <c r="J76" s="146">
        <v>62211772.979999997</v>
      </c>
      <c r="K76" s="146">
        <v>2709348.54</v>
      </c>
      <c r="L76" s="146">
        <v>3556929.9</v>
      </c>
      <c r="N76" s="385"/>
    </row>
    <row r="77" spans="1:14">
      <c r="A77" s="148">
        <v>74</v>
      </c>
      <c r="B77" s="147">
        <v>32001</v>
      </c>
      <c r="C77" s="145" t="s">
        <v>365</v>
      </c>
      <c r="D77" s="144">
        <v>45759</v>
      </c>
      <c r="E77" s="144">
        <v>0</v>
      </c>
      <c r="F77" s="144">
        <v>18724</v>
      </c>
      <c r="G77" s="144">
        <v>0</v>
      </c>
      <c r="H77" s="144">
        <v>0</v>
      </c>
      <c r="I77" s="144">
        <v>64483</v>
      </c>
      <c r="J77" s="146">
        <v>6669860.3899999997</v>
      </c>
      <c r="K77" s="146">
        <v>0</v>
      </c>
      <c r="L77" s="146">
        <v>146662.44</v>
      </c>
      <c r="N77" s="385"/>
    </row>
    <row r="78" spans="1:14">
      <c r="A78" s="148">
        <v>75</v>
      </c>
      <c r="B78" s="147">
        <v>32002</v>
      </c>
      <c r="C78" s="145" t="s">
        <v>366</v>
      </c>
      <c r="D78" s="144">
        <v>12657</v>
      </c>
      <c r="E78" s="144">
        <v>0</v>
      </c>
      <c r="F78" s="144">
        <v>2883</v>
      </c>
      <c r="G78" s="144">
        <v>0</v>
      </c>
      <c r="H78" s="144">
        <v>0</v>
      </c>
      <c r="I78" s="144">
        <v>15540</v>
      </c>
      <c r="J78" s="146">
        <v>2721017.92</v>
      </c>
      <c r="K78" s="146">
        <v>0</v>
      </c>
      <c r="L78" s="146">
        <v>0</v>
      </c>
      <c r="N78" s="385"/>
    </row>
    <row r="79" spans="1:14">
      <c r="A79" s="148">
        <v>76</v>
      </c>
      <c r="B79" s="147">
        <v>32003</v>
      </c>
      <c r="C79" s="145" t="s">
        <v>367</v>
      </c>
      <c r="D79" s="144">
        <v>12169</v>
      </c>
      <c r="E79" s="144">
        <v>22</v>
      </c>
      <c r="F79" s="144">
        <v>2519</v>
      </c>
      <c r="G79" s="144">
        <v>0</v>
      </c>
      <c r="H79" s="144">
        <v>0</v>
      </c>
      <c r="I79" s="144">
        <v>14710</v>
      </c>
      <c r="J79" s="146">
        <v>3476736.58</v>
      </c>
      <c r="K79" s="146">
        <v>0</v>
      </c>
      <c r="L79" s="146">
        <v>84845.02</v>
      </c>
      <c r="N79" s="385"/>
    </row>
    <row r="80" spans="1:14">
      <c r="A80" s="148">
        <v>77</v>
      </c>
      <c r="B80" s="147">
        <v>32004</v>
      </c>
      <c r="C80" s="145" t="s">
        <v>368</v>
      </c>
      <c r="D80" s="144">
        <v>237485</v>
      </c>
      <c r="E80" s="144">
        <v>0</v>
      </c>
      <c r="F80" s="144">
        <v>33427</v>
      </c>
      <c r="G80" s="144">
        <v>0</v>
      </c>
      <c r="H80" s="144">
        <v>0</v>
      </c>
      <c r="I80" s="144">
        <v>270912</v>
      </c>
      <c r="J80" s="146">
        <v>20908768.710000001</v>
      </c>
      <c r="K80" s="146">
        <v>762.89</v>
      </c>
      <c r="L80" s="146">
        <v>0</v>
      </c>
      <c r="N80" s="385"/>
    </row>
    <row r="81" spans="1:14">
      <c r="A81" s="148">
        <v>78</v>
      </c>
      <c r="B81" s="147">
        <v>32011</v>
      </c>
      <c r="C81" s="145" t="s">
        <v>369</v>
      </c>
      <c r="D81" s="144">
        <v>92</v>
      </c>
      <c r="E81" s="144">
        <v>0</v>
      </c>
      <c r="F81" s="144">
        <v>53</v>
      </c>
      <c r="G81" s="144">
        <v>0</v>
      </c>
      <c r="H81" s="144">
        <v>0</v>
      </c>
      <c r="I81" s="144">
        <v>145</v>
      </c>
      <c r="J81" s="146">
        <v>126528.24</v>
      </c>
      <c r="K81" s="146">
        <v>800.65</v>
      </c>
      <c r="L81" s="146">
        <v>6784.95</v>
      </c>
      <c r="N81" s="385"/>
    </row>
    <row r="82" spans="1:14" s="385" customFormat="1">
      <c r="A82" s="275">
        <v>79</v>
      </c>
      <c r="B82" s="147">
        <v>32012</v>
      </c>
      <c r="C82" s="380" t="s">
        <v>658</v>
      </c>
      <c r="D82" s="271">
        <v>400</v>
      </c>
      <c r="E82" s="271">
        <v>0</v>
      </c>
      <c r="F82" s="271">
        <v>28</v>
      </c>
      <c r="G82" s="271">
        <v>0</v>
      </c>
      <c r="H82" s="271">
        <v>0</v>
      </c>
      <c r="I82" s="271">
        <v>428</v>
      </c>
      <c r="J82" s="146">
        <v>406583.22</v>
      </c>
      <c r="K82" s="146">
        <v>3765.12</v>
      </c>
      <c r="L82" s="146">
        <v>23621.919999999998</v>
      </c>
    </row>
    <row r="83" spans="1:14" s="385" customFormat="1">
      <c r="A83" s="275">
        <v>80</v>
      </c>
      <c r="B83" s="147">
        <v>32022</v>
      </c>
      <c r="C83" s="380" t="s">
        <v>370</v>
      </c>
      <c r="D83" s="271">
        <v>12657</v>
      </c>
      <c r="E83" s="271">
        <v>0</v>
      </c>
      <c r="F83" s="271">
        <v>2883</v>
      </c>
      <c r="G83" s="271">
        <v>0</v>
      </c>
      <c r="H83" s="271">
        <v>0</v>
      </c>
      <c r="I83" s="271">
        <v>15540</v>
      </c>
      <c r="J83" s="146">
        <v>1140714.74</v>
      </c>
      <c r="K83" s="146">
        <v>0</v>
      </c>
      <c r="L83" s="146">
        <v>0</v>
      </c>
    </row>
    <row r="84" spans="1:14" s="385" customFormat="1">
      <c r="A84" s="275">
        <v>81</v>
      </c>
      <c r="B84" s="147">
        <v>32023</v>
      </c>
      <c r="C84" s="380" t="s">
        <v>371</v>
      </c>
      <c r="D84" s="271">
        <v>18522</v>
      </c>
      <c r="E84" s="271">
        <v>0</v>
      </c>
      <c r="F84" s="271">
        <v>6612</v>
      </c>
      <c r="G84" s="271">
        <v>0</v>
      </c>
      <c r="H84" s="271">
        <v>0</v>
      </c>
      <c r="I84" s="271">
        <v>25134</v>
      </c>
      <c r="J84" s="146">
        <v>3024275.68</v>
      </c>
      <c r="K84" s="146">
        <v>0</v>
      </c>
      <c r="L84" s="146">
        <v>0</v>
      </c>
    </row>
    <row r="85" spans="1:14" ht="15.75">
      <c r="A85" s="150" t="s">
        <v>50</v>
      </c>
      <c r="B85" s="150" t="s">
        <v>50</v>
      </c>
      <c r="C85" s="150" t="s">
        <v>615</v>
      </c>
      <c r="D85" s="151">
        <f>SUM(D4:D84)</f>
        <v>3223267</v>
      </c>
      <c r="E85" s="151">
        <f>SUM(E4:E84)</f>
        <v>324514</v>
      </c>
      <c r="F85" s="151">
        <f>SUM(F4:F84)</f>
        <v>917117</v>
      </c>
      <c r="G85" s="151">
        <f t="shared" ref="G85" si="0">SUM(G4:G84)</f>
        <v>10447</v>
      </c>
      <c r="H85" s="151">
        <v>0</v>
      </c>
      <c r="I85" s="151">
        <f>SUM(I4:I84)</f>
        <v>4475345</v>
      </c>
      <c r="J85" s="152">
        <f>SUM(J4:J84)</f>
        <v>2306627511.2899995</v>
      </c>
      <c r="K85" s="152"/>
      <c r="L85" s="152"/>
      <c r="N85" s="385"/>
    </row>
    <row r="88" spans="1:14">
      <c r="D88" s="291"/>
      <c r="E88" s="291"/>
      <c r="F88" s="291"/>
      <c r="G88" s="291"/>
      <c r="H88" s="291"/>
      <c r="I88" s="291"/>
      <c r="K88" s="291"/>
      <c r="L88" s="291"/>
    </row>
    <row r="90" spans="1:14">
      <c r="D90" s="273"/>
    </row>
    <row r="91" spans="1:14">
      <c r="E91" s="273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2" t="s">
        <v>712</v>
      </c>
      <c r="B1" s="542"/>
      <c r="C1" s="53"/>
    </row>
    <row r="2" spans="1:3">
      <c r="A2" s="50"/>
    </row>
    <row r="3" spans="1:3" s="58" customFormat="1" ht="15.75">
      <c r="A3" s="90" t="s">
        <v>0</v>
      </c>
      <c r="B3" s="89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42" t="s">
        <v>713</v>
      </c>
      <c r="B1" s="542"/>
      <c r="C1" s="542"/>
      <c r="D1" s="542"/>
      <c r="E1" s="542"/>
      <c r="F1" s="542"/>
      <c r="G1" s="542"/>
      <c r="H1" s="542"/>
    </row>
    <row r="2" spans="1:8">
      <c r="A2" s="50"/>
    </row>
    <row r="3" spans="1:8" s="94" customFormat="1" ht="31.5">
      <c r="A3" s="434" t="s">
        <v>60</v>
      </c>
      <c r="B3" s="434" t="s">
        <v>32</v>
      </c>
      <c r="C3" s="434" t="s">
        <v>62</v>
      </c>
      <c r="D3" s="434" t="s">
        <v>5</v>
      </c>
      <c r="E3" s="434" t="s">
        <v>6</v>
      </c>
      <c r="F3" s="434" t="s">
        <v>48</v>
      </c>
      <c r="G3" s="155" t="s">
        <v>61</v>
      </c>
      <c r="H3" s="155" t="s">
        <v>35</v>
      </c>
    </row>
    <row r="4" spans="1:8">
      <c r="A4" s="46">
        <v>1</v>
      </c>
      <c r="B4" s="7" t="s">
        <v>36</v>
      </c>
      <c r="C4" s="6">
        <v>78031</v>
      </c>
      <c r="D4" s="6">
        <v>55723</v>
      </c>
      <c r="E4" s="6">
        <v>13930</v>
      </c>
      <c r="F4" s="6">
        <v>8266</v>
      </c>
      <c r="G4" s="6">
        <v>112</v>
      </c>
      <c r="H4" s="6">
        <v>0</v>
      </c>
    </row>
    <row r="5" spans="1:8">
      <c r="A5" s="46">
        <v>2</v>
      </c>
      <c r="B5" s="7" t="s">
        <v>221</v>
      </c>
      <c r="C5" s="6">
        <v>35896</v>
      </c>
      <c r="D5" s="6">
        <v>26511</v>
      </c>
      <c r="E5" s="6">
        <v>6445</v>
      </c>
      <c r="F5" s="6">
        <v>2866</v>
      </c>
      <c r="G5" s="6">
        <v>74</v>
      </c>
      <c r="H5" s="6">
        <v>0</v>
      </c>
    </row>
    <row r="6" spans="1:8">
      <c r="A6" s="46">
        <v>3</v>
      </c>
      <c r="B6" s="7" t="s">
        <v>222</v>
      </c>
      <c r="C6" s="6">
        <v>34828</v>
      </c>
      <c r="D6" s="6">
        <v>26691</v>
      </c>
      <c r="E6" s="6">
        <v>5630</v>
      </c>
      <c r="F6" s="6">
        <v>2448</v>
      </c>
      <c r="G6" s="6">
        <v>59</v>
      </c>
      <c r="H6" s="6">
        <v>0</v>
      </c>
    </row>
    <row r="7" spans="1:8">
      <c r="A7" s="46">
        <v>4</v>
      </c>
      <c r="B7" s="7" t="s">
        <v>223</v>
      </c>
      <c r="C7" s="6">
        <v>33229</v>
      </c>
      <c r="D7" s="6">
        <v>24132</v>
      </c>
      <c r="E7" s="6">
        <v>5569</v>
      </c>
      <c r="F7" s="6">
        <v>3487</v>
      </c>
      <c r="G7" s="6">
        <v>41</v>
      </c>
      <c r="H7" s="6">
        <v>0</v>
      </c>
    </row>
    <row r="8" spans="1:8">
      <c r="A8" s="46">
        <v>5</v>
      </c>
      <c r="B8" s="7" t="s">
        <v>224</v>
      </c>
      <c r="C8" s="6">
        <v>1731638</v>
      </c>
      <c r="D8" s="6">
        <v>1230363</v>
      </c>
      <c r="E8" s="6">
        <v>405002</v>
      </c>
      <c r="F8" s="6">
        <v>92366</v>
      </c>
      <c r="G8" s="6">
        <v>3907</v>
      </c>
      <c r="H8" s="6">
        <v>0</v>
      </c>
    </row>
    <row r="9" spans="1:8">
      <c r="A9" s="46">
        <v>6</v>
      </c>
      <c r="B9" s="7" t="s">
        <v>225</v>
      </c>
      <c r="C9" s="6">
        <v>127429</v>
      </c>
      <c r="D9" s="6">
        <v>92260</v>
      </c>
      <c r="E9" s="6">
        <v>25407</v>
      </c>
      <c r="F9" s="6">
        <v>9568</v>
      </c>
      <c r="G9" s="6">
        <v>194</v>
      </c>
      <c r="H9" s="6">
        <v>0</v>
      </c>
    </row>
    <row r="10" spans="1:8">
      <c r="A10" s="46">
        <v>7</v>
      </c>
      <c r="B10" s="7" t="s">
        <v>226</v>
      </c>
      <c r="C10" s="6">
        <v>43297</v>
      </c>
      <c r="D10" s="6">
        <v>30885</v>
      </c>
      <c r="E10" s="6">
        <v>9160</v>
      </c>
      <c r="F10" s="6">
        <v>3218</v>
      </c>
      <c r="G10" s="6">
        <v>34</v>
      </c>
      <c r="H10" s="6">
        <v>0</v>
      </c>
    </row>
    <row r="11" spans="1:8">
      <c r="A11" s="46">
        <v>8</v>
      </c>
      <c r="B11" s="7" t="s">
        <v>227</v>
      </c>
      <c r="C11" s="6">
        <v>13569</v>
      </c>
      <c r="D11" s="6">
        <v>10120</v>
      </c>
      <c r="E11" s="6">
        <v>1948</v>
      </c>
      <c r="F11" s="6">
        <v>1495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42941</v>
      </c>
      <c r="D12" s="6">
        <v>30973</v>
      </c>
      <c r="E12" s="6">
        <v>7810</v>
      </c>
      <c r="F12" s="6">
        <v>4006</v>
      </c>
      <c r="G12" s="6">
        <v>152</v>
      </c>
      <c r="H12" s="6">
        <v>0</v>
      </c>
    </row>
    <row r="13" spans="1:8">
      <c r="A13" s="46">
        <v>10</v>
      </c>
      <c r="B13" s="7" t="s">
        <v>229</v>
      </c>
      <c r="C13" s="6">
        <v>62503</v>
      </c>
      <c r="D13" s="6">
        <v>45904</v>
      </c>
      <c r="E13" s="6">
        <v>12145</v>
      </c>
      <c r="F13" s="6">
        <v>4320</v>
      </c>
      <c r="G13" s="6">
        <v>134</v>
      </c>
      <c r="H13" s="6">
        <v>0</v>
      </c>
    </row>
    <row r="14" spans="1:8">
      <c r="A14" s="46">
        <v>11</v>
      </c>
      <c r="B14" s="7" t="s">
        <v>230</v>
      </c>
      <c r="C14" s="6">
        <v>58289</v>
      </c>
      <c r="D14" s="6">
        <v>43397</v>
      </c>
      <c r="E14" s="6">
        <v>8631</v>
      </c>
      <c r="F14" s="6">
        <v>6034</v>
      </c>
      <c r="G14" s="6">
        <v>227</v>
      </c>
      <c r="H14" s="6">
        <v>0</v>
      </c>
    </row>
    <row r="15" spans="1:8">
      <c r="A15" s="46">
        <v>12</v>
      </c>
      <c r="B15" s="7" t="s">
        <v>231</v>
      </c>
      <c r="C15" s="6">
        <v>87085</v>
      </c>
      <c r="D15" s="6">
        <v>61810</v>
      </c>
      <c r="E15" s="6">
        <v>19349</v>
      </c>
      <c r="F15" s="6">
        <v>5847</v>
      </c>
      <c r="G15" s="6">
        <v>79</v>
      </c>
      <c r="H15" s="6">
        <v>0</v>
      </c>
    </row>
    <row r="16" spans="1:8">
      <c r="A16" s="46">
        <v>13</v>
      </c>
      <c r="B16" s="7" t="s">
        <v>232</v>
      </c>
      <c r="C16" s="6">
        <v>6933</v>
      </c>
      <c r="D16" s="6">
        <v>5253</v>
      </c>
      <c r="E16" s="6">
        <v>1012</v>
      </c>
      <c r="F16" s="6">
        <v>666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12017</v>
      </c>
      <c r="D17" s="6">
        <v>9291</v>
      </c>
      <c r="E17" s="6">
        <v>1771</v>
      </c>
      <c r="F17" s="6">
        <v>907</v>
      </c>
      <c r="G17" s="6">
        <v>48</v>
      </c>
      <c r="H17" s="6">
        <v>0</v>
      </c>
    </row>
    <row r="18" spans="1:8">
      <c r="A18" s="46">
        <v>15</v>
      </c>
      <c r="B18" s="7" t="s">
        <v>234</v>
      </c>
      <c r="C18" s="6">
        <v>54135</v>
      </c>
      <c r="D18" s="6">
        <v>40243</v>
      </c>
      <c r="E18" s="6">
        <v>9010</v>
      </c>
      <c r="F18" s="6">
        <v>4813</v>
      </c>
      <c r="G18" s="6">
        <v>69</v>
      </c>
      <c r="H18" s="6">
        <v>0</v>
      </c>
    </row>
    <row r="19" spans="1:8">
      <c r="A19" s="46">
        <v>16</v>
      </c>
      <c r="B19" s="7" t="s">
        <v>235</v>
      </c>
      <c r="C19" s="6">
        <v>57131</v>
      </c>
      <c r="D19" s="6">
        <v>41958</v>
      </c>
      <c r="E19" s="6">
        <v>9621</v>
      </c>
      <c r="F19" s="6">
        <v>5441</v>
      </c>
      <c r="G19" s="6">
        <v>111</v>
      </c>
      <c r="H19" s="6">
        <v>0</v>
      </c>
    </row>
    <row r="20" spans="1:8">
      <c r="A20" s="46">
        <v>17</v>
      </c>
      <c r="B20" s="7" t="s">
        <v>236</v>
      </c>
      <c r="C20" s="6">
        <v>107412</v>
      </c>
      <c r="D20" s="6">
        <v>77822</v>
      </c>
      <c r="E20" s="6">
        <v>18095</v>
      </c>
      <c r="F20" s="6">
        <v>11320</v>
      </c>
      <c r="G20" s="6">
        <v>175</v>
      </c>
      <c r="H20" s="6">
        <v>0</v>
      </c>
    </row>
    <row r="21" spans="1:8">
      <c r="A21" s="46">
        <v>18</v>
      </c>
      <c r="B21" s="7" t="s">
        <v>237</v>
      </c>
      <c r="C21" s="6">
        <v>16280</v>
      </c>
      <c r="D21" s="6">
        <v>12562</v>
      </c>
      <c r="E21" s="6">
        <v>2163</v>
      </c>
      <c r="F21" s="6">
        <v>1531</v>
      </c>
      <c r="G21" s="6">
        <v>24</v>
      </c>
      <c r="H21" s="6">
        <v>0</v>
      </c>
    </row>
    <row r="22" spans="1:8">
      <c r="A22" s="46">
        <v>19</v>
      </c>
      <c r="B22" s="7" t="s">
        <v>238</v>
      </c>
      <c r="C22" s="6">
        <v>450245</v>
      </c>
      <c r="D22" s="6">
        <v>322616</v>
      </c>
      <c r="E22" s="6">
        <v>98154</v>
      </c>
      <c r="F22" s="6">
        <v>27527</v>
      </c>
      <c r="G22" s="6">
        <v>1948</v>
      </c>
      <c r="H22" s="6">
        <v>0</v>
      </c>
    </row>
    <row r="23" spans="1:8">
      <c r="A23" s="46">
        <v>20</v>
      </c>
      <c r="B23" s="7" t="s">
        <v>239</v>
      </c>
      <c r="C23" s="6">
        <v>73068</v>
      </c>
      <c r="D23" s="6">
        <v>53929</v>
      </c>
      <c r="E23" s="6">
        <v>12985</v>
      </c>
      <c r="F23" s="6">
        <v>6001</v>
      </c>
      <c r="G23" s="6">
        <v>153</v>
      </c>
      <c r="H23" s="6">
        <v>0</v>
      </c>
    </row>
    <row r="24" spans="1:8">
      <c r="A24" s="46">
        <v>21</v>
      </c>
      <c r="B24" s="7" t="s">
        <v>240</v>
      </c>
      <c r="C24" s="6">
        <v>60736</v>
      </c>
      <c r="D24" s="6">
        <v>43178</v>
      </c>
      <c r="E24" s="6">
        <v>11886</v>
      </c>
      <c r="F24" s="6">
        <v>5485</v>
      </c>
      <c r="G24" s="6">
        <v>187</v>
      </c>
      <c r="H24" s="6">
        <v>0</v>
      </c>
    </row>
    <row r="25" spans="1:8">
      <c r="A25" s="46">
        <v>22</v>
      </c>
      <c r="B25" s="7" t="s">
        <v>241</v>
      </c>
      <c r="C25" s="6">
        <v>47757</v>
      </c>
      <c r="D25" s="6">
        <v>34316</v>
      </c>
      <c r="E25" s="6">
        <v>7404</v>
      </c>
      <c r="F25" s="6">
        <v>5962</v>
      </c>
      <c r="G25" s="6">
        <v>75</v>
      </c>
      <c r="H25" s="6">
        <v>0</v>
      </c>
    </row>
    <row r="26" spans="1:8">
      <c r="A26" s="46">
        <v>23</v>
      </c>
      <c r="B26" s="7" t="s">
        <v>242</v>
      </c>
      <c r="C26" s="6">
        <v>17185</v>
      </c>
      <c r="D26" s="6">
        <v>12197</v>
      </c>
      <c r="E26" s="6">
        <v>3284</v>
      </c>
      <c r="F26" s="6">
        <v>1659</v>
      </c>
      <c r="G26" s="6">
        <v>45</v>
      </c>
      <c r="H26" s="6">
        <v>0</v>
      </c>
    </row>
    <row r="27" spans="1:8">
      <c r="A27" s="46">
        <v>24</v>
      </c>
      <c r="B27" s="7" t="s">
        <v>243</v>
      </c>
      <c r="C27" s="6">
        <v>42561</v>
      </c>
      <c r="D27" s="6">
        <v>30487</v>
      </c>
      <c r="E27" s="6">
        <v>8322</v>
      </c>
      <c r="F27" s="6">
        <v>3677</v>
      </c>
      <c r="G27" s="6">
        <v>75</v>
      </c>
      <c r="H27" s="6">
        <v>0</v>
      </c>
    </row>
    <row r="28" spans="1:8">
      <c r="A28" s="46">
        <v>25</v>
      </c>
      <c r="B28" s="7" t="s">
        <v>244</v>
      </c>
      <c r="C28" s="6">
        <v>14171</v>
      </c>
      <c r="D28" s="6">
        <v>10653</v>
      </c>
      <c r="E28" s="6">
        <v>2613</v>
      </c>
      <c r="F28" s="6">
        <v>882</v>
      </c>
      <c r="G28" s="6">
        <v>23</v>
      </c>
      <c r="H28" s="6">
        <v>0</v>
      </c>
    </row>
    <row r="29" spans="1:8">
      <c r="A29" s="46">
        <v>26</v>
      </c>
      <c r="B29" s="7" t="s">
        <v>245</v>
      </c>
      <c r="C29" s="6">
        <v>29399</v>
      </c>
      <c r="D29" s="6">
        <v>22076</v>
      </c>
      <c r="E29" s="6">
        <v>4247</v>
      </c>
      <c r="F29" s="6">
        <v>2957</v>
      </c>
      <c r="G29" s="6">
        <v>119</v>
      </c>
      <c r="H29" s="6">
        <v>0</v>
      </c>
    </row>
    <row r="30" spans="1:8">
      <c r="A30" s="46">
        <v>27</v>
      </c>
      <c r="B30" s="7" t="s">
        <v>246</v>
      </c>
      <c r="C30" s="6">
        <v>61132</v>
      </c>
      <c r="D30" s="6">
        <v>44454</v>
      </c>
      <c r="E30" s="6">
        <v>12205</v>
      </c>
      <c r="F30" s="6">
        <v>4408</v>
      </c>
      <c r="G30" s="6">
        <v>65</v>
      </c>
      <c r="H30" s="6">
        <v>0</v>
      </c>
    </row>
    <row r="31" spans="1:8">
      <c r="A31" s="46">
        <v>28</v>
      </c>
      <c r="B31" s="7" t="s">
        <v>247</v>
      </c>
      <c r="C31" s="6">
        <v>54723</v>
      </c>
      <c r="D31" s="6">
        <v>40119</v>
      </c>
      <c r="E31" s="6">
        <v>10334</v>
      </c>
      <c r="F31" s="6">
        <v>4091</v>
      </c>
      <c r="G31" s="6">
        <v>179</v>
      </c>
      <c r="H31" s="6">
        <v>0</v>
      </c>
    </row>
    <row r="32" spans="1:8">
      <c r="A32" s="46">
        <v>29</v>
      </c>
      <c r="B32" s="7" t="s">
        <v>248</v>
      </c>
      <c r="C32" s="6">
        <v>37193</v>
      </c>
      <c r="D32" s="6">
        <v>26912</v>
      </c>
      <c r="E32" s="6">
        <v>7469</v>
      </c>
      <c r="F32" s="6">
        <v>2769</v>
      </c>
      <c r="G32" s="6">
        <v>43</v>
      </c>
      <c r="H32" s="6">
        <v>0</v>
      </c>
    </row>
    <row r="33" spans="1:8">
      <c r="A33" s="46">
        <v>30</v>
      </c>
      <c r="B33" s="7" t="s">
        <v>249</v>
      </c>
      <c r="C33" s="6">
        <v>31417</v>
      </c>
      <c r="D33" s="6">
        <v>23995</v>
      </c>
      <c r="E33" s="6">
        <v>4660</v>
      </c>
      <c r="F33" s="6">
        <v>2718</v>
      </c>
      <c r="G33" s="6">
        <v>44</v>
      </c>
      <c r="H33" s="6">
        <v>0</v>
      </c>
    </row>
    <row r="34" spans="1:8">
      <c r="A34" s="46">
        <v>31</v>
      </c>
      <c r="B34" s="7" t="s">
        <v>250</v>
      </c>
      <c r="C34" s="6">
        <v>113580</v>
      </c>
      <c r="D34" s="6">
        <v>83950</v>
      </c>
      <c r="E34" s="6">
        <v>19395</v>
      </c>
      <c r="F34" s="6">
        <v>10089</v>
      </c>
      <c r="G34" s="6">
        <v>146</v>
      </c>
      <c r="H34" s="6">
        <v>0</v>
      </c>
    </row>
    <row r="35" spans="1:8">
      <c r="A35" s="46">
        <v>32</v>
      </c>
      <c r="B35" s="7" t="s">
        <v>251</v>
      </c>
      <c r="C35" s="6">
        <v>31818</v>
      </c>
      <c r="D35" s="6">
        <v>23924</v>
      </c>
      <c r="E35" s="6">
        <v>5139</v>
      </c>
      <c r="F35" s="6">
        <v>2722</v>
      </c>
      <c r="G35" s="6">
        <v>33</v>
      </c>
      <c r="H35" s="6">
        <v>0</v>
      </c>
    </row>
    <row r="36" spans="1:8">
      <c r="A36" s="46">
        <v>33</v>
      </c>
      <c r="B36" s="7" t="s">
        <v>252</v>
      </c>
      <c r="C36" s="6">
        <v>40636</v>
      </c>
      <c r="D36" s="6">
        <v>29100</v>
      </c>
      <c r="E36" s="6">
        <v>7462</v>
      </c>
      <c r="F36" s="6">
        <v>4028</v>
      </c>
      <c r="G36" s="6">
        <v>46</v>
      </c>
      <c r="H36" s="6">
        <v>0</v>
      </c>
    </row>
    <row r="37" spans="1:8">
      <c r="A37" s="46">
        <v>34</v>
      </c>
      <c r="B37" s="7" t="s">
        <v>253</v>
      </c>
      <c r="C37" s="6">
        <v>9487</v>
      </c>
      <c r="D37" s="6">
        <v>6810</v>
      </c>
      <c r="E37" s="6">
        <v>1685</v>
      </c>
      <c r="F37" s="6">
        <v>975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88626</v>
      </c>
      <c r="D38" s="6">
        <v>62245</v>
      </c>
      <c r="E38" s="6">
        <v>19164</v>
      </c>
      <c r="F38" s="6">
        <v>7082</v>
      </c>
      <c r="G38" s="6">
        <v>135</v>
      </c>
      <c r="H38" s="6">
        <v>0</v>
      </c>
    </row>
    <row r="39" spans="1:8">
      <c r="A39" s="46">
        <v>36</v>
      </c>
      <c r="B39" s="7" t="s">
        <v>255</v>
      </c>
      <c r="C39" s="6">
        <v>64195</v>
      </c>
      <c r="D39" s="6">
        <v>47487</v>
      </c>
      <c r="E39" s="6">
        <v>10918</v>
      </c>
      <c r="F39" s="6">
        <v>5666</v>
      </c>
      <c r="G39" s="6">
        <v>124</v>
      </c>
      <c r="H39" s="6">
        <v>0</v>
      </c>
    </row>
    <row r="40" spans="1:8">
      <c r="A40" s="46">
        <v>37</v>
      </c>
      <c r="B40" s="7" t="s">
        <v>256</v>
      </c>
      <c r="C40" s="6">
        <v>36305</v>
      </c>
      <c r="D40" s="6">
        <v>26095</v>
      </c>
      <c r="E40" s="6">
        <v>5994</v>
      </c>
      <c r="F40" s="6">
        <v>3941</v>
      </c>
      <c r="G40" s="6">
        <v>275</v>
      </c>
      <c r="H40" s="6">
        <v>0</v>
      </c>
    </row>
    <row r="41" spans="1:8">
      <c r="A41" s="46">
        <v>38</v>
      </c>
      <c r="B41" s="7" t="s">
        <v>257</v>
      </c>
      <c r="C41" s="6">
        <v>51266</v>
      </c>
      <c r="D41" s="6">
        <v>37097</v>
      </c>
      <c r="E41" s="6">
        <v>7779</v>
      </c>
      <c r="F41" s="6">
        <v>6255</v>
      </c>
      <c r="G41" s="6">
        <v>135</v>
      </c>
      <c r="H41" s="6">
        <v>0</v>
      </c>
    </row>
    <row r="42" spans="1:8">
      <c r="A42" s="46">
        <v>39</v>
      </c>
      <c r="B42" s="7" t="s">
        <v>258</v>
      </c>
      <c r="C42" s="6">
        <v>45166</v>
      </c>
      <c r="D42" s="6">
        <v>32854</v>
      </c>
      <c r="E42" s="6">
        <v>7507</v>
      </c>
      <c r="F42" s="6">
        <v>4642</v>
      </c>
      <c r="G42" s="6">
        <v>163</v>
      </c>
      <c r="H42" s="6">
        <v>0</v>
      </c>
    </row>
    <row r="43" spans="1:8">
      <c r="A43" s="46">
        <v>40</v>
      </c>
      <c r="B43" s="7" t="s">
        <v>259</v>
      </c>
      <c r="C43" s="6">
        <v>27318</v>
      </c>
      <c r="D43" s="6">
        <v>20332</v>
      </c>
      <c r="E43" s="6">
        <v>4016</v>
      </c>
      <c r="F43" s="6">
        <v>2924</v>
      </c>
      <c r="G43" s="6">
        <v>46</v>
      </c>
      <c r="H43" s="6">
        <v>0</v>
      </c>
    </row>
    <row r="44" spans="1:8">
      <c r="A44" s="46">
        <v>41</v>
      </c>
      <c r="B44" s="7" t="s">
        <v>260</v>
      </c>
      <c r="C44" s="6">
        <v>28222</v>
      </c>
      <c r="D44" s="6">
        <v>20013</v>
      </c>
      <c r="E44" s="6">
        <v>5387</v>
      </c>
      <c r="F44" s="6">
        <v>2787</v>
      </c>
      <c r="G44" s="6">
        <v>35</v>
      </c>
      <c r="H44" s="6">
        <v>0</v>
      </c>
    </row>
    <row r="45" spans="1:8">
      <c r="A45" s="46">
        <v>42</v>
      </c>
      <c r="B45" s="7" t="s">
        <v>261</v>
      </c>
      <c r="C45" s="6">
        <v>38120</v>
      </c>
      <c r="D45" s="6">
        <v>28307</v>
      </c>
      <c r="E45" s="6">
        <v>5283</v>
      </c>
      <c r="F45" s="6">
        <v>4361</v>
      </c>
      <c r="G45" s="6">
        <v>169</v>
      </c>
      <c r="H45" s="6">
        <v>0</v>
      </c>
    </row>
    <row r="46" spans="1:8">
      <c r="A46" s="46">
        <v>43</v>
      </c>
      <c r="B46" s="7" t="s">
        <v>262</v>
      </c>
      <c r="C46" s="6">
        <v>16286</v>
      </c>
      <c r="D46" s="6">
        <v>12368</v>
      </c>
      <c r="E46" s="6">
        <v>2843</v>
      </c>
      <c r="F46" s="6">
        <v>1060</v>
      </c>
      <c r="G46" s="6">
        <v>15</v>
      </c>
      <c r="H46" s="6">
        <v>0</v>
      </c>
    </row>
    <row r="47" spans="1:8">
      <c r="A47" s="46">
        <v>44</v>
      </c>
      <c r="B47" s="7" t="s">
        <v>263</v>
      </c>
      <c r="C47" s="6">
        <v>74115</v>
      </c>
      <c r="D47" s="6">
        <v>55446</v>
      </c>
      <c r="E47" s="6">
        <v>11852</v>
      </c>
      <c r="F47" s="6">
        <v>6653</v>
      </c>
      <c r="G47" s="6">
        <v>164</v>
      </c>
      <c r="H47" s="6">
        <v>0</v>
      </c>
    </row>
    <row r="48" spans="1:8">
      <c r="A48" s="46">
        <v>45</v>
      </c>
      <c r="B48" s="7" t="s">
        <v>264</v>
      </c>
      <c r="C48" s="6">
        <v>58563</v>
      </c>
      <c r="D48" s="6">
        <v>42937</v>
      </c>
      <c r="E48" s="6">
        <v>9524</v>
      </c>
      <c r="F48" s="6">
        <v>6030</v>
      </c>
      <c r="G48" s="6">
        <v>72</v>
      </c>
      <c r="H48" s="6">
        <v>0</v>
      </c>
    </row>
    <row r="49" spans="1:9">
      <c r="A49" s="46">
        <v>46</v>
      </c>
      <c r="B49" s="7" t="s">
        <v>265</v>
      </c>
      <c r="C49" s="6">
        <v>67077</v>
      </c>
      <c r="D49" s="6">
        <v>47553</v>
      </c>
      <c r="E49" s="6">
        <v>12924</v>
      </c>
      <c r="F49" s="6">
        <v>6525</v>
      </c>
      <c r="G49" s="6">
        <v>75</v>
      </c>
      <c r="H49" s="6">
        <v>0</v>
      </c>
    </row>
    <row r="50" spans="1:9">
      <c r="A50" s="46">
        <v>47</v>
      </c>
      <c r="B50" s="7" t="s">
        <v>266</v>
      </c>
      <c r="C50" s="6">
        <v>18341</v>
      </c>
      <c r="D50" s="6">
        <v>13679</v>
      </c>
      <c r="E50" s="6">
        <v>2991</v>
      </c>
      <c r="F50" s="6">
        <v>1645</v>
      </c>
      <c r="G50" s="6">
        <v>26</v>
      </c>
      <c r="H50" s="6">
        <v>0</v>
      </c>
    </row>
    <row r="51" spans="1:9">
      <c r="A51" s="46">
        <v>48</v>
      </c>
      <c r="B51" s="7" t="s">
        <v>267</v>
      </c>
      <c r="C51" s="6">
        <v>15866</v>
      </c>
      <c r="D51" s="6">
        <v>11327</v>
      </c>
      <c r="E51" s="6">
        <v>3457</v>
      </c>
      <c r="F51" s="6">
        <v>1066</v>
      </c>
      <c r="G51" s="6">
        <v>16</v>
      </c>
      <c r="H51" s="6">
        <v>0</v>
      </c>
    </row>
    <row r="52" spans="1:9">
      <c r="A52" s="46">
        <v>49</v>
      </c>
      <c r="B52" s="7" t="s">
        <v>268</v>
      </c>
      <c r="C52" s="6">
        <v>34630</v>
      </c>
      <c r="D52" s="6">
        <v>25503</v>
      </c>
      <c r="E52" s="6">
        <v>6565</v>
      </c>
      <c r="F52" s="6">
        <v>2435</v>
      </c>
      <c r="G52" s="6">
        <v>127</v>
      </c>
      <c r="H52" s="6">
        <v>0</v>
      </c>
    </row>
    <row r="53" spans="1:9">
      <c r="A53" s="46">
        <v>50</v>
      </c>
      <c r="B53" s="7" t="s">
        <v>269</v>
      </c>
      <c r="C53" s="6">
        <v>57247</v>
      </c>
      <c r="D53" s="6">
        <v>40223</v>
      </c>
      <c r="E53" s="6">
        <v>11932</v>
      </c>
      <c r="F53" s="6">
        <v>4983</v>
      </c>
      <c r="G53" s="6">
        <v>109</v>
      </c>
      <c r="H53" s="6">
        <v>0</v>
      </c>
    </row>
    <row r="54" spans="1:9">
      <c r="A54" s="46">
        <v>51</v>
      </c>
      <c r="B54" s="7" t="s">
        <v>270</v>
      </c>
      <c r="C54" s="6">
        <v>21077</v>
      </c>
      <c r="D54" s="6">
        <v>14981</v>
      </c>
      <c r="E54" s="6">
        <v>4696</v>
      </c>
      <c r="F54" s="6">
        <v>1373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15174</v>
      </c>
      <c r="D55" s="6">
        <v>10206</v>
      </c>
      <c r="E55" s="6">
        <v>4343</v>
      </c>
      <c r="F55" s="6">
        <v>537</v>
      </c>
      <c r="G55" s="6">
        <v>88</v>
      </c>
      <c r="H55" s="6">
        <v>0</v>
      </c>
    </row>
    <row r="56" spans="1:9" s="2" customFormat="1" ht="15.75">
      <c r="A56" s="67"/>
      <c r="B56" s="300" t="s">
        <v>11</v>
      </c>
      <c r="C56" s="69">
        <f>SUM(C4:C55)</f>
        <v>4475345</v>
      </c>
      <c r="D56" s="69">
        <f>SUM(D4:D55)</f>
        <v>3223267</v>
      </c>
      <c r="E56" s="69">
        <f>SUM(E4:E55)</f>
        <v>917117</v>
      </c>
      <c r="F56" s="69">
        <f>SUM(F4:F55)</f>
        <v>324514</v>
      </c>
      <c r="G56" s="69">
        <f>SUM(G4:G55)</f>
        <v>10447</v>
      </c>
      <c r="H56" s="69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73"/>
    </row>
    <row r="65" spans="4:4">
      <c r="D65" s="27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34" zoomScaleNormal="100" workbookViewId="0">
      <selection activeCell="C60" sqref="C60:G60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42" t="s">
        <v>714</v>
      </c>
      <c r="B1" s="542"/>
      <c r="C1" s="542"/>
      <c r="D1" s="542"/>
      <c r="E1" s="542"/>
      <c r="F1" s="542"/>
      <c r="G1" s="542"/>
    </row>
    <row r="2" spans="1:7">
      <c r="A2" s="50"/>
    </row>
    <row r="3" spans="1:7" s="58" customFormat="1" ht="15.75">
      <c r="A3" s="89" t="s">
        <v>18</v>
      </c>
      <c r="B3" s="89" t="s">
        <v>46</v>
      </c>
      <c r="C3" s="89" t="s">
        <v>47</v>
      </c>
      <c r="D3" s="89" t="s">
        <v>84</v>
      </c>
      <c r="E3" s="89" t="s">
        <v>79</v>
      </c>
      <c r="F3" s="89" t="s">
        <v>80</v>
      </c>
      <c r="G3" s="89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20</v>
      </c>
      <c r="F5" s="22">
        <v>109</v>
      </c>
      <c r="G5" s="22">
        <v>702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10</v>
      </c>
      <c r="G6" s="22">
        <v>158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28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74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42</v>
      </c>
      <c r="G17" s="22">
        <v>216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4</v>
      </c>
      <c r="F18" s="22">
        <v>26</v>
      </c>
      <c r="G18" s="22">
        <v>127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18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19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1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373</v>
      </c>
      <c r="C26" s="29" t="s">
        <v>563</v>
      </c>
      <c r="D26" s="22" t="s">
        <v>475</v>
      </c>
      <c r="E26" s="22" t="s">
        <v>475</v>
      </c>
      <c r="F26" s="22" t="s">
        <v>475</v>
      </c>
      <c r="G26" s="22">
        <v>1</v>
      </c>
    </row>
    <row r="27" spans="1:7">
      <c r="A27" s="46">
        <v>24</v>
      </c>
      <c r="B27" s="29" t="s">
        <v>289</v>
      </c>
      <c r="C27" s="29" t="s">
        <v>564</v>
      </c>
      <c r="D27" s="22" t="s">
        <v>475</v>
      </c>
      <c r="E27" s="22">
        <v>1</v>
      </c>
      <c r="F27" s="22">
        <v>12</v>
      </c>
      <c r="G27" s="22">
        <v>25</v>
      </c>
    </row>
    <row r="28" spans="1:7">
      <c r="A28" s="46">
        <v>25</v>
      </c>
      <c r="B28" s="29" t="s">
        <v>290</v>
      </c>
      <c r="C28" s="29" t="s">
        <v>565</v>
      </c>
      <c r="D28" s="22" t="s">
        <v>475</v>
      </c>
      <c r="E28" s="22">
        <v>3</v>
      </c>
      <c r="F28" s="22">
        <v>5</v>
      </c>
      <c r="G28" s="22">
        <v>62</v>
      </c>
    </row>
    <row r="29" spans="1:7">
      <c r="A29" s="46">
        <v>26</v>
      </c>
      <c r="B29" s="29" t="s">
        <v>291</v>
      </c>
      <c r="C29" s="29" t="s">
        <v>566</v>
      </c>
      <c r="D29" s="22">
        <v>1</v>
      </c>
      <c r="E29" s="22" t="s">
        <v>475</v>
      </c>
      <c r="F29" s="22">
        <v>4</v>
      </c>
      <c r="G29" s="22">
        <v>26</v>
      </c>
    </row>
    <row r="30" spans="1:7">
      <c r="A30" s="46">
        <v>27</v>
      </c>
      <c r="B30" s="29" t="s">
        <v>292</v>
      </c>
      <c r="C30" s="29" t="s">
        <v>567</v>
      </c>
      <c r="D30" s="22" t="s">
        <v>475</v>
      </c>
      <c r="E30" s="22" t="s">
        <v>475</v>
      </c>
      <c r="F30" s="22" t="s">
        <v>475</v>
      </c>
      <c r="G30" s="22">
        <v>2</v>
      </c>
    </row>
    <row r="31" spans="1:7">
      <c r="A31" s="46">
        <v>28</v>
      </c>
      <c r="B31" s="29" t="s">
        <v>293</v>
      </c>
      <c r="C31" s="29" t="s">
        <v>568</v>
      </c>
      <c r="D31" s="22">
        <v>1</v>
      </c>
      <c r="E31" s="22" t="s">
        <v>475</v>
      </c>
      <c r="F31" s="22" t="s">
        <v>475</v>
      </c>
      <c r="G31" s="22">
        <v>6</v>
      </c>
    </row>
    <row r="32" spans="1:7">
      <c r="A32" s="46">
        <v>29</v>
      </c>
      <c r="B32" s="29" t="s">
        <v>294</v>
      </c>
      <c r="C32" s="29" t="s">
        <v>569</v>
      </c>
      <c r="D32" s="22">
        <v>5</v>
      </c>
      <c r="E32" s="22">
        <v>10</v>
      </c>
      <c r="F32" s="22">
        <v>89</v>
      </c>
      <c r="G32" s="22">
        <v>482</v>
      </c>
    </row>
    <row r="33" spans="1:7">
      <c r="A33" s="46">
        <v>30</v>
      </c>
      <c r="B33" s="29" t="s">
        <v>295</v>
      </c>
      <c r="C33" s="29" t="s">
        <v>570</v>
      </c>
      <c r="D33" s="22" t="s">
        <v>475</v>
      </c>
      <c r="E33" s="22" t="s">
        <v>475</v>
      </c>
      <c r="F33" s="22">
        <v>1</v>
      </c>
      <c r="G33" s="22">
        <v>12</v>
      </c>
    </row>
    <row r="34" spans="1:7">
      <c r="A34" s="46">
        <v>31</v>
      </c>
      <c r="B34" s="29" t="s">
        <v>296</v>
      </c>
      <c r="C34" s="29" t="s">
        <v>571</v>
      </c>
      <c r="D34" s="22" t="s">
        <v>475</v>
      </c>
      <c r="E34" s="22" t="s">
        <v>475</v>
      </c>
      <c r="F34" s="22" t="s">
        <v>475</v>
      </c>
      <c r="G34" s="22">
        <v>1</v>
      </c>
    </row>
    <row r="35" spans="1:7">
      <c r="A35" s="46">
        <v>32</v>
      </c>
      <c r="B35" s="29" t="s">
        <v>297</v>
      </c>
      <c r="C35" s="29" t="s">
        <v>572</v>
      </c>
      <c r="D35" s="22" t="s">
        <v>475</v>
      </c>
      <c r="E35" s="22" t="s">
        <v>475</v>
      </c>
      <c r="F35" s="22" t="s">
        <v>475</v>
      </c>
      <c r="G35" s="22">
        <v>11</v>
      </c>
    </row>
    <row r="36" spans="1:7">
      <c r="A36" s="46">
        <v>33</v>
      </c>
      <c r="B36" s="29" t="s">
        <v>298</v>
      </c>
      <c r="C36" s="29" t="s">
        <v>573</v>
      </c>
      <c r="D36" s="22" t="s">
        <v>475</v>
      </c>
      <c r="E36" s="22" t="s">
        <v>475</v>
      </c>
      <c r="F36" s="22">
        <v>1</v>
      </c>
      <c r="G36" s="22">
        <v>3</v>
      </c>
    </row>
    <row r="37" spans="1:7">
      <c r="A37" s="46">
        <v>34</v>
      </c>
      <c r="B37" s="29" t="s">
        <v>428</v>
      </c>
      <c r="C37" s="29" t="s">
        <v>337</v>
      </c>
      <c r="D37" s="22" t="s">
        <v>475</v>
      </c>
      <c r="E37" s="22" t="s">
        <v>475</v>
      </c>
      <c r="F37" s="22">
        <v>2</v>
      </c>
      <c r="G37" s="22" t="s">
        <v>475</v>
      </c>
    </row>
    <row r="38" spans="1:7">
      <c r="A38" s="46">
        <v>35</v>
      </c>
      <c r="B38" s="29" t="s">
        <v>299</v>
      </c>
      <c r="C38" s="29" t="s">
        <v>574</v>
      </c>
      <c r="D38" s="22" t="s">
        <v>475</v>
      </c>
      <c r="E38" s="22" t="s">
        <v>475</v>
      </c>
      <c r="F38" s="22">
        <v>1</v>
      </c>
      <c r="G38" s="22">
        <v>1</v>
      </c>
    </row>
    <row r="39" spans="1:7">
      <c r="A39" s="46">
        <v>36</v>
      </c>
      <c r="B39" s="29" t="s">
        <v>300</v>
      </c>
      <c r="C39" s="29" t="s">
        <v>575</v>
      </c>
      <c r="D39" s="22">
        <v>3</v>
      </c>
      <c r="E39" s="22">
        <v>8</v>
      </c>
      <c r="F39" s="22">
        <v>15</v>
      </c>
      <c r="G39" s="22">
        <v>50</v>
      </c>
    </row>
    <row r="40" spans="1:7">
      <c r="A40" s="46">
        <v>37</v>
      </c>
      <c r="B40" s="29" t="s">
        <v>301</v>
      </c>
      <c r="C40" s="29" t="s">
        <v>576</v>
      </c>
      <c r="D40" s="22" t="s">
        <v>475</v>
      </c>
      <c r="E40" s="22" t="s">
        <v>475</v>
      </c>
      <c r="F40" s="22">
        <v>5</v>
      </c>
      <c r="G40" s="22">
        <v>76</v>
      </c>
    </row>
    <row r="41" spans="1:7">
      <c r="A41" s="46">
        <v>38</v>
      </c>
      <c r="B41" s="29" t="s">
        <v>302</v>
      </c>
      <c r="C41" s="29" t="s">
        <v>577</v>
      </c>
      <c r="D41" s="22" t="s">
        <v>475</v>
      </c>
      <c r="E41" s="22" t="s">
        <v>475</v>
      </c>
      <c r="F41" s="22" t="s">
        <v>475</v>
      </c>
      <c r="G41" s="22">
        <v>4</v>
      </c>
    </row>
    <row r="42" spans="1:7">
      <c r="A42" s="46">
        <v>39</v>
      </c>
      <c r="B42" s="29" t="s">
        <v>436</v>
      </c>
      <c r="C42" s="29" t="s">
        <v>578</v>
      </c>
      <c r="D42" s="22" t="s">
        <v>475</v>
      </c>
      <c r="E42" s="22" t="s">
        <v>475</v>
      </c>
      <c r="F42" s="22" t="s">
        <v>475</v>
      </c>
      <c r="G42" s="22">
        <v>2</v>
      </c>
    </row>
    <row r="43" spans="1:7">
      <c r="A43" s="46">
        <v>40</v>
      </c>
      <c r="B43" s="29" t="s">
        <v>303</v>
      </c>
      <c r="C43" s="29" t="s">
        <v>338</v>
      </c>
      <c r="D43" s="22" t="s">
        <v>475</v>
      </c>
      <c r="E43" s="22" t="s">
        <v>475</v>
      </c>
      <c r="F43" s="22">
        <v>1</v>
      </c>
      <c r="G43" s="22">
        <v>1</v>
      </c>
    </row>
    <row r="44" spans="1:7">
      <c r="A44" s="46">
        <v>41</v>
      </c>
      <c r="B44" s="29" t="s">
        <v>304</v>
      </c>
      <c r="C44" s="29" t="s">
        <v>579</v>
      </c>
      <c r="D44" s="22">
        <v>1</v>
      </c>
      <c r="E44" s="22" t="s">
        <v>475</v>
      </c>
      <c r="F44" s="22" t="s">
        <v>475</v>
      </c>
      <c r="G44" s="22">
        <v>2</v>
      </c>
    </row>
    <row r="45" spans="1:7">
      <c r="A45" s="46">
        <v>42</v>
      </c>
      <c r="B45" s="29" t="s">
        <v>305</v>
      </c>
      <c r="C45" s="29" t="s">
        <v>580</v>
      </c>
      <c r="D45" s="22" t="s">
        <v>475</v>
      </c>
      <c r="E45" s="22">
        <v>1</v>
      </c>
      <c r="F45" s="22" t="s">
        <v>475</v>
      </c>
      <c r="G45" s="22">
        <v>1</v>
      </c>
    </row>
    <row r="46" spans="1:7">
      <c r="A46" s="46">
        <v>43</v>
      </c>
      <c r="B46" s="29" t="s">
        <v>306</v>
      </c>
      <c r="C46" s="29" t="s">
        <v>581</v>
      </c>
      <c r="D46" s="22" t="s">
        <v>475</v>
      </c>
      <c r="E46" s="22">
        <v>2</v>
      </c>
      <c r="F46" s="22" t="s">
        <v>475</v>
      </c>
      <c r="G46" s="22">
        <v>18</v>
      </c>
    </row>
    <row r="47" spans="1:7">
      <c r="A47" s="46">
        <v>44</v>
      </c>
      <c r="B47" s="29" t="s">
        <v>307</v>
      </c>
      <c r="C47" s="29" t="s">
        <v>582</v>
      </c>
      <c r="D47" s="22" t="s">
        <v>475</v>
      </c>
      <c r="E47" s="22" t="s">
        <v>475</v>
      </c>
      <c r="F47" s="22" t="s">
        <v>475</v>
      </c>
      <c r="G47" s="22">
        <v>4</v>
      </c>
    </row>
    <row r="48" spans="1:7">
      <c r="A48" s="46">
        <v>45</v>
      </c>
      <c r="B48" s="29" t="s">
        <v>308</v>
      </c>
      <c r="C48" s="29" t="s">
        <v>339</v>
      </c>
      <c r="D48" s="22" t="s">
        <v>475</v>
      </c>
      <c r="E48" s="22">
        <v>1</v>
      </c>
      <c r="F48" s="22" t="s">
        <v>475</v>
      </c>
      <c r="G48" s="22">
        <v>4</v>
      </c>
    </row>
    <row r="49" spans="1:7">
      <c r="A49" s="46">
        <v>46</v>
      </c>
      <c r="B49" s="29" t="s">
        <v>374</v>
      </c>
      <c r="C49" s="29" t="s">
        <v>583</v>
      </c>
      <c r="D49" s="22" t="s">
        <v>475</v>
      </c>
      <c r="E49" s="22" t="s">
        <v>475</v>
      </c>
      <c r="F49" s="22" t="s">
        <v>475</v>
      </c>
      <c r="G49" s="22">
        <v>1</v>
      </c>
    </row>
    <row r="50" spans="1:7">
      <c r="A50" s="46">
        <v>47</v>
      </c>
      <c r="B50" s="29" t="s">
        <v>309</v>
      </c>
      <c r="C50" s="29" t="s">
        <v>584</v>
      </c>
      <c r="D50" s="22" t="s">
        <v>475</v>
      </c>
      <c r="E50" s="22">
        <v>1</v>
      </c>
      <c r="F50" s="22" t="s">
        <v>475</v>
      </c>
      <c r="G50" s="22" t="s">
        <v>475</v>
      </c>
    </row>
    <row r="51" spans="1:7">
      <c r="A51" s="46">
        <v>48</v>
      </c>
      <c r="B51" s="29" t="s">
        <v>430</v>
      </c>
      <c r="C51" s="29" t="s">
        <v>403</v>
      </c>
      <c r="D51" s="22" t="s">
        <v>475</v>
      </c>
      <c r="E51" s="22" t="s">
        <v>475</v>
      </c>
      <c r="F51" s="22">
        <v>2</v>
      </c>
      <c r="G51" s="22">
        <v>7</v>
      </c>
    </row>
    <row r="52" spans="1:7">
      <c r="A52" s="46">
        <v>49</v>
      </c>
      <c r="B52" s="29" t="s">
        <v>310</v>
      </c>
      <c r="C52" s="29" t="s">
        <v>585</v>
      </c>
      <c r="D52" s="22" t="s">
        <v>475</v>
      </c>
      <c r="E52" s="22" t="s">
        <v>475</v>
      </c>
      <c r="F52" s="22" t="s">
        <v>475</v>
      </c>
      <c r="G52" s="22">
        <v>3</v>
      </c>
    </row>
    <row r="53" spans="1:7">
      <c r="A53" s="46">
        <v>50</v>
      </c>
      <c r="B53" s="29" t="s">
        <v>311</v>
      </c>
      <c r="C53" s="29" t="s">
        <v>73</v>
      </c>
      <c r="D53" s="22" t="s">
        <v>475</v>
      </c>
      <c r="E53" s="22" t="s">
        <v>475</v>
      </c>
      <c r="F53" s="22" t="s">
        <v>475</v>
      </c>
      <c r="G53" s="22">
        <v>5</v>
      </c>
    </row>
    <row r="54" spans="1:7">
      <c r="A54" s="46">
        <v>51</v>
      </c>
      <c r="B54" s="29" t="s">
        <v>312</v>
      </c>
      <c r="C54" s="29" t="s">
        <v>74</v>
      </c>
      <c r="D54" s="22">
        <v>1</v>
      </c>
      <c r="E54" s="22">
        <v>5</v>
      </c>
      <c r="F54" s="22">
        <v>12</v>
      </c>
      <c r="G54" s="22">
        <v>83</v>
      </c>
    </row>
    <row r="55" spans="1:7">
      <c r="A55" s="46">
        <v>52</v>
      </c>
      <c r="B55" s="29" t="s">
        <v>313</v>
      </c>
      <c r="C55" s="29" t="s">
        <v>75</v>
      </c>
      <c r="D55" s="22" t="s">
        <v>475</v>
      </c>
      <c r="E55" s="22" t="s">
        <v>475</v>
      </c>
      <c r="F55" s="22" t="s">
        <v>475</v>
      </c>
      <c r="G55" s="22">
        <v>22</v>
      </c>
    </row>
    <row r="56" spans="1:7">
      <c r="A56" s="46">
        <v>53</v>
      </c>
      <c r="B56" s="29" t="s">
        <v>314</v>
      </c>
      <c r="C56" s="29" t="s">
        <v>76</v>
      </c>
      <c r="D56" s="22" t="s">
        <v>475</v>
      </c>
      <c r="E56" s="22" t="s">
        <v>475</v>
      </c>
      <c r="F56" s="22" t="s">
        <v>475</v>
      </c>
      <c r="G56" s="22">
        <v>6</v>
      </c>
    </row>
    <row r="57" spans="1:7" s="55" customFormat="1">
      <c r="A57" s="46">
        <v>54</v>
      </c>
      <c r="B57" s="29" t="s">
        <v>315</v>
      </c>
      <c r="C57" s="29" t="s">
        <v>77</v>
      </c>
      <c r="D57" s="22">
        <v>6</v>
      </c>
      <c r="E57" s="22">
        <v>18</v>
      </c>
      <c r="F57" s="22">
        <v>94</v>
      </c>
      <c r="G57" s="22">
        <v>571</v>
      </c>
    </row>
    <row r="58" spans="1:7" s="385" customFormat="1">
      <c r="A58" s="516">
        <v>55</v>
      </c>
      <c r="B58" s="401" t="s">
        <v>316</v>
      </c>
      <c r="C58" s="401" t="s">
        <v>78</v>
      </c>
      <c r="D58" s="401" t="s">
        <v>475</v>
      </c>
      <c r="E58" s="401" t="s">
        <v>475</v>
      </c>
      <c r="F58" s="401" t="s">
        <v>475</v>
      </c>
      <c r="G58" s="401">
        <v>22</v>
      </c>
    </row>
    <row r="59" spans="1:7" ht="15.75" thickBot="1">
      <c r="A59" s="517">
        <v>56</v>
      </c>
      <c r="B59" s="304" t="s">
        <v>317</v>
      </c>
      <c r="C59" s="304" t="s">
        <v>83</v>
      </c>
      <c r="D59" s="304">
        <v>1</v>
      </c>
      <c r="E59" s="304">
        <v>5</v>
      </c>
      <c r="F59" s="304">
        <v>12</v>
      </c>
      <c r="G59" s="304">
        <v>73</v>
      </c>
    </row>
    <row r="60" spans="1:7" s="64" customFormat="1" ht="16.5" thickBot="1">
      <c r="A60" s="200"/>
      <c r="B60" s="518"/>
      <c r="C60" s="201" t="s">
        <v>588</v>
      </c>
      <c r="D60" s="202">
        <f>SUM(D4:D59)</f>
        <v>30</v>
      </c>
      <c r="E60" s="202">
        <f t="shared" ref="E60:G60" si="0">SUM(E4:E59)</f>
        <v>99</v>
      </c>
      <c r="F60" s="202">
        <f t="shared" si="0"/>
        <v>472</v>
      </c>
      <c r="G60" s="202">
        <f t="shared" si="0"/>
        <v>2982</v>
      </c>
    </row>
    <row r="61" spans="1:7" s="64" customFormat="1">
      <c r="A61"/>
      <c r="B61"/>
      <c r="C61"/>
      <c r="D61"/>
      <c r="E61"/>
      <c r="F61"/>
      <c r="G61"/>
    </row>
    <row r="62" spans="1:7" s="64" customFormat="1"/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42" t="s">
        <v>715</v>
      </c>
      <c r="B1" s="542"/>
      <c r="C1" s="542"/>
      <c r="D1" s="542"/>
    </row>
    <row r="3" spans="1:4">
      <c r="A3" s="2" t="s">
        <v>318</v>
      </c>
    </row>
    <row r="4" spans="1:4" ht="30">
      <c r="A4" s="442" t="s">
        <v>12</v>
      </c>
      <c r="B4" s="442" t="s">
        <v>1</v>
      </c>
      <c r="C4" s="442" t="s">
        <v>2</v>
      </c>
      <c r="D4" s="443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1041738</v>
      </c>
      <c r="C6" s="13">
        <v>1179428813.5899999</v>
      </c>
      <c r="D6" s="13">
        <v>1132.17</v>
      </c>
    </row>
    <row r="7" spans="1:4">
      <c r="A7" s="5" t="s">
        <v>82</v>
      </c>
      <c r="B7" s="6">
        <v>7978</v>
      </c>
      <c r="C7" s="13">
        <v>2876024.27</v>
      </c>
      <c r="D7" s="13">
        <v>360.49</v>
      </c>
    </row>
    <row r="8" spans="1:4">
      <c r="A8" s="1" t="s">
        <v>6</v>
      </c>
      <c r="B8" s="6">
        <v>28872</v>
      </c>
      <c r="C8" s="13">
        <v>13189106.130000001</v>
      </c>
      <c r="D8" s="13">
        <v>456.81</v>
      </c>
    </row>
    <row r="9" spans="1:4">
      <c r="A9" s="1" t="s">
        <v>48</v>
      </c>
      <c r="B9" s="6">
        <v>134597</v>
      </c>
      <c r="C9" s="13">
        <v>89695878.450000003</v>
      </c>
      <c r="D9" s="13">
        <v>666.4</v>
      </c>
    </row>
    <row r="10" spans="1:4">
      <c r="A10" s="1" t="s">
        <v>8</v>
      </c>
      <c r="B10" s="6">
        <v>3188</v>
      </c>
      <c r="C10" s="13">
        <v>1136791.83</v>
      </c>
      <c r="D10" s="13">
        <v>356.58</v>
      </c>
    </row>
    <row r="11" spans="1:4" ht="15.75">
      <c r="A11" s="67" t="s">
        <v>11</v>
      </c>
      <c r="B11" s="69">
        <f>SUM(B6:B10)</f>
        <v>1216373</v>
      </c>
      <c r="C11" s="71">
        <f>SUM(C6:C10)</f>
        <v>1286326614.27</v>
      </c>
      <c r="D11" s="71"/>
    </row>
    <row r="14" spans="1:4">
      <c r="A14" s="2" t="s">
        <v>319</v>
      </c>
    </row>
    <row r="15" spans="1:4" ht="30">
      <c r="A15" s="442" t="s">
        <v>12</v>
      </c>
      <c r="B15" s="442" t="s">
        <v>1</v>
      </c>
      <c r="C15" s="442" t="s">
        <v>2</v>
      </c>
      <c r="D15" s="443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888107</v>
      </c>
      <c r="C17" s="13">
        <v>736623738.13999999</v>
      </c>
      <c r="D17" s="13">
        <v>829.43</v>
      </c>
    </row>
    <row r="18" spans="1:4">
      <c r="A18" s="5" t="s">
        <v>82</v>
      </c>
      <c r="B18" s="6">
        <v>18364</v>
      </c>
      <c r="C18" s="13">
        <v>6615803.7699999996</v>
      </c>
      <c r="D18" s="13">
        <v>360.26</v>
      </c>
    </row>
    <row r="19" spans="1:4">
      <c r="A19" s="1" t="s">
        <v>6</v>
      </c>
      <c r="B19" s="6">
        <v>361432</v>
      </c>
      <c r="C19" s="13">
        <v>230876679.06999999</v>
      </c>
      <c r="D19" s="13">
        <v>638.78</v>
      </c>
    </row>
    <row r="20" spans="1:4">
      <c r="A20" s="1" t="s">
        <v>48</v>
      </c>
      <c r="B20" s="6">
        <v>82356</v>
      </c>
      <c r="C20" s="13">
        <v>44885748.990000002</v>
      </c>
      <c r="D20" s="13">
        <v>545.02</v>
      </c>
    </row>
    <row r="21" spans="1:4">
      <c r="A21" s="1" t="s">
        <v>8</v>
      </c>
      <c r="B21" s="6">
        <v>4590</v>
      </c>
      <c r="C21" s="13">
        <v>1298927.05</v>
      </c>
      <c r="D21" s="13">
        <v>282.99</v>
      </c>
    </row>
    <row r="22" spans="1:4" ht="15.75">
      <c r="A22" s="67" t="s">
        <v>11</v>
      </c>
      <c r="B22" s="69">
        <f>SUM(B17:B21)</f>
        <v>1354849</v>
      </c>
      <c r="C22" s="71">
        <f>SUM(C17:C21)</f>
        <v>1020300897.02</v>
      </c>
      <c r="D22" s="71"/>
    </row>
    <row r="23" spans="1:4">
      <c r="B23" s="273"/>
    </row>
    <row r="25" spans="1:4">
      <c r="A25" s="2" t="s">
        <v>320</v>
      </c>
    </row>
    <row r="26" spans="1:4" ht="30">
      <c r="A26" s="442" t="s">
        <v>12</v>
      </c>
      <c r="B26" s="442" t="s">
        <v>1</v>
      </c>
      <c r="C26" s="442" t="s">
        <v>2</v>
      </c>
      <c r="D26" s="443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7" t="s">
        <v>11</v>
      </c>
      <c r="B33" s="69">
        <f>SUM(B28:B32)</f>
        <v>0</v>
      </c>
      <c r="C33" s="71">
        <f>SUM(C28:C32)</f>
        <v>0</v>
      </c>
      <c r="D33" s="7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3.42578125" customWidth="1"/>
  </cols>
  <sheetData>
    <row r="1" spans="1:13" s="58" customFormat="1" ht="15.75">
      <c r="A1" s="542" t="s">
        <v>716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13" s="58" customFormat="1" ht="15.7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>
      <c r="A3" s="551" t="s">
        <v>19</v>
      </c>
      <c r="B3" s="553" t="s">
        <v>5</v>
      </c>
      <c r="C3" s="554"/>
      <c r="D3" s="554"/>
      <c r="E3" s="553" t="s">
        <v>6</v>
      </c>
      <c r="F3" s="554"/>
      <c r="G3" s="554"/>
      <c r="H3" s="553" t="s">
        <v>20</v>
      </c>
      <c r="I3" s="554"/>
      <c r="J3" s="554"/>
      <c r="K3" s="553" t="s">
        <v>21</v>
      </c>
      <c r="L3" s="554"/>
      <c r="M3" s="554"/>
    </row>
    <row r="4" spans="1:13">
      <c r="A4" s="552"/>
      <c r="B4" s="112" t="s">
        <v>1</v>
      </c>
      <c r="C4" s="112"/>
      <c r="D4" s="43" t="s">
        <v>22</v>
      </c>
      <c r="E4" s="112" t="s">
        <v>1</v>
      </c>
      <c r="F4" s="112"/>
      <c r="G4" s="43" t="s">
        <v>22</v>
      </c>
      <c r="H4" s="112" t="s">
        <v>1</v>
      </c>
      <c r="I4" s="112"/>
      <c r="J4" s="43" t="s">
        <v>22</v>
      </c>
      <c r="K4" s="112" t="s">
        <v>1</v>
      </c>
      <c r="L4" s="112"/>
      <c r="M4" s="43" t="s">
        <v>22</v>
      </c>
    </row>
    <row r="5" spans="1:13">
      <c r="A5" s="75" t="s">
        <v>90</v>
      </c>
      <c r="B5" s="41">
        <v>411459</v>
      </c>
      <c r="C5" s="41"/>
      <c r="D5" s="42">
        <v>375.1</v>
      </c>
      <c r="E5" s="41">
        <v>164388</v>
      </c>
      <c r="F5" s="41"/>
      <c r="G5" s="42">
        <v>331.05</v>
      </c>
      <c r="H5" s="41">
        <v>102166</v>
      </c>
      <c r="I5" s="41"/>
      <c r="J5" s="42">
        <v>393.54</v>
      </c>
      <c r="K5" s="41">
        <v>6065</v>
      </c>
      <c r="L5" s="41"/>
      <c r="M5" s="42">
        <v>179.3</v>
      </c>
    </row>
    <row r="6" spans="1:13">
      <c r="A6" s="75" t="s">
        <v>91</v>
      </c>
      <c r="B6" s="41">
        <v>696791</v>
      </c>
      <c r="C6" s="6"/>
      <c r="D6" s="42">
        <v>706.78</v>
      </c>
      <c r="E6" s="41">
        <v>166228</v>
      </c>
      <c r="F6" s="6"/>
      <c r="G6" s="42">
        <v>678.12</v>
      </c>
      <c r="H6" s="41">
        <v>85393</v>
      </c>
      <c r="I6" s="6"/>
      <c r="J6" s="42">
        <v>675.95</v>
      </c>
      <c r="K6" s="41">
        <v>1709</v>
      </c>
      <c r="L6" s="6"/>
      <c r="M6" s="42">
        <v>785.65</v>
      </c>
    </row>
    <row r="7" spans="1:13">
      <c r="A7" s="75" t="s">
        <v>24</v>
      </c>
      <c r="B7" s="41">
        <v>493266</v>
      </c>
      <c r="C7" s="6"/>
      <c r="D7" s="42">
        <v>1263.73</v>
      </c>
      <c r="E7" s="41">
        <v>49819</v>
      </c>
      <c r="F7" s="6"/>
      <c r="G7" s="42">
        <v>1194.03</v>
      </c>
      <c r="H7" s="41">
        <v>25742</v>
      </c>
      <c r="I7" s="6"/>
      <c r="J7" s="42">
        <v>1164.6300000000001</v>
      </c>
      <c r="K7" s="41">
        <v>4</v>
      </c>
      <c r="L7" s="6"/>
      <c r="M7" s="42">
        <v>1392.37</v>
      </c>
    </row>
    <row r="8" spans="1:13">
      <c r="A8" s="75" t="s">
        <v>25</v>
      </c>
      <c r="B8" s="41">
        <v>272789</v>
      </c>
      <c r="C8" s="6"/>
      <c r="D8" s="42">
        <v>1693.95</v>
      </c>
      <c r="E8" s="41">
        <v>8325</v>
      </c>
      <c r="F8" s="6"/>
      <c r="G8" s="42">
        <v>1668.51</v>
      </c>
      <c r="H8" s="41">
        <v>2879</v>
      </c>
      <c r="I8" s="6"/>
      <c r="J8" s="42">
        <v>1691.9</v>
      </c>
      <c r="K8" s="41">
        <v>0</v>
      </c>
      <c r="L8" s="6"/>
      <c r="M8" s="42">
        <v>0</v>
      </c>
    </row>
    <row r="9" spans="1:13">
      <c r="A9" s="75" t="s">
        <v>26</v>
      </c>
      <c r="B9" s="41">
        <v>64919</v>
      </c>
      <c r="C9" s="6"/>
      <c r="D9" s="42">
        <v>2210.5500000000002</v>
      </c>
      <c r="E9" s="41">
        <v>1296</v>
      </c>
      <c r="F9" s="6"/>
      <c r="G9" s="42">
        <v>2199.59</v>
      </c>
      <c r="H9" s="41">
        <v>588</v>
      </c>
      <c r="I9" s="6"/>
      <c r="J9" s="42">
        <v>2179.41</v>
      </c>
      <c r="K9" s="41">
        <v>0</v>
      </c>
      <c r="L9" s="6"/>
      <c r="M9" s="42">
        <v>0</v>
      </c>
    </row>
    <row r="10" spans="1:13">
      <c r="A10" s="75" t="s">
        <v>93</v>
      </c>
      <c r="B10" s="41">
        <v>6342</v>
      </c>
      <c r="C10" s="6"/>
      <c r="D10" s="42">
        <v>2602.88</v>
      </c>
      <c r="E10" s="41">
        <v>153</v>
      </c>
      <c r="F10" s="6"/>
      <c r="G10" s="42">
        <v>2596.5500000000002</v>
      </c>
      <c r="H10" s="41">
        <v>87</v>
      </c>
      <c r="I10" s="6"/>
      <c r="J10" s="42">
        <v>2623.49</v>
      </c>
      <c r="K10" s="41">
        <v>0</v>
      </c>
      <c r="L10" s="6"/>
      <c r="M10" s="42">
        <v>0</v>
      </c>
    </row>
    <row r="11" spans="1:13">
      <c r="A11" s="75" t="s">
        <v>94</v>
      </c>
      <c r="B11" s="41">
        <v>3886</v>
      </c>
      <c r="C11" s="6"/>
      <c r="D11" s="42">
        <v>2867.01</v>
      </c>
      <c r="E11" s="41">
        <v>49</v>
      </c>
      <c r="F11" s="6"/>
      <c r="G11" s="42">
        <v>2836.91</v>
      </c>
      <c r="H11" s="41">
        <v>76</v>
      </c>
      <c r="I11" s="6"/>
      <c r="J11" s="42">
        <v>2811.17</v>
      </c>
      <c r="K11" s="41">
        <v>0</v>
      </c>
      <c r="L11" s="6"/>
      <c r="M11" s="42">
        <v>0</v>
      </c>
    </row>
    <row r="12" spans="1:13">
      <c r="A12" s="75" t="s">
        <v>95</v>
      </c>
      <c r="B12" s="41">
        <v>4197</v>
      </c>
      <c r="C12" s="6"/>
      <c r="D12" s="42">
        <v>3129.71</v>
      </c>
      <c r="E12" s="41">
        <v>17</v>
      </c>
      <c r="F12" s="6"/>
      <c r="G12" s="42">
        <v>3096.89</v>
      </c>
      <c r="H12" s="41">
        <v>12</v>
      </c>
      <c r="I12" s="6"/>
      <c r="J12" s="42">
        <v>3121.56</v>
      </c>
      <c r="K12" s="41">
        <v>0</v>
      </c>
      <c r="L12" s="6"/>
      <c r="M12" s="42">
        <v>0</v>
      </c>
    </row>
    <row r="13" spans="1:13">
      <c r="A13" s="75" t="s">
        <v>96</v>
      </c>
      <c r="B13" s="41">
        <v>1479</v>
      </c>
      <c r="C13" s="6"/>
      <c r="D13" s="42">
        <v>3344.1</v>
      </c>
      <c r="E13" s="41">
        <v>10</v>
      </c>
      <c r="F13" s="6"/>
      <c r="G13" s="42">
        <v>3374.62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5" t="s">
        <v>97</v>
      </c>
      <c r="B14" s="41">
        <v>543</v>
      </c>
      <c r="C14" s="6"/>
      <c r="D14" s="42">
        <v>3607.42</v>
      </c>
      <c r="E14" s="41">
        <v>10</v>
      </c>
      <c r="F14" s="6"/>
      <c r="G14" s="42">
        <v>3594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5" t="s">
        <v>98</v>
      </c>
      <c r="B15" s="41">
        <v>293</v>
      </c>
      <c r="C15" s="6"/>
      <c r="D15" s="42">
        <v>3874.69</v>
      </c>
      <c r="E15" s="41">
        <v>4</v>
      </c>
      <c r="F15" s="6"/>
      <c r="G15" s="42">
        <v>3881.11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5" t="s">
        <v>99</v>
      </c>
      <c r="B16" s="41">
        <v>161</v>
      </c>
      <c r="C16" s="6"/>
      <c r="D16" s="42">
        <v>4096.9799999999996</v>
      </c>
      <c r="E16" s="41">
        <v>3</v>
      </c>
      <c r="F16" s="6"/>
      <c r="G16" s="42">
        <v>4131.51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5" t="s">
        <v>100</v>
      </c>
      <c r="B17" s="41">
        <v>31</v>
      </c>
      <c r="C17" s="6"/>
      <c r="D17" s="42">
        <v>4346.34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5" t="s">
        <v>101</v>
      </c>
      <c r="B18" s="41">
        <v>16</v>
      </c>
      <c r="C18" s="6"/>
      <c r="D18" s="42">
        <v>4617.66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5" t="s">
        <v>102</v>
      </c>
      <c r="B19" s="41">
        <v>5</v>
      </c>
      <c r="C19" s="6"/>
      <c r="D19" s="42">
        <v>4851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5" t="s">
        <v>103</v>
      </c>
      <c r="B20" s="41">
        <v>2</v>
      </c>
      <c r="C20" s="6"/>
      <c r="D20" s="42">
        <v>5110.6899999999996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5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5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3" ht="15.75">
      <c r="A23" s="74" t="s">
        <v>11</v>
      </c>
      <c r="B23" s="69">
        <f>SUM(B5:B22)</f>
        <v>1956187</v>
      </c>
      <c r="C23" s="69"/>
      <c r="D23" s="70"/>
      <c r="E23" s="69">
        <f>SUM(E5:E22)</f>
        <v>390304</v>
      </c>
      <c r="F23" s="69"/>
      <c r="G23" s="70"/>
      <c r="H23" s="69">
        <f>SUM(H5:H22)</f>
        <v>216953</v>
      </c>
      <c r="I23" s="69"/>
      <c r="J23" s="72"/>
      <c r="K23" s="73">
        <f>SUM(K5:K22)</f>
        <v>7778</v>
      </c>
      <c r="L23" s="69"/>
      <c r="M23" s="70"/>
    </row>
    <row r="26" spans="1:13">
      <c r="A26" s="551" t="s">
        <v>19</v>
      </c>
      <c r="B26" s="553" t="s">
        <v>5</v>
      </c>
      <c r="C26" s="554"/>
      <c r="D26" s="554"/>
      <c r="E26" s="553" t="s">
        <v>6</v>
      </c>
      <c r="F26" s="554"/>
      <c r="G26" s="554"/>
      <c r="H26" s="553" t="s">
        <v>20</v>
      </c>
      <c r="I26" s="554"/>
      <c r="J26" s="554"/>
      <c r="K26" s="553" t="s">
        <v>21</v>
      </c>
      <c r="L26" s="554"/>
      <c r="M26" s="554"/>
    </row>
    <row r="27" spans="1:13">
      <c r="A27" s="552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29592</v>
      </c>
      <c r="C28" s="42">
        <v>1650815.71</v>
      </c>
      <c r="D28" s="42">
        <v>55.79</v>
      </c>
      <c r="E28" s="41">
        <v>13711</v>
      </c>
      <c r="F28" s="42">
        <v>896561.5</v>
      </c>
      <c r="G28" s="42">
        <v>65.39</v>
      </c>
      <c r="H28" s="41">
        <v>1585</v>
      </c>
      <c r="I28" s="42">
        <v>91134.26</v>
      </c>
      <c r="J28" s="42">
        <v>57.5</v>
      </c>
      <c r="K28" s="41">
        <v>1632</v>
      </c>
      <c r="L28" s="42">
        <v>110935.03</v>
      </c>
      <c r="M28" s="42">
        <v>67.97</v>
      </c>
    </row>
    <row r="29" spans="1:13">
      <c r="A29" s="17" t="s">
        <v>506</v>
      </c>
      <c r="B29" s="41">
        <v>21898</v>
      </c>
      <c r="C29" s="42">
        <v>3175431.94</v>
      </c>
      <c r="D29" s="42">
        <v>145.01</v>
      </c>
      <c r="E29" s="41">
        <v>17405</v>
      </c>
      <c r="F29" s="42">
        <v>2599349.19</v>
      </c>
      <c r="G29" s="42">
        <v>149.34</v>
      </c>
      <c r="H29" s="41">
        <v>1433</v>
      </c>
      <c r="I29" s="42">
        <v>217691.74</v>
      </c>
      <c r="J29" s="42">
        <v>151.91</v>
      </c>
      <c r="K29" s="41">
        <v>2583</v>
      </c>
      <c r="L29" s="42">
        <v>378144.22</v>
      </c>
      <c r="M29" s="42">
        <v>146.4</v>
      </c>
    </row>
    <row r="30" spans="1:13">
      <c r="A30" s="17" t="s">
        <v>507</v>
      </c>
      <c r="B30" s="41">
        <v>13685</v>
      </c>
      <c r="C30" s="42">
        <v>3384491.68</v>
      </c>
      <c r="D30" s="42">
        <v>247.31</v>
      </c>
      <c r="E30" s="41">
        <v>14358</v>
      </c>
      <c r="F30" s="42">
        <v>3574470.04</v>
      </c>
      <c r="G30" s="42">
        <v>248.95</v>
      </c>
      <c r="H30" s="41">
        <v>3821</v>
      </c>
      <c r="I30" s="42">
        <v>998103.33</v>
      </c>
      <c r="J30" s="42">
        <v>261.22000000000003</v>
      </c>
      <c r="K30" s="41">
        <v>517</v>
      </c>
      <c r="L30" s="42">
        <v>118450.69</v>
      </c>
      <c r="M30" s="42">
        <v>229.11</v>
      </c>
    </row>
    <row r="31" spans="1:13">
      <c r="A31" s="17" t="s">
        <v>508</v>
      </c>
      <c r="B31" s="41">
        <v>133879</v>
      </c>
      <c r="C31" s="42">
        <v>49185567</v>
      </c>
      <c r="D31" s="42">
        <v>367.39</v>
      </c>
      <c r="E31" s="41">
        <v>59525</v>
      </c>
      <c r="F31" s="42">
        <v>20982957.559999999</v>
      </c>
      <c r="G31" s="42">
        <v>352.51</v>
      </c>
      <c r="H31" s="41">
        <v>49336</v>
      </c>
      <c r="I31" s="42">
        <v>17853784.140000001</v>
      </c>
      <c r="J31" s="42">
        <v>361.88</v>
      </c>
      <c r="K31" s="41">
        <v>1333</v>
      </c>
      <c r="L31" s="42">
        <v>479943.28</v>
      </c>
      <c r="M31" s="42">
        <v>360.05</v>
      </c>
    </row>
    <row r="32" spans="1:13">
      <c r="A32" s="17" t="s">
        <v>509</v>
      </c>
      <c r="B32" s="41">
        <v>212405</v>
      </c>
      <c r="C32" s="42">
        <v>96940093.530000001</v>
      </c>
      <c r="D32" s="42">
        <v>456.39</v>
      </c>
      <c r="E32" s="41">
        <v>59389</v>
      </c>
      <c r="F32" s="42">
        <v>26367037.34</v>
      </c>
      <c r="G32" s="42">
        <v>443.97</v>
      </c>
      <c r="H32" s="41">
        <v>45991</v>
      </c>
      <c r="I32" s="42">
        <v>21046093.190000001</v>
      </c>
      <c r="J32" s="42">
        <v>457.61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201223</v>
      </c>
      <c r="C33" s="42">
        <v>109885721.17</v>
      </c>
      <c r="D33" s="42">
        <v>546.09</v>
      </c>
      <c r="E33" s="41">
        <v>71735</v>
      </c>
      <c r="F33" s="42">
        <v>39337319.880000003</v>
      </c>
      <c r="G33" s="42">
        <v>548.37</v>
      </c>
      <c r="H33" s="41">
        <v>28266</v>
      </c>
      <c r="I33" s="42">
        <v>15322573.41</v>
      </c>
      <c r="J33" s="42">
        <v>542.08000000000004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171500</v>
      </c>
      <c r="C34" s="42">
        <v>111137431.06</v>
      </c>
      <c r="D34" s="42">
        <v>648.03</v>
      </c>
      <c r="E34" s="41">
        <v>32584</v>
      </c>
      <c r="F34" s="42">
        <v>21069384</v>
      </c>
      <c r="G34" s="42">
        <v>646.62</v>
      </c>
      <c r="H34" s="41">
        <v>24895</v>
      </c>
      <c r="I34" s="42">
        <v>16031598.439999999</v>
      </c>
      <c r="J34" s="42">
        <v>643.97</v>
      </c>
      <c r="K34" s="41">
        <v>3</v>
      </c>
      <c r="L34" s="42">
        <v>2014.2</v>
      </c>
      <c r="M34" s="42">
        <v>671.4</v>
      </c>
    </row>
    <row r="35" spans="1:13">
      <c r="A35" s="17" t="s">
        <v>512</v>
      </c>
      <c r="B35" s="41">
        <v>132852</v>
      </c>
      <c r="C35" s="42">
        <v>99351678.849999994</v>
      </c>
      <c r="D35" s="42">
        <v>747.84</v>
      </c>
      <c r="E35" s="41">
        <v>22968</v>
      </c>
      <c r="F35" s="42">
        <v>17196721.809999999</v>
      </c>
      <c r="G35" s="42">
        <v>748.73</v>
      </c>
      <c r="H35" s="41">
        <v>18370</v>
      </c>
      <c r="I35" s="42">
        <v>13929622.42</v>
      </c>
      <c r="J35" s="42">
        <v>758.28</v>
      </c>
      <c r="K35" s="41">
        <v>1598</v>
      </c>
      <c r="L35" s="42">
        <v>1251713.3999999999</v>
      </c>
      <c r="M35" s="42">
        <v>783.3</v>
      </c>
    </row>
    <row r="36" spans="1:13">
      <c r="A36" s="17" t="s">
        <v>513</v>
      </c>
      <c r="B36" s="41">
        <v>98266</v>
      </c>
      <c r="C36" s="42">
        <v>83325751.260000005</v>
      </c>
      <c r="D36" s="42">
        <v>847.96</v>
      </c>
      <c r="E36" s="41">
        <v>19487</v>
      </c>
      <c r="F36" s="42">
        <v>16548730.189999999</v>
      </c>
      <c r="G36" s="42">
        <v>849.22</v>
      </c>
      <c r="H36" s="41">
        <v>7439</v>
      </c>
      <c r="I36" s="42">
        <v>6317581.2699999996</v>
      </c>
      <c r="J36" s="42">
        <v>849.25</v>
      </c>
      <c r="K36" s="41">
        <v>108</v>
      </c>
      <c r="L36" s="42">
        <v>88948.58</v>
      </c>
      <c r="M36" s="42">
        <v>823.6</v>
      </c>
    </row>
    <row r="37" spans="1:13">
      <c r="A37" s="17" t="s">
        <v>514</v>
      </c>
      <c r="B37" s="41">
        <v>92950</v>
      </c>
      <c r="C37" s="42">
        <v>88777768.840000004</v>
      </c>
      <c r="D37" s="42">
        <v>955.11</v>
      </c>
      <c r="E37" s="41">
        <v>19454</v>
      </c>
      <c r="F37" s="42">
        <v>18569653.399999999</v>
      </c>
      <c r="G37" s="42">
        <v>954.54</v>
      </c>
      <c r="H37" s="41">
        <v>6423</v>
      </c>
      <c r="I37" s="42">
        <v>6120210.0199999996</v>
      </c>
      <c r="J37" s="42">
        <v>952.86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93784</v>
      </c>
      <c r="C38" s="42">
        <v>97699698.980000004</v>
      </c>
      <c r="D38" s="42">
        <v>1041.75</v>
      </c>
      <c r="E38" s="41">
        <v>17272</v>
      </c>
      <c r="F38" s="42">
        <v>18005589.109999999</v>
      </c>
      <c r="G38" s="42">
        <v>1042.47</v>
      </c>
      <c r="H38" s="41">
        <v>10493</v>
      </c>
      <c r="I38" s="42">
        <v>10720708.779999999</v>
      </c>
      <c r="J38" s="42">
        <v>1021.7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75455</v>
      </c>
      <c r="C39" s="42">
        <v>86795563.950000003</v>
      </c>
      <c r="D39" s="42">
        <v>1150.3</v>
      </c>
      <c r="E39" s="41">
        <v>9972</v>
      </c>
      <c r="F39" s="42">
        <v>11430144.689999999</v>
      </c>
      <c r="G39" s="42">
        <v>1146.22</v>
      </c>
      <c r="H39" s="41">
        <v>5453</v>
      </c>
      <c r="I39" s="42">
        <v>6266677.6600000001</v>
      </c>
      <c r="J39" s="42">
        <v>1149.22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115477</v>
      </c>
      <c r="C40" s="42">
        <v>146243157.31999999</v>
      </c>
      <c r="D40" s="42">
        <v>1266.43</v>
      </c>
      <c r="E40" s="41">
        <v>10260</v>
      </c>
      <c r="F40" s="42">
        <v>12876211.199999999</v>
      </c>
      <c r="G40" s="42">
        <v>1254.99</v>
      </c>
      <c r="H40" s="41">
        <v>4821</v>
      </c>
      <c r="I40" s="42">
        <v>6083333.2000000002</v>
      </c>
      <c r="J40" s="42">
        <v>1261.8399999999999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96680</v>
      </c>
      <c r="C41" s="42">
        <v>130201307.98</v>
      </c>
      <c r="D41" s="42">
        <v>1346.72</v>
      </c>
      <c r="E41" s="41">
        <v>6045</v>
      </c>
      <c r="F41" s="42">
        <v>8150347.6200000001</v>
      </c>
      <c r="G41" s="42">
        <v>1348.28</v>
      </c>
      <c r="H41" s="41">
        <v>2827</v>
      </c>
      <c r="I41" s="42">
        <v>3805612.7</v>
      </c>
      <c r="J41" s="42">
        <v>1346.17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111870</v>
      </c>
      <c r="C42" s="42">
        <v>162413913.40000001</v>
      </c>
      <c r="D42" s="42">
        <v>1451.81</v>
      </c>
      <c r="E42" s="41">
        <v>6270</v>
      </c>
      <c r="F42" s="42">
        <v>9023279.5500000007</v>
      </c>
      <c r="G42" s="42">
        <v>1439.12</v>
      </c>
      <c r="H42" s="41">
        <v>2148</v>
      </c>
      <c r="I42" s="42">
        <v>3103563.44</v>
      </c>
      <c r="J42" s="42">
        <v>1444.86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84518</v>
      </c>
      <c r="C43" s="42">
        <v>130611954.81999999</v>
      </c>
      <c r="D43" s="42">
        <v>1545.37</v>
      </c>
      <c r="E43" s="41">
        <v>3554</v>
      </c>
      <c r="F43" s="42">
        <v>5482660.8899999997</v>
      </c>
      <c r="G43" s="42">
        <v>1542.67</v>
      </c>
      <c r="H43" s="41">
        <v>942</v>
      </c>
      <c r="I43" s="42">
        <v>1455685.2</v>
      </c>
      <c r="J43" s="42">
        <v>1545.31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70555</v>
      </c>
      <c r="C44" s="42">
        <v>116405349.65000001</v>
      </c>
      <c r="D44" s="42">
        <v>1649.85</v>
      </c>
      <c r="E44" s="41">
        <v>1899</v>
      </c>
      <c r="F44" s="42">
        <v>3129037.47</v>
      </c>
      <c r="G44" s="42">
        <v>1647.73</v>
      </c>
      <c r="H44" s="41">
        <v>677</v>
      </c>
      <c r="I44" s="42">
        <v>1114886.19</v>
      </c>
      <c r="J44" s="42">
        <v>1646.8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53481</v>
      </c>
      <c r="C45" s="42">
        <v>93292723.569999993</v>
      </c>
      <c r="D45" s="42">
        <v>1744.41</v>
      </c>
      <c r="E45" s="41">
        <v>1122</v>
      </c>
      <c r="F45" s="42">
        <v>1965958.02</v>
      </c>
      <c r="G45" s="42">
        <v>1752.19</v>
      </c>
      <c r="H45" s="41">
        <v>544</v>
      </c>
      <c r="I45" s="42">
        <v>952212.58</v>
      </c>
      <c r="J45" s="42">
        <v>1750.39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33337</v>
      </c>
      <c r="C46" s="42">
        <v>61568815.909999996</v>
      </c>
      <c r="D46" s="42">
        <v>1846.86</v>
      </c>
      <c r="E46" s="41">
        <v>924</v>
      </c>
      <c r="F46" s="42">
        <v>1705686.81</v>
      </c>
      <c r="G46" s="42">
        <v>1845.98</v>
      </c>
      <c r="H46" s="41">
        <v>443</v>
      </c>
      <c r="I46" s="42">
        <v>815797.91</v>
      </c>
      <c r="J46" s="42">
        <v>1841.53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30898</v>
      </c>
      <c r="C47" s="42">
        <v>60211536.479999997</v>
      </c>
      <c r="D47" s="42">
        <v>1948.72</v>
      </c>
      <c r="E47" s="41">
        <v>826</v>
      </c>
      <c r="F47" s="42">
        <v>1606975.99</v>
      </c>
      <c r="G47" s="42">
        <v>1945.49</v>
      </c>
      <c r="H47" s="41">
        <v>273</v>
      </c>
      <c r="I47" s="42">
        <v>532408.36</v>
      </c>
      <c r="J47" s="42">
        <v>1950.21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40464</v>
      </c>
      <c r="C48" s="42">
        <v>85185767.670000002</v>
      </c>
      <c r="D48" s="42">
        <v>2105.2199999999998</v>
      </c>
      <c r="E48" s="41">
        <v>813</v>
      </c>
      <c r="F48" s="42">
        <v>1709365.33</v>
      </c>
      <c r="G48" s="42">
        <v>2102.54</v>
      </c>
      <c r="H48" s="41">
        <v>422</v>
      </c>
      <c r="I48" s="42">
        <v>888931.67</v>
      </c>
      <c r="J48" s="42">
        <v>2106.4699999999998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24455</v>
      </c>
      <c r="C49" s="42">
        <v>58320677.280000001</v>
      </c>
      <c r="D49" s="42">
        <v>2384.8200000000002</v>
      </c>
      <c r="E49" s="41">
        <v>483</v>
      </c>
      <c r="F49" s="42">
        <v>1141300.5</v>
      </c>
      <c r="G49" s="42">
        <v>2362.94</v>
      </c>
      <c r="H49" s="41">
        <v>166</v>
      </c>
      <c r="I49" s="42">
        <v>392562.15</v>
      </c>
      <c r="J49" s="42">
        <v>2364.83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6342</v>
      </c>
      <c r="C50" s="42">
        <v>16507476.83</v>
      </c>
      <c r="D50" s="42">
        <v>2602.88</v>
      </c>
      <c r="E50" s="41">
        <v>153</v>
      </c>
      <c r="F50" s="42">
        <v>397272.22</v>
      </c>
      <c r="G50" s="42">
        <v>2596.5500000000002</v>
      </c>
      <c r="H50" s="41">
        <v>87</v>
      </c>
      <c r="I50" s="42">
        <v>228243.38</v>
      </c>
      <c r="J50" s="42">
        <v>2623.49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3886</v>
      </c>
      <c r="C51" s="42">
        <v>11141203.01</v>
      </c>
      <c r="D51" s="42">
        <v>2867.01</v>
      </c>
      <c r="E51" s="41">
        <v>49</v>
      </c>
      <c r="F51" s="42">
        <v>139008.72</v>
      </c>
      <c r="G51" s="42">
        <v>2836.91</v>
      </c>
      <c r="H51" s="41">
        <v>76</v>
      </c>
      <c r="I51" s="42">
        <v>213649.11</v>
      </c>
      <c r="J51" s="42">
        <v>2811.17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4197</v>
      </c>
      <c r="C52" s="42">
        <v>13135401.460000001</v>
      </c>
      <c r="D52" s="42">
        <v>3129.71</v>
      </c>
      <c r="E52" s="41">
        <v>17</v>
      </c>
      <c r="F52" s="42">
        <v>52647.15</v>
      </c>
      <c r="G52" s="42">
        <v>3096.89</v>
      </c>
      <c r="H52" s="41">
        <v>12</v>
      </c>
      <c r="I52" s="42">
        <v>37458.720000000001</v>
      </c>
      <c r="J52" s="42">
        <v>3121.56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1479</v>
      </c>
      <c r="C53" s="42">
        <v>4945928.62</v>
      </c>
      <c r="D53" s="42">
        <v>3344.1</v>
      </c>
      <c r="E53" s="41">
        <v>10</v>
      </c>
      <c r="F53" s="42">
        <v>33746.17</v>
      </c>
      <c r="G53" s="42">
        <v>3374.62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543</v>
      </c>
      <c r="C54" s="42">
        <v>1958828.05</v>
      </c>
      <c r="D54" s="42">
        <v>3607.42</v>
      </c>
      <c r="E54" s="41">
        <v>10</v>
      </c>
      <c r="F54" s="42">
        <v>35939.97</v>
      </c>
      <c r="G54" s="42">
        <v>3594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293</v>
      </c>
      <c r="C55" s="42">
        <v>1135284.9099999999</v>
      </c>
      <c r="D55" s="42">
        <v>3874.69</v>
      </c>
      <c r="E55" s="41">
        <v>4</v>
      </c>
      <c r="F55" s="42">
        <v>15524.43</v>
      </c>
      <c r="G55" s="42">
        <v>3881.11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161</v>
      </c>
      <c r="C56" s="42">
        <v>659613.09</v>
      </c>
      <c r="D56" s="42">
        <v>4096.9799999999996</v>
      </c>
      <c r="E56" s="41">
        <v>3</v>
      </c>
      <c r="F56" s="42">
        <v>12394.53</v>
      </c>
      <c r="G56" s="42">
        <v>4131.51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31</v>
      </c>
      <c r="C57" s="42">
        <v>134736.57999999999</v>
      </c>
      <c r="D57" s="42">
        <v>4346.34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16</v>
      </c>
      <c r="C58" s="42">
        <v>73882.53</v>
      </c>
      <c r="D58" s="42">
        <v>4617.66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5</v>
      </c>
      <c r="C59" s="42">
        <v>24255.02</v>
      </c>
      <c r="D59" s="42">
        <v>4851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2</v>
      </c>
      <c r="C60" s="42">
        <v>10221.370000000001</v>
      </c>
      <c r="D60" s="42">
        <v>5110.6899999999996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7" t="s">
        <v>11</v>
      </c>
      <c r="B63" s="69">
        <f>SUM(B28:B62)</f>
        <v>1956187</v>
      </c>
      <c r="C63" s="70">
        <f>SUM(C28:C62)</f>
        <v>1925544379.77</v>
      </c>
      <c r="D63" s="69"/>
      <c r="E63" s="69">
        <f>SUM(E28:E62)</f>
        <v>390304</v>
      </c>
      <c r="F63" s="70">
        <f>SUM(F28:F62)</f>
        <v>244065785.19999999</v>
      </c>
      <c r="G63" s="69"/>
      <c r="H63" s="69">
        <f>SUM(H28:H62)</f>
        <v>216953</v>
      </c>
      <c r="I63" s="70">
        <f>SUM(I28:I62)</f>
        <v>134581627.44000003</v>
      </c>
      <c r="J63" s="69"/>
      <c r="K63" s="69">
        <f>SUM(K28:K62)</f>
        <v>7778</v>
      </c>
      <c r="L63" s="70">
        <f>SUM(L28:L62)</f>
        <v>2435718.88</v>
      </c>
      <c r="M63" s="69"/>
    </row>
    <row r="67" spans="2:3">
      <c r="B67" s="273"/>
      <c r="C67" s="273"/>
    </row>
    <row r="68" spans="2:3">
      <c r="C68" s="9"/>
    </row>
    <row r="69" spans="2:3">
      <c r="B69" s="273"/>
      <c r="C69" s="273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13" workbookViewId="0">
      <selection sqref="A1:P1"/>
    </sheetView>
  </sheetViews>
  <sheetFormatPr defaultRowHeight="15"/>
  <cols>
    <col min="1" max="1" width="14" style="159" customWidth="1"/>
    <col min="2" max="2" width="10.140625" style="159" bestFit="1" customWidth="1"/>
    <col min="3" max="3" width="17.28515625" style="159" bestFit="1" customWidth="1"/>
    <col min="4" max="4" width="9" style="159" bestFit="1" customWidth="1"/>
    <col min="5" max="5" width="9.42578125" style="159" bestFit="1" customWidth="1"/>
    <col min="6" max="6" width="10.140625" style="159" customWidth="1"/>
    <col min="7" max="7" width="15.42578125" style="159" bestFit="1" customWidth="1"/>
    <col min="8" max="8" width="8.140625" style="159" bestFit="1" customWidth="1"/>
    <col min="9" max="9" width="9.42578125" style="159" bestFit="1" customWidth="1"/>
    <col min="10" max="10" width="10.5703125" style="159" customWidth="1"/>
    <col min="11" max="11" width="15.42578125" style="159" bestFit="1" customWidth="1"/>
    <col min="12" max="12" width="8.140625" style="159" bestFit="1" customWidth="1"/>
    <col min="13" max="13" width="9.42578125" style="159" bestFit="1" customWidth="1"/>
    <col min="14" max="14" width="10.140625" style="159" customWidth="1"/>
    <col min="15" max="15" width="13.140625" style="159" bestFit="1" customWidth="1"/>
    <col min="16" max="16" width="8" style="159" bestFit="1" customWidth="1"/>
    <col min="17" max="17" width="9.42578125" style="159" bestFit="1" customWidth="1"/>
    <col min="18" max="16384" width="9.140625" style="159"/>
  </cols>
  <sheetData>
    <row r="1" spans="1:17" ht="15.75">
      <c r="A1" s="562" t="s">
        <v>719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173"/>
    </row>
    <row r="2" spans="1:17" ht="16.5" thickBot="1">
      <c r="A2" s="391"/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173"/>
    </row>
    <row r="3" spans="1:17">
      <c r="A3" s="563" t="s">
        <v>19</v>
      </c>
      <c r="B3" s="565" t="s">
        <v>5</v>
      </c>
      <c r="C3" s="566"/>
      <c r="D3" s="566"/>
      <c r="E3" s="567"/>
      <c r="F3" s="565" t="s">
        <v>6</v>
      </c>
      <c r="G3" s="566"/>
      <c r="H3" s="566"/>
      <c r="I3" s="567"/>
      <c r="J3" s="565" t="s">
        <v>20</v>
      </c>
      <c r="K3" s="566"/>
      <c r="L3" s="566"/>
      <c r="M3" s="567"/>
      <c r="N3" s="565" t="s">
        <v>21</v>
      </c>
      <c r="O3" s="566"/>
      <c r="P3" s="566"/>
      <c r="Q3" s="568"/>
    </row>
    <row r="4" spans="1:17" ht="15.75" thickBot="1">
      <c r="A4" s="564"/>
      <c r="B4" s="336" t="s">
        <v>1</v>
      </c>
      <c r="C4" s="337" t="s">
        <v>58</v>
      </c>
      <c r="D4" s="337" t="s">
        <v>22</v>
      </c>
      <c r="E4" s="337" t="s">
        <v>486</v>
      </c>
      <c r="F4" s="336" t="s">
        <v>1</v>
      </c>
      <c r="G4" s="337" t="s">
        <v>58</v>
      </c>
      <c r="H4" s="337" t="s">
        <v>22</v>
      </c>
      <c r="I4" s="337" t="s">
        <v>486</v>
      </c>
      <c r="J4" s="336" t="s">
        <v>1</v>
      </c>
      <c r="K4" s="337" t="s">
        <v>58</v>
      </c>
      <c r="L4" s="337" t="s">
        <v>22</v>
      </c>
      <c r="M4" s="337" t="s">
        <v>486</v>
      </c>
      <c r="N4" s="336" t="s">
        <v>1</v>
      </c>
      <c r="O4" s="337" t="s">
        <v>58</v>
      </c>
      <c r="P4" s="337" t="s">
        <v>22</v>
      </c>
      <c r="Q4" s="338" t="s">
        <v>486</v>
      </c>
    </row>
    <row r="5" spans="1:17">
      <c r="A5" s="331" t="s">
        <v>505</v>
      </c>
      <c r="B5" s="332">
        <v>29592</v>
      </c>
      <c r="C5" s="333">
        <v>1650815.71</v>
      </c>
      <c r="D5" s="333">
        <v>55.79</v>
      </c>
      <c r="E5" s="333">
        <v>55.4</v>
      </c>
      <c r="F5" s="332">
        <v>13711</v>
      </c>
      <c r="G5" s="333">
        <v>896561.5</v>
      </c>
      <c r="H5" s="333">
        <v>65.39</v>
      </c>
      <c r="I5" s="333">
        <v>66.510000000000005</v>
      </c>
      <c r="J5" s="332">
        <v>1585</v>
      </c>
      <c r="K5" s="333">
        <v>91134.26</v>
      </c>
      <c r="L5" s="333">
        <v>57.5</v>
      </c>
      <c r="M5" s="333">
        <v>58.29</v>
      </c>
      <c r="N5" s="332">
        <v>1632</v>
      </c>
      <c r="O5" s="333">
        <v>110935.03</v>
      </c>
      <c r="P5" s="334">
        <v>67.97</v>
      </c>
      <c r="Q5" s="335">
        <v>66.900000000000006</v>
      </c>
    </row>
    <row r="6" spans="1:17">
      <c r="A6" s="324" t="s">
        <v>506</v>
      </c>
      <c r="B6" s="176">
        <v>21898</v>
      </c>
      <c r="C6" s="177">
        <v>3175431.94</v>
      </c>
      <c r="D6" s="177">
        <v>145.01</v>
      </c>
      <c r="E6" s="177">
        <v>143.4</v>
      </c>
      <c r="F6" s="176">
        <v>17405</v>
      </c>
      <c r="G6" s="177">
        <v>2599349.19</v>
      </c>
      <c r="H6" s="177">
        <v>149.34</v>
      </c>
      <c r="I6" s="177">
        <v>148.16999999999999</v>
      </c>
      <c r="J6" s="176">
        <v>1433</v>
      </c>
      <c r="K6" s="177">
        <v>217691.74</v>
      </c>
      <c r="L6" s="177">
        <v>151.91</v>
      </c>
      <c r="M6" s="177">
        <v>152.21</v>
      </c>
      <c r="N6" s="176">
        <v>2583</v>
      </c>
      <c r="O6" s="177">
        <v>378144.22</v>
      </c>
      <c r="P6" s="175">
        <v>146.4</v>
      </c>
      <c r="Q6" s="325">
        <v>149.91999999999999</v>
      </c>
    </row>
    <row r="7" spans="1:17">
      <c r="A7" s="324" t="s">
        <v>507</v>
      </c>
      <c r="B7" s="176">
        <v>13685</v>
      </c>
      <c r="C7" s="177">
        <v>3384491.68</v>
      </c>
      <c r="D7" s="177">
        <v>247.31</v>
      </c>
      <c r="E7" s="177">
        <v>246.53</v>
      </c>
      <c r="F7" s="176">
        <v>14358</v>
      </c>
      <c r="G7" s="177">
        <v>3574470.04</v>
      </c>
      <c r="H7" s="177">
        <v>248.95</v>
      </c>
      <c r="I7" s="177">
        <v>247.02</v>
      </c>
      <c r="J7" s="176">
        <v>3821</v>
      </c>
      <c r="K7" s="177">
        <v>998103.33</v>
      </c>
      <c r="L7" s="177">
        <v>261.22000000000003</v>
      </c>
      <c r="M7" s="177">
        <v>260.25</v>
      </c>
      <c r="N7" s="176">
        <v>517</v>
      </c>
      <c r="O7" s="177">
        <v>118450.69</v>
      </c>
      <c r="P7" s="175">
        <v>229.11</v>
      </c>
      <c r="Q7" s="325">
        <v>221.92</v>
      </c>
    </row>
    <row r="8" spans="1:17">
      <c r="A8" s="324" t="s">
        <v>508</v>
      </c>
      <c r="B8" s="176">
        <v>133879</v>
      </c>
      <c r="C8" s="177">
        <v>49185567</v>
      </c>
      <c r="D8" s="177">
        <v>367.39</v>
      </c>
      <c r="E8" s="177">
        <v>360</v>
      </c>
      <c r="F8" s="176">
        <v>59525</v>
      </c>
      <c r="G8" s="177">
        <v>20982957.559999999</v>
      </c>
      <c r="H8" s="177">
        <v>352.51</v>
      </c>
      <c r="I8" s="177">
        <v>345.6</v>
      </c>
      <c r="J8" s="176">
        <v>49336</v>
      </c>
      <c r="K8" s="177">
        <v>17853784.140000001</v>
      </c>
      <c r="L8" s="177">
        <v>361.88</v>
      </c>
      <c r="M8" s="177">
        <v>360</v>
      </c>
      <c r="N8" s="176">
        <v>1333</v>
      </c>
      <c r="O8" s="177">
        <v>479943.28</v>
      </c>
      <c r="P8" s="175">
        <v>360.05</v>
      </c>
      <c r="Q8" s="325">
        <v>360</v>
      </c>
    </row>
    <row r="9" spans="1:17">
      <c r="A9" s="324" t="s">
        <v>509</v>
      </c>
      <c r="B9" s="176">
        <v>212405</v>
      </c>
      <c r="C9" s="177">
        <v>96940093.530000001</v>
      </c>
      <c r="D9" s="177">
        <v>456.39</v>
      </c>
      <c r="E9" s="177">
        <v>457.7</v>
      </c>
      <c r="F9" s="176">
        <v>59389</v>
      </c>
      <c r="G9" s="177">
        <v>26367037.34</v>
      </c>
      <c r="H9" s="177">
        <v>443.97</v>
      </c>
      <c r="I9" s="177">
        <v>438.16</v>
      </c>
      <c r="J9" s="176">
        <v>45991</v>
      </c>
      <c r="K9" s="177">
        <v>21046093.190000001</v>
      </c>
      <c r="L9" s="177">
        <v>457.61</v>
      </c>
      <c r="M9" s="177">
        <v>466.78</v>
      </c>
      <c r="N9" s="176">
        <v>0</v>
      </c>
      <c r="O9" s="177">
        <v>0</v>
      </c>
      <c r="P9" s="175">
        <v>0</v>
      </c>
      <c r="Q9" s="325" t="s">
        <v>475</v>
      </c>
    </row>
    <row r="10" spans="1:17">
      <c r="A10" s="324" t="s">
        <v>510</v>
      </c>
      <c r="B10" s="176">
        <v>201223</v>
      </c>
      <c r="C10" s="177">
        <v>109885721.17</v>
      </c>
      <c r="D10" s="177">
        <v>546.09</v>
      </c>
      <c r="E10" s="177">
        <v>544.12</v>
      </c>
      <c r="F10" s="176">
        <v>71735</v>
      </c>
      <c r="G10" s="177">
        <v>39337319.880000003</v>
      </c>
      <c r="H10" s="177">
        <v>548.37</v>
      </c>
      <c r="I10" s="177">
        <v>540.79</v>
      </c>
      <c r="J10" s="176">
        <v>28266</v>
      </c>
      <c r="K10" s="177">
        <v>15322573.41</v>
      </c>
      <c r="L10" s="177">
        <v>542.08000000000004</v>
      </c>
      <c r="M10" s="177">
        <v>537.20000000000005</v>
      </c>
      <c r="N10" s="176">
        <v>0</v>
      </c>
      <c r="O10" s="177">
        <v>0</v>
      </c>
      <c r="P10" s="175">
        <v>0</v>
      </c>
      <c r="Q10" s="325" t="s">
        <v>475</v>
      </c>
    </row>
    <row r="11" spans="1:17">
      <c r="A11" s="324" t="s">
        <v>511</v>
      </c>
      <c r="B11" s="176">
        <v>171500</v>
      </c>
      <c r="C11" s="177">
        <v>111137431.06</v>
      </c>
      <c r="D11" s="177">
        <v>648.03</v>
      </c>
      <c r="E11" s="177">
        <v>647.65</v>
      </c>
      <c r="F11" s="176">
        <v>32584</v>
      </c>
      <c r="G11" s="177">
        <v>21069384</v>
      </c>
      <c r="H11" s="177">
        <v>646.62</v>
      </c>
      <c r="I11" s="177">
        <v>643.96</v>
      </c>
      <c r="J11" s="176">
        <v>24895</v>
      </c>
      <c r="K11" s="177">
        <v>16031598.439999999</v>
      </c>
      <c r="L11" s="177">
        <v>643.97</v>
      </c>
      <c r="M11" s="177">
        <v>641.99</v>
      </c>
      <c r="N11" s="176">
        <v>3</v>
      </c>
      <c r="O11" s="177">
        <v>2014.2</v>
      </c>
      <c r="P11" s="175">
        <v>671.4</v>
      </c>
      <c r="Q11" s="325">
        <v>671.4</v>
      </c>
    </row>
    <row r="12" spans="1:17">
      <c r="A12" s="324" t="s">
        <v>512</v>
      </c>
      <c r="B12" s="176">
        <v>132852</v>
      </c>
      <c r="C12" s="177">
        <v>99351678.849999994</v>
      </c>
      <c r="D12" s="177">
        <v>747.84</v>
      </c>
      <c r="E12" s="177">
        <v>747.58</v>
      </c>
      <c r="F12" s="176">
        <v>22968</v>
      </c>
      <c r="G12" s="177">
        <v>17196721.809999999</v>
      </c>
      <c r="H12" s="177">
        <v>748.73</v>
      </c>
      <c r="I12" s="177">
        <v>749.12</v>
      </c>
      <c r="J12" s="176">
        <v>18370</v>
      </c>
      <c r="K12" s="177">
        <v>13929622.42</v>
      </c>
      <c r="L12" s="177">
        <v>758.28</v>
      </c>
      <c r="M12" s="177">
        <v>769.61</v>
      </c>
      <c r="N12" s="176">
        <v>1598</v>
      </c>
      <c r="O12" s="177">
        <v>1251713.3999999999</v>
      </c>
      <c r="P12" s="175">
        <v>783.3</v>
      </c>
      <c r="Q12" s="325">
        <v>783.3</v>
      </c>
    </row>
    <row r="13" spans="1:17">
      <c r="A13" s="324" t="s">
        <v>513</v>
      </c>
      <c r="B13" s="176">
        <v>98266</v>
      </c>
      <c r="C13" s="177">
        <v>83325751.260000005</v>
      </c>
      <c r="D13" s="177">
        <v>847.96</v>
      </c>
      <c r="E13" s="177">
        <v>846.99</v>
      </c>
      <c r="F13" s="176">
        <v>19487</v>
      </c>
      <c r="G13" s="177">
        <v>16548730.189999999</v>
      </c>
      <c r="H13" s="177">
        <v>849.22</v>
      </c>
      <c r="I13" s="177">
        <v>848.96</v>
      </c>
      <c r="J13" s="176">
        <v>7439</v>
      </c>
      <c r="K13" s="177">
        <v>6317581.2699999996</v>
      </c>
      <c r="L13" s="177">
        <v>849.25</v>
      </c>
      <c r="M13" s="177">
        <v>846.91</v>
      </c>
      <c r="N13" s="176">
        <v>108</v>
      </c>
      <c r="O13" s="177">
        <v>88948.58</v>
      </c>
      <c r="P13" s="175">
        <v>823.6</v>
      </c>
      <c r="Q13" s="325">
        <v>822.5</v>
      </c>
    </row>
    <row r="14" spans="1:17">
      <c r="A14" s="324" t="s">
        <v>514</v>
      </c>
      <c r="B14" s="176">
        <v>92950</v>
      </c>
      <c r="C14" s="177">
        <v>88777768.840000004</v>
      </c>
      <c r="D14" s="177">
        <v>955.11</v>
      </c>
      <c r="E14" s="177">
        <v>956.85</v>
      </c>
      <c r="F14" s="176">
        <v>19454</v>
      </c>
      <c r="G14" s="177">
        <v>18569653.399999999</v>
      </c>
      <c r="H14" s="177">
        <v>954.54</v>
      </c>
      <c r="I14" s="177">
        <v>955.05</v>
      </c>
      <c r="J14" s="176">
        <v>6423</v>
      </c>
      <c r="K14" s="177">
        <v>6120210.0199999996</v>
      </c>
      <c r="L14" s="177">
        <v>952.86</v>
      </c>
      <c r="M14" s="177">
        <v>952.52</v>
      </c>
      <c r="N14" s="176">
        <v>0</v>
      </c>
      <c r="O14" s="177">
        <v>0</v>
      </c>
      <c r="P14" s="175">
        <v>0</v>
      </c>
      <c r="Q14" s="325" t="s">
        <v>475</v>
      </c>
    </row>
    <row r="15" spans="1:17">
      <c r="A15" s="324" t="s">
        <v>492</v>
      </c>
      <c r="B15" s="176">
        <v>493266</v>
      </c>
      <c r="C15" s="177">
        <v>623353641.63</v>
      </c>
      <c r="D15" s="177">
        <v>1263.73</v>
      </c>
      <c r="E15" s="177">
        <v>1299.32</v>
      </c>
      <c r="F15" s="176">
        <v>49819</v>
      </c>
      <c r="G15" s="177">
        <v>59485572.170000002</v>
      </c>
      <c r="H15" s="177">
        <v>1194.03</v>
      </c>
      <c r="I15" s="177">
        <v>1173.1600000000001</v>
      </c>
      <c r="J15" s="176">
        <v>25742</v>
      </c>
      <c r="K15" s="177">
        <v>29979895.780000001</v>
      </c>
      <c r="L15" s="177">
        <v>1164.6300000000001</v>
      </c>
      <c r="M15" s="177">
        <v>1143.3</v>
      </c>
      <c r="N15" s="176">
        <v>4</v>
      </c>
      <c r="O15" s="177">
        <v>5569.48</v>
      </c>
      <c r="P15" s="175">
        <v>1392.37</v>
      </c>
      <c r="Q15" s="325">
        <v>1454.7</v>
      </c>
    </row>
    <row r="16" spans="1:17">
      <c r="A16" s="324" t="s">
        <v>493</v>
      </c>
      <c r="B16" s="176">
        <v>272789</v>
      </c>
      <c r="C16" s="177">
        <v>462090380.43000001</v>
      </c>
      <c r="D16" s="177">
        <v>1693.95</v>
      </c>
      <c r="E16" s="177">
        <v>1672.76</v>
      </c>
      <c r="F16" s="176">
        <v>8325</v>
      </c>
      <c r="G16" s="177">
        <v>13890319.18</v>
      </c>
      <c r="H16" s="177">
        <v>1668.51</v>
      </c>
      <c r="I16" s="177">
        <v>1628.23</v>
      </c>
      <c r="J16" s="176">
        <v>2879</v>
      </c>
      <c r="K16" s="177">
        <v>4870990.24</v>
      </c>
      <c r="L16" s="177">
        <v>1691.9</v>
      </c>
      <c r="M16" s="177">
        <v>1668.37</v>
      </c>
      <c r="N16" s="176">
        <v>0</v>
      </c>
      <c r="O16" s="177">
        <v>0</v>
      </c>
      <c r="P16" s="175">
        <v>0</v>
      </c>
      <c r="Q16" s="325" t="s">
        <v>475</v>
      </c>
    </row>
    <row r="17" spans="1:17">
      <c r="A17" s="324" t="s">
        <v>494</v>
      </c>
      <c r="B17" s="176">
        <v>64919</v>
      </c>
      <c r="C17" s="177">
        <v>143506444.94999999</v>
      </c>
      <c r="D17" s="177">
        <v>2210.5500000000002</v>
      </c>
      <c r="E17" s="177">
        <v>2182.5300000000002</v>
      </c>
      <c r="F17" s="176">
        <v>1296</v>
      </c>
      <c r="G17" s="177">
        <v>2850665.83</v>
      </c>
      <c r="H17" s="177">
        <v>2199.59</v>
      </c>
      <c r="I17" s="177">
        <v>2184.21</v>
      </c>
      <c r="J17" s="176">
        <v>588</v>
      </c>
      <c r="K17" s="177">
        <v>1281493.82</v>
      </c>
      <c r="L17" s="177">
        <v>2179.41</v>
      </c>
      <c r="M17" s="177">
        <v>2144.69</v>
      </c>
      <c r="N17" s="176">
        <v>0</v>
      </c>
      <c r="O17" s="177">
        <v>0</v>
      </c>
      <c r="P17" s="175">
        <v>0</v>
      </c>
      <c r="Q17" s="325" t="s">
        <v>475</v>
      </c>
    </row>
    <row r="18" spans="1:17">
      <c r="A18" s="324" t="s">
        <v>541</v>
      </c>
      <c r="B18" s="176">
        <v>10228</v>
      </c>
      <c r="C18" s="177">
        <v>27648679.84</v>
      </c>
      <c r="D18" s="177">
        <v>2703.23</v>
      </c>
      <c r="E18" s="177">
        <v>2682.57</v>
      </c>
      <c r="F18" s="176">
        <v>202</v>
      </c>
      <c r="G18" s="177">
        <v>536280.93999999994</v>
      </c>
      <c r="H18" s="177">
        <v>2654.86</v>
      </c>
      <c r="I18" s="177">
        <v>2624.22</v>
      </c>
      <c r="J18" s="176">
        <v>163</v>
      </c>
      <c r="K18" s="177">
        <v>441892.49</v>
      </c>
      <c r="L18" s="177">
        <v>2711</v>
      </c>
      <c r="M18" s="177">
        <v>2726.82</v>
      </c>
      <c r="N18" s="176">
        <v>0</v>
      </c>
      <c r="O18" s="177">
        <v>0</v>
      </c>
      <c r="P18" s="175">
        <v>0</v>
      </c>
      <c r="Q18" s="325" t="s">
        <v>475</v>
      </c>
    </row>
    <row r="19" spans="1:17">
      <c r="A19" s="324" t="s">
        <v>542</v>
      </c>
      <c r="B19" s="176">
        <v>5676</v>
      </c>
      <c r="C19" s="177">
        <v>18081330.079999998</v>
      </c>
      <c r="D19" s="177">
        <v>3185.58</v>
      </c>
      <c r="E19" s="177">
        <v>3168.69</v>
      </c>
      <c r="F19" s="176">
        <v>27</v>
      </c>
      <c r="G19" s="177">
        <v>86393.32</v>
      </c>
      <c r="H19" s="177">
        <v>3199.75</v>
      </c>
      <c r="I19" s="177">
        <v>3170.38</v>
      </c>
      <c r="J19" s="176">
        <v>15</v>
      </c>
      <c r="K19" s="177">
        <v>47417.09</v>
      </c>
      <c r="L19" s="177">
        <v>3161.14</v>
      </c>
      <c r="M19" s="177">
        <v>3140.7</v>
      </c>
      <c r="N19" s="176">
        <v>0</v>
      </c>
      <c r="O19" s="177">
        <v>0</v>
      </c>
      <c r="P19" s="175">
        <v>0</v>
      </c>
      <c r="Q19" s="325" t="s">
        <v>475</v>
      </c>
    </row>
    <row r="20" spans="1:17">
      <c r="A20" s="324" t="s">
        <v>543</v>
      </c>
      <c r="B20" s="176">
        <v>836</v>
      </c>
      <c r="C20" s="177">
        <v>3094112.96</v>
      </c>
      <c r="D20" s="177">
        <v>3701.09</v>
      </c>
      <c r="E20" s="177">
        <v>3667.48</v>
      </c>
      <c r="F20" s="176">
        <v>14</v>
      </c>
      <c r="G20" s="177">
        <v>51464.4</v>
      </c>
      <c r="H20" s="177">
        <v>3676.03</v>
      </c>
      <c r="I20" s="177">
        <v>3620.18</v>
      </c>
      <c r="J20" s="176">
        <v>6</v>
      </c>
      <c r="K20" s="177">
        <v>22775.99</v>
      </c>
      <c r="L20" s="177">
        <v>3796</v>
      </c>
      <c r="M20" s="177">
        <v>3795.51</v>
      </c>
      <c r="N20" s="176">
        <v>0</v>
      </c>
      <c r="O20" s="177">
        <v>0</v>
      </c>
      <c r="P20" s="175">
        <v>0</v>
      </c>
      <c r="Q20" s="325" t="s">
        <v>475</v>
      </c>
    </row>
    <row r="21" spans="1:17" ht="15.75" thickBot="1">
      <c r="A21" s="326" t="s">
        <v>544</v>
      </c>
      <c r="B21" s="327">
        <v>223</v>
      </c>
      <c r="C21" s="328">
        <v>955038.84</v>
      </c>
      <c r="D21" s="328">
        <v>4282.6899999999996</v>
      </c>
      <c r="E21" s="328">
        <v>4136.45</v>
      </c>
      <c r="F21" s="327">
        <v>5</v>
      </c>
      <c r="G21" s="328">
        <v>22904.45</v>
      </c>
      <c r="H21" s="328">
        <v>4580.8900000000003</v>
      </c>
      <c r="I21" s="328">
        <v>4152.13</v>
      </c>
      <c r="J21" s="327">
        <v>1</v>
      </c>
      <c r="K21" s="328">
        <v>8769.81</v>
      </c>
      <c r="L21" s="328">
        <v>8769.81</v>
      </c>
      <c r="M21" s="328">
        <v>8769.81</v>
      </c>
      <c r="N21" s="327">
        <v>0</v>
      </c>
      <c r="O21" s="328">
        <v>0</v>
      </c>
      <c r="P21" s="329">
        <v>0</v>
      </c>
      <c r="Q21" s="330" t="s">
        <v>475</v>
      </c>
    </row>
    <row r="22" spans="1:17" ht="16.5" thickBot="1">
      <c r="A22" s="319" t="s">
        <v>586</v>
      </c>
      <c r="B22" s="320">
        <v>1956187</v>
      </c>
      <c r="C22" s="321">
        <v>1925544379.77</v>
      </c>
      <c r="D22" s="321">
        <v>984.34</v>
      </c>
      <c r="E22" s="321">
        <v>858.8</v>
      </c>
      <c r="F22" s="320">
        <v>390304</v>
      </c>
      <c r="G22" s="321">
        <v>244065785.19999999</v>
      </c>
      <c r="H22" s="321">
        <v>625.32000000000005</v>
      </c>
      <c r="I22" s="321">
        <v>532.61</v>
      </c>
      <c r="J22" s="320">
        <v>216953</v>
      </c>
      <c r="K22" s="321">
        <v>134581627.44</v>
      </c>
      <c r="L22" s="321">
        <v>620.33000000000004</v>
      </c>
      <c r="M22" s="321">
        <v>518.4</v>
      </c>
      <c r="N22" s="320">
        <v>7778</v>
      </c>
      <c r="O22" s="321">
        <v>2435718.88</v>
      </c>
      <c r="P22" s="322">
        <v>313.14999999999998</v>
      </c>
      <c r="Q22" s="323">
        <v>180.78</v>
      </c>
    </row>
    <row r="24" spans="1:17" s="385" customFormat="1"/>
    <row r="25" spans="1:17" ht="15.75">
      <c r="A25" s="562" t="s">
        <v>717</v>
      </c>
      <c r="B25" s="562"/>
      <c r="C25" s="562"/>
      <c r="D25" s="562"/>
      <c r="E25" s="562"/>
      <c r="F25" s="562"/>
      <c r="G25" s="562"/>
      <c r="H25" s="562"/>
      <c r="I25" s="562"/>
      <c r="J25" s="562"/>
      <c r="K25" s="562"/>
      <c r="L25" s="562"/>
      <c r="M25" s="562"/>
      <c r="N25" s="562"/>
      <c r="O25" s="562"/>
      <c r="P25" s="562"/>
      <c r="Q25" s="173"/>
    </row>
    <row r="26" spans="1:17" ht="16.5" thickBot="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3"/>
    </row>
    <row r="27" spans="1:17">
      <c r="A27" s="563" t="s">
        <v>19</v>
      </c>
      <c r="B27" s="565" t="s">
        <v>5</v>
      </c>
      <c r="C27" s="566"/>
      <c r="D27" s="566"/>
      <c r="E27" s="567"/>
      <c r="F27" s="565" t="s">
        <v>6</v>
      </c>
      <c r="G27" s="566"/>
      <c r="H27" s="566"/>
      <c r="I27" s="567"/>
      <c r="J27" s="565" t="s">
        <v>20</v>
      </c>
      <c r="K27" s="566"/>
      <c r="L27" s="566"/>
      <c r="M27" s="567"/>
      <c r="N27" s="565" t="s">
        <v>21</v>
      </c>
      <c r="O27" s="566"/>
      <c r="P27" s="566"/>
      <c r="Q27" s="568"/>
    </row>
    <row r="28" spans="1:17" ht="15.75" thickBot="1">
      <c r="A28" s="564"/>
      <c r="B28" s="336" t="s">
        <v>1</v>
      </c>
      <c r="C28" s="337" t="s">
        <v>58</v>
      </c>
      <c r="D28" s="337" t="s">
        <v>22</v>
      </c>
      <c r="E28" s="337" t="s">
        <v>486</v>
      </c>
      <c r="F28" s="336" t="s">
        <v>1</v>
      </c>
      <c r="G28" s="337" t="s">
        <v>58</v>
      </c>
      <c r="H28" s="337" t="s">
        <v>22</v>
      </c>
      <c r="I28" s="337" t="s">
        <v>486</v>
      </c>
      <c r="J28" s="336" t="s">
        <v>1</v>
      </c>
      <c r="K28" s="337" t="s">
        <v>58</v>
      </c>
      <c r="L28" s="337" t="s">
        <v>22</v>
      </c>
      <c r="M28" s="337" t="s">
        <v>486</v>
      </c>
      <c r="N28" s="336" t="s">
        <v>1</v>
      </c>
      <c r="O28" s="337" t="s">
        <v>58</v>
      </c>
      <c r="P28" s="337" t="s">
        <v>22</v>
      </c>
      <c r="Q28" s="338" t="s">
        <v>486</v>
      </c>
    </row>
    <row r="29" spans="1:17">
      <c r="A29" s="331" t="s">
        <v>505</v>
      </c>
      <c r="B29" s="332">
        <v>17252</v>
      </c>
      <c r="C29" s="333">
        <v>929750.55</v>
      </c>
      <c r="D29" s="333">
        <v>53.89</v>
      </c>
      <c r="E29" s="333">
        <v>52.68</v>
      </c>
      <c r="F29" s="332">
        <v>2663</v>
      </c>
      <c r="G29" s="333">
        <v>189107.29</v>
      </c>
      <c r="H29" s="333">
        <v>71.010000000000005</v>
      </c>
      <c r="I29" s="333">
        <v>75.81</v>
      </c>
      <c r="J29" s="332">
        <v>1125</v>
      </c>
      <c r="K29" s="333">
        <v>64030.75</v>
      </c>
      <c r="L29" s="333">
        <v>56.92</v>
      </c>
      <c r="M29" s="333">
        <v>57.08</v>
      </c>
      <c r="N29" s="334">
        <v>729</v>
      </c>
      <c r="O29" s="333">
        <v>46816.74</v>
      </c>
      <c r="P29" s="334">
        <v>64.22</v>
      </c>
      <c r="Q29" s="335">
        <v>65.73</v>
      </c>
    </row>
    <row r="30" spans="1:17">
      <c r="A30" s="324" t="s">
        <v>506</v>
      </c>
      <c r="B30" s="176">
        <v>10185</v>
      </c>
      <c r="C30" s="177">
        <v>1455100.75</v>
      </c>
      <c r="D30" s="177">
        <v>142.87</v>
      </c>
      <c r="E30" s="177">
        <v>140</v>
      </c>
      <c r="F30" s="176">
        <v>5097</v>
      </c>
      <c r="G30" s="177">
        <v>759783.92</v>
      </c>
      <c r="H30" s="177">
        <v>149.06</v>
      </c>
      <c r="I30" s="177">
        <v>147.59</v>
      </c>
      <c r="J30" s="176">
        <v>926</v>
      </c>
      <c r="K30" s="177">
        <v>138690.63</v>
      </c>
      <c r="L30" s="177">
        <v>149.77000000000001</v>
      </c>
      <c r="M30" s="177">
        <v>148.62</v>
      </c>
      <c r="N30" s="175">
        <v>798</v>
      </c>
      <c r="O30" s="177">
        <v>118287.42</v>
      </c>
      <c r="P30" s="175">
        <v>148.22999999999999</v>
      </c>
      <c r="Q30" s="325">
        <v>149.91999999999999</v>
      </c>
    </row>
    <row r="31" spans="1:17">
      <c r="A31" s="324" t="s">
        <v>507</v>
      </c>
      <c r="B31" s="176">
        <v>5496</v>
      </c>
      <c r="C31" s="177">
        <v>1356194.87</v>
      </c>
      <c r="D31" s="177">
        <v>246.76</v>
      </c>
      <c r="E31" s="177">
        <v>246.04</v>
      </c>
      <c r="F31" s="176">
        <v>3533</v>
      </c>
      <c r="G31" s="177">
        <v>876630.44</v>
      </c>
      <c r="H31" s="177">
        <v>248.13</v>
      </c>
      <c r="I31" s="177">
        <v>247.26</v>
      </c>
      <c r="J31" s="176">
        <v>2216</v>
      </c>
      <c r="K31" s="177">
        <v>585993.68999999994</v>
      </c>
      <c r="L31" s="177">
        <v>264.44</v>
      </c>
      <c r="M31" s="177">
        <v>274.57</v>
      </c>
      <c r="N31" s="175">
        <v>185</v>
      </c>
      <c r="O31" s="177">
        <v>42491.73</v>
      </c>
      <c r="P31" s="175">
        <v>229.69</v>
      </c>
      <c r="Q31" s="325">
        <v>216</v>
      </c>
    </row>
    <row r="32" spans="1:17">
      <c r="A32" s="324" t="s">
        <v>508</v>
      </c>
      <c r="B32" s="176">
        <v>39348</v>
      </c>
      <c r="C32" s="177">
        <v>14564266.199999999</v>
      </c>
      <c r="D32" s="177">
        <v>370.14</v>
      </c>
      <c r="E32" s="177">
        <v>370.23</v>
      </c>
      <c r="F32" s="176">
        <v>4333</v>
      </c>
      <c r="G32" s="177">
        <v>1552955.93</v>
      </c>
      <c r="H32" s="177">
        <v>358.4</v>
      </c>
      <c r="I32" s="177">
        <v>360</v>
      </c>
      <c r="J32" s="176">
        <v>22978</v>
      </c>
      <c r="K32" s="177">
        <v>8324600.21</v>
      </c>
      <c r="L32" s="177">
        <v>362.29</v>
      </c>
      <c r="M32" s="177">
        <v>360</v>
      </c>
      <c r="N32" s="175">
        <v>546</v>
      </c>
      <c r="O32" s="177">
        <v>196787.98</v>
      </c>
      <c r="P32" s="175">
        <v>360.42</v>
      </c>
      <c r="Q32" s="325">
        <v>360</v>
      </c>
    </row>
    <row r="33" spans="1:17">
      <c r="A33" s="324" t="s">
        <v>509</v>
      </c>
      <c r="B33" s="176">
        <v>75701</v>
      </c>
      <c r="C33" s="177">
        <v>34387201.07</v>
      </c>
      <c r="D33" s="177">
        <v>454.25</v>
      </c>
      <c r="E33" s="177">
        <v>457.7</v>
      </c>
      <c r="F33" s="176">
        <v>3771</v>
      </c>
      <c r="G33" s="177">
        <v>1670852.84</v>
      </c>
      <c r="H33" s="177">
        <v>443.08</v>
      </c>
      <c r="I33" s="177">
        <v>438.16</v>
      </c>
      <c r="J33" s="176">
        <v>25129</v>
      </c>
      <c r="K33" s="177">
        <v>11451584.57</v>
      </c>
      <c r="L33" s="177">
        <v>455.71</v>
      </c>
      <c r="M33" s="177">
        <v>463.77</v>
      </c>
      <c r="N33" s="175">
        <v>0</v>
      </c>
      <c r="O33" s="177">
        <v>0</v>
      </c>
      <c r="P33" s="175">
        <v>0</v>
      </c>
      <c r="Q33" s="325" t="s">
        <v>475</v>
      </c>
    </row>
    <row r="34" spans="1:17">
      <c r="A34" s="324" t="s">
        <v>510</v>
      </c>
      <c r="B34" s="176">
        <v>71228</v>
      </c>
      <c r="C34" s="177">
        <v>39028731.130000003</v>
      </c>
      <c r="D34" s="177">
        <v>547.94000000000005</v>
      </c>
      <c r="E34" s="177">
        <v>546.9</v>
      </c>
      <c r="F34" s="176">
        <v>2607</v>
      </c>
      <c r="G34" s="177">
        <v>1418457.61</v>
      </c>
      <c r="H34" s="177">
        <v>544.1</v>
      </c>
      <c r="I34" s="177">
        <v>533.54</v>
      </c>
      <c r="J34" s="176">
        <v>17992</v>
      </c>
      <c r="K34" s="177">
        <v>9779697.6199999992</v>
      </c>
      <c r="L34" s="177">
        <v>543.55999999999995</v>
      </c>
      <c r="M34" s="177">
        <v>538.19000000000005</v>
      </c>
      <c r="N34" s="175">
        <v>0</v>
      </c>
      <c r="O34" s="177">
        <v>0</v>
      </c>
      <c r="P34" s="175">
        <v>0</v>
      </c>
      <c r="Q34" s="325" t="s">
        <v>475</v>
      </c>
    </row>
    <row r="35" spans="1:17">
      <c r="A35" s="324" t="s">
        <v>511</v>
      </c>
      <c r="B35" s="176">
        <v>76025</v>
      </c>
      <c r="C35" s="177">
        <v>49379494.880000003</v>
      </c>
      <c r="D35" s="177">
        <v>649.52</v>
      </c>
      <c r="E35" s="177">
        <v>650.4</v>
      </c>
      <c r="F35" s="176">
        <v>1348</v>
      </c>
      <c r="G35" s="177">
        <v>870305.35</v>
      </c>
      <c r="H35" s="177">
        <v>645.63</v>
      </c>
      <c r="I35" s="177">
        <v>644.63</v>
      </c>
      <c r="J35" s="176">
        <v>18484</v>
      </c>
      <c r="K35" s="177">
        <v>11934338.34</v>
      </c>
      <c r="L35" s="177">
        <v>645.66</v>
      </c>
      <c r="M35" s="177">
        <v>643.95000000000005</v>
      </c>
      <c r="N35" s="175">
        <v>3</v>
      </c>
      <c r="O35" s="177">
        <v>2014.2</v>
      </c>
      <c r="P35" s="175">
        <v>671.4</v>
      </c>
      <c r="Q35" s="325">
        <v>671.4</v>
      </c>
    </row>
    <row r="36" spans="1:17">
      <c r="A36" s="324" t="s">
        <v>512</v>
      </c>
      <c r="B36" s="176">
        <v>73248</v>
      </c>
      <c r="C36" s="177">
        <v>54845281.149999999</v>
      </c>
      <c r="D36" s="177">
        <v>748.76</v>
      </c>
      <c r="E36" s="177">
        <v>749.42</v>
      </c>
      <c r="F36" s="176">
        <v>1051</v>
      </c>
      <c r="G36" s="177">
        <v>787234.12</v>
      </c>
      <c r="H36" s="177">
        <v>749.03</v>
      </c>
      <c r="I36" s="177">
        <v>749.42</v>
      </c>
      <c r="J36" s="176">
        <v>12635</v>
      </c>
      <c r="K36" s="177">
        <v>9540896.9800000004</v>
      </c>
      <c r="L36" s="177">
        <v>755.12</v>
      </c>
      <c r="M36" s="177">
        <v>762.43</v>
      </c>
      <c r="N36" s="175">
        <v>863</v>
      </c>
      <c r="O36" s="177">
        <v>675987.9</v>
      </c>
      <c r="P36" s="175">
        <v>783.3</v>
      </c>
      <c r="Q36" s="325">
        <v>783.3</v>
      </c>
    </row>
    <row r="37" spans="1:17">
      <c r="A37" s="324" t="s">
        <v>513</v>
      </c>
      <c r="B37" s="176">
        <v>52546</v>
      </c>
      <c r="C37" s="177">
        <v>44535555.259999998</v>
      </c>
      <c r="D37" s="177">
        <v>847.55</v>
      </c>
      <c r="E37" s="177">
        <v>846.15</v>
      </c>
      <c r="F37" s="176">
        <v>959</v>
      </c>
      <c r="G37" s="177">
        <v>815764.35</v>
      </c>
      <c r="H37" s="177">
        <v>850.64</v>
      </c>
      <c r="I37" s="177">
        <v>851.97</v>
      </c>
      <c r="J37" s="176">
        <v>6051</v>
      </c>
      <c r="K37" s="177">
        <v>5140706.58</v>
      </c>
      <c r="L37" s="177">
        <v>849.56</v>
      </c>
      <c r="M37" s="177">
        <v>847.76</v>
      </c>
      <c r="N37" s="175">
        <v>61</v>
      </c>
      <c r="O37" s="177">
        <v>50291.08</v>
      </c>
      <c r="P37" s="175">
        <v>824.44</v>
      </c>
      <c r="Q37" s="325">
        <v>822.5</v>
      </c>
    </row>
    <row r="38" spans="1:17">
      <c r="A38" s="324" t="s">
        <v>514</v>
      </c>
      <c r="B38" s="176">
        <v>47668</v>
      </c>
      <c r="C38" s="177">
        <v>45528639.82</v>
      </c>
      <c r="D38" s="177">
        <v>955.12</v>
      </c>
      <c r="E38" s="177">
        <v>956.85</v>
      </c>
      <c r="F38" s="176">
        <v>865</v>
      </c>
      <c r="G38" s="177">
        <v>825674.67</v>
      </c>
      <c r="H38" s="177">
        <v>954.54</v>
      </c>
      <c r="I38" s="177">
        <v>956.35</v>
      </c>
      <c r="J38" s="176">
        <v>5486</v>
      </c>
      <c r="K38" s="177">
        <v>5231626.18</v>
      </c>
      <c r="L38" s="177">
        <v>953.63</v>
      </c>
      <c r="M38" s="177">
        <v>953.96</v>
      </c>
      <c r="N38" s="175">
        <v>0</v>
      </c>
      <c r="O38" s="177">
        <v>0</v>
      </c>
      <c r="P38" s="175">
        <v>0</v>
      </c>
      <c r="Q38" s="325" t="s">
        <v>475</v>
      </c>
    </row>
    <row r="39" spans="1:17">
      <c r="A39" s="324" t="s">
        <v>492</v>
      </c>
      <c r="B39" s="176">
        <v>310977</v>
      </c>
      <c r="C39" s="177">
        <v>396284307.81999999</v>
      </c>
      <c r="D39" s="177">
        <v>1274.32</v>
      </c>
      <c r="E39" s="177">
        <v>1300</v>
      </c>
      <c r="F39" s="176">
        <v>2189</v>
      </c>
      <c r="G39" s="177">
        <v>2580605.98</v>
      </c>
      <c r="H39" s="177">
        <v>1178.9000000000001</v>
      </c>
      <c r="I39" s="177">
        <v>1157.76</v>
      </c>
      <c r="J39" s="176">
        <v>18404</v>
      </c>
      <c r="K39" s="177">
        <v>21698050.879999999</v>
      </c>
      <c r="L39" s="177">
        <v>1178.99</v>
      </c>
      <c r="M39" s="177">
        <v>1152.01</v>
      </c>
      <c r="N39" s="175">
        <v>3</v>
      </c>
      <c r="O39" s="177">
        <v>4114.78</v>
      </c>
      <c r="P39" s="175">
        <v>1371.59</v>
      </c>
      <c r="Q39" s="325">
        <v>1454.7</v>
      </c>
    </row>
    <row r="40" spans="1:17">
      <c r="A40" s="324" t="s">
        <v>493</v>
      </c>
      <c r="B40" s="176">
        <v>205269</v>
      </c>
      <c r="C40" s="177">
        <v>348598076.54000002</v>
      </c>
      <c r="D40" s="177">
        <v>1698.25</v>
      </c>
      <c r="E40" s="177">
        <v>1680.46</v>
      </c>
      <c r="F40" s="176">
        <v>355</v>
      </c>
      <c r="G40" s="177">
        <v>599081.23</v>
      </c>
      <c r="H40" s="177">
        <v>1687.55</v>
      </c>
      <c r="I40" s="177">
        <v>1654.36</v>
      </c>
      <c r="J40" s="176">
        <v>2500</v>
      </c>
      <c r="K40" s="177">
        <v>4239152.82</v>
      </c>
      <c r="L40" s="177">
        <v>1695.66</v>
      </c>
      <c r="M40" s="177">
        <v>1676.32</v>
      </c>
      <c r="N40" s="175">
        <v>0</v>
      </c>
      <c r="O40" s="177">
        <v>0</v>
      </c>
      <c r="P40" s="175">
        <v>0</v>
      </c>
      <c r="Q40" s="325" t="s">
        <v>475</v>
      </c>
    </row>
    <row r="41" spans="1:17">
      <c r="A41" s="324" t="s">
        <v>494</v>
      </c>
      <c r="B41" s="176">
        <v>53471</v>
      </c>
      <c r="C41" s="177">
        <v>118350915.59</v>
      </c>
      <c r="D41" s="177">
        <v>2213.37</v>
      </c>
      <c r="E41" s="177">
        <v>2185.4499999999998</v>
      </c>
      <c r="F41" s="176">
        <v>74</v>
      </c>
      <c r="G41" s="177">
        <v>161456.01999999999</v>
      </c>
      <c r="H41" s="177">
        <v>2181.84</v>
      </c>
      <c r="I41" s="177">
        <v>2143.04</v>
      </c>
      <c r="J41" s="176">
        <v>510</v>
      </c>
      <c r="K41" s="177">
        <v>1112759.1299999999</v>
      </c>
      <c r="L41" s="177">
        <v>2181.88</v>
      </c>
      <c r="M41" s="177">
        <v>2147.35</v>
      </c>
      <c r="N41" s="175">
        <v>0</v>
      </c>
      <c r="O41" s="177">
        <v>0</v>
      </c>
      <c r="P41" s="175">
        <v>0</v>
      </c>
      <c r="Q41" s="325" t="s">
        <v>475</v>
      </c>
    </row>
    <row r="42" spans="1:17">
      <c r="A42" s="324" t="s">
        <v>541</v>
      </c>
      <c r="B42" s="176">
        <v>6771</v>
      </c>
      <c r="C42" s="177">
        <v>18258300.52</v>
      </c>
      <c r="D42" s="177">
        <v>2696.54</v>
      </c>
      <c r="E42" s="177">
        <v>2669.52</v>
      </c>
      <c r="F42" s="176">
        <v>17</v>
      </c>
      <c r="G42" s="177">
        <v>45610.85</v>
      </c>
      <c r="H42" s="177">
        <v>2682.99</v>
      </c>
      <c r="I42" s="177">
        <v>2641.42</v>
      </c>
      <c r="J42" s="176">
        <v>142</v>
      </c>
      <c r="K42" s="177">
        <v>384615.19</v>
      </c>
      <c r="L42" s="177">
        <v>2708.56</v>
      </c>
      <c r="M42" s="177">
        <v>2717.62</v>
      </c>
      <c r="N42" s="175">
        <v>0</v>
      </c>
      <c r="O42" s="177">
        <v>0</v>
      </c>
      <c r="P42" s="175">
        <v>0</v>
      </c>
      <c r="Q42" s="325" t="s">
        <v>475</v>
      </c>
    </row>
    <row r="43" spans="1:17">
      <c r="A43" s="324" t="s">
        <v>542</v>
      </c>
      <c r="B43" s="176">
        <v>3942</v>
      </c>
      <c r="C43" s="177">
        <v>12567385.16</v>
      </c>
      <c r="D43" s="177">
        <v>3188.07</v>
      </c>
      <c r="E43" s="177">
        <v>3171.82</v>
      </c>
      <c r="F43" s="176">
        <v>5</v>
      </c>
      <c r="G43" s="177">
        <v>15885.78</v>
      </c>
      <c r="H43" s="177">
        <v>3177.16</v>
      </c>
      <c r="I43" s="177">
        <v>3246.98</v>
      </c>
      <c r="J43" s="176">
        <v>13</v>
      </c>
      <c r="K43" s="177">
        <v>41113.86</v>
      </c>
      <c r="L43" s="177">
        <v>3162.6</v>
      </c>
      <c r="M43" s="177">
        <v>3140.7</v>
      </c>
      <c r="N43" s="175">
        <v>0</v>
      </c>
      <c r="O43" s="177">
        <v>0</v>
      </c>
      <c r="P43" s="175">
        <v>0</v>
      </c>
      <c r="Q43" s="325" t="s">
        <v>475</v>
      </c>
    </row>
    <row r="44" spans="1:17">
      <c r="A44" s="324" t="s">
        <v>543</v>
      </c>
      <c r="B44" s="176">
        <v>489</v>
      </c>
      <c r="C44" s="177">
        <v>1804154.59</v>
      </c>
      <c r="D44" s="177">
        <v>3689.48</v>
      </c>
      <c r="E44" s="177">
        <v>3648</v>
      </c>
      <c r="F44" s="176">
        <v>2</v>
      </c>
      <c r="G44" s="177">
        <v>7305.22</v>
      </c>
      <c r="H44" s="177">
        <v>3652.61</v>
      </c>
      <c r="I44" s="177">
        <v>3652.61</v>
      </c>
      <c r="J44" s="176">
        <v>5</v>
      </c>
      <c r="K44" s="177">
        <v>19251.21</v>
      </c>
      <c r="L44" s="177">
        <v>3850.24</v>
      </c>
      <c r="M44" s="177">
        <v>3885.34</v>
      </c>
      <c r="N44" s="175">
        <v>0</v>
      </c>
      <c r="O44" s="177">
        <v>0</v>
      </c>
      <c r="P44" s="175">
        <v>0</v>
      </c>
      <c r="Q44" s="325" t="s">
        <v>475</v>
      </c>
    </row>
    <row r="45" spans="1:17" ht="15.75" thickBot="1">
      <c r="A45" s="326" t="s">
        <v>544</v>
      </c>
      <c r="B45" s="327">
        <v>100</v>
      </c>
      <c r="C45" s="328">
        <v>431481.96</v>
      </c>
      <c r="D45" s="328">
        <v>4314.82</v>
      </c>
      <c r="E45" s="328">
        <v>4156.49</v>
      </c>
      <c r="F45" s="327">
        <v>3</v>
      </c>
      <c r="G45" s="328">
        <v>12394.53</v>
      </c>
      <c r="H45" s="328">
        <v>4131.51</v>
      </c>
      <c r="I45" s="328">
        <v>4144.25</v>
      </c>
      <c r="J45" s="327">
        <v>1</v>
      </c>
      <c r="K45" s="328">
        <v>8769.81</v>
      </c>
      <c r="L45" s="328">
        <v>8769.81</v>
      </c>
      <c r="M45" s="328">
        <v>8769.81</v>
      </c>
      <c r="N45" s="329">
        <v>0</v>
      </c>
      <c r="O45" s="328">
        <v>0</v>
      </c>
      <c r="P45" s="329">
        <v>0</v>
      </c>
      <c r="Q45" s="330" t="s">
        <v>475</v>
      </c>
    </row>
    <row r="46" spans="1:17" ht="16.5" thickBot="1">
      <c r="A46" s="319" t="s">
        <v>586</v>
      </c>
      <c r="B46" s="320">
        <v>1049716</v>
      </c>
      <c r="C46" s="321">
        <v>1182304837.8599999</v>
      </c>
      <c r="D46" s="321">
        <v>1126.31</v>
      </c>
      <c r="E46" s="321">
        <v>1112.6099999999999</v>
      </c>
      <c r="F46" s="320">
        <v>28872</v>
      </c>
      <c r="G46" s="321">
        <v>13189106.130000001</v>
      </c>
      <c r="H46" s="321">
        <v>456.81</v>
      </c>
      <c r="I46" s="321">
        <v>384.41</v>
      </c>
      <c r="J46" s="320">
        <v>134597</v>
      </c>
      <c r="K46" s="321">
        <v>89695878.450000003</v>
      </c>
      <c r="L46" s="321">
        <v>666.4</v>
      </c>
      <c r="M46" s="321">
        <v>576</v>
      </c>
      <c r="N46" s="322">
        <v>3188</v>
      </c>
      <c r="O46" s="321">
        <v>1136791.83</v>
      </c>
      <c r="P46" s="322">
        <v>356.58</v>
      </c>
      <c r="Q46" s="323">
        <v>215.67</v>
      </c>
    </row>
    <row r="49" spans="1:17" ht="15.75">
      <c r="A49" s="555" t="s">
        <v>718</v>
      </c>
      <c r="B49" s="555"/>
      <c r="C49" s="555"/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55"/>
      <c r="P49" s="555"/>
      <c r="Q49" s="178"/>
    </row>
    <row r="50" spans="1:17" ht="15.75" thickBot="1"/>
    <row r="51" spans="1:17">
      <c r="A51" s="556" t="s">
        <v>19</v>
      </c>
      <c r="B51" s="558" t="s">
        <v>5</v>
      </c>
      <c r="C51" s="559"/>
      <c r="D51" s="559"/>
      <c r="E51" s="560"/>
      <c r="F51" s="558" t="s">
        <v>6</v>
      </c>
      <c r="G51" s="559"/>
      <c r="H51" s="559"/>
      <c r="I51" s="560"/>
      <c r="J51" s="558" t="s">
        <v>20</v>
      </c>
      <c r="K51" s="559"/>
      <c r="L51" s="559"/>
      <c r="M51" s="560"/>
      <c r="N51" s="558" t="s">
        <v>21</v>
      </c>
      <c r="O51" s="559"/>
      <c r="P51" s="559"/>
      <c r="Q51" s="561"/>
    </row>
    <row r="52" spans="1:17" ht="15.75" thickBot="1">
      <c r="A52" s="557"/>
      <c r="B52" s="339" t="s">
        <v>1</v>
      </c>
      <c r="C52" s="340" t="s">
        <v>58</v>
      </c>
      <c r="D52" s="340" t="s">
        <v>22</v>
      </c>
      <c r="E52" s="340" t="s">
        <v>486</v>
      </c>
      <c r="F52" s="339" t="s">
        <v>1</v>
      </c>
      <c r="G52" s="340" t="s">
        <v>58</v>
      </c>
      <c r="H52" s="340" t="s">
        <v>22</v>
      </c>
      <c r="I52" s="340" t="s">
        <v>486</v>
      </c>
      <c r="J52" s="339" t="s">
        <v>1</v>
      </c>
      <c r="K52" s="340" t="s">
        <v>58</v>
      </c>
      <c r="L52" s="340" t="s">
        <v>22</v>
      </c>
      <c r="M52" s="340" t="s">
        <v>486</v>
      </c>
      <c r="N52" s="339" t="s">
        <v>1</v>
      </c>
      <c r="O52" s="340" t="s">
        <v>58</v>
      </c>
      <c r="P52" s="340" t="s">
        <v>22</v>
      </c>
      <c r="Q52" s="341" t="s">
        <v>486</v>
      </c>
    </row>
    <row r="53" spans="1:17">
      <c r="A53" s="342" t="s">
        <v>505</v>
      </c>
      <c r="B53" s="343">
        <v>12340</v>
      </c>
      <c r="C53" s="344">
        <v>721065.16</v>
      </c>
      <c r="D53" s="344">
        <v>58.43</v>
      </c>
      <c r="E53" s="344">
        <v>58.38</v>
      </c>
      <c r="F53" s="343">
        <v>11048</v>
      </c>
      <c r="G53" s="344">
        <v>707454.21</v>
      </c>
      <c r="H53" s="344">
        <v>64.03</v>
      </c>
      <c r="I53" s="344">
        <v>65.56</v>
      </c>
      <c r="J53" s="343">
        <v>460</v>
      </c>
      <c r="K53" s="344">
        <v>27103.51</v>
      </c>
      <c r="L53" s="344">
        <v>58.92</v>
      </c>
      <c r="M53" s="344">
        <v>61.76</v>
      </c>
      <c r="N53" s="345">
        <v>903</v>
      </c>
      <c r="O53" s="344">
        <v>64118.29</v>
      </c>
      <c r="P53" s="345">
        <v>71.010000000000005</v>
      </c>
      <c r="Q53" s="346">
        <v>70.31</v>
      </c>
    </row>
    <row r="54" spans="1:17">
      <c r="A54" s="347" t="s">
        <v>506</v>
      </c>
      <c r="B54" s="180">
        <v>11713</v>
      </c>
      <c r="C54" s="181">
        <v>1720331.19</v>
      </c>
      <c r="D54" s="181">
        <v>146.87</v>
      </c>
      <c r="E54" s="181">
        <v>144.54</v>
      </c>
      <c r="F54" s="180">
        <v>12308</v>
      </c>
      <c r="G54" s="181">
        <v>1839565.27</v>
      </c>
      <c r="H54" s="181">
        <v>149.46</v>
      </c>
      <c r="I54" s="181">
        <v>148.68</v>
      </c>
      <c r="J54" s="180">
        <v>507</v>
      </c>
      <c r="K54" s="181">
        <v>79001.11</v>
      </c>
      <c r="L54" s="181">
        <v>155.82</v>
      </c>
      <c r="M54" s="181">
        <v>158.74</v>
      </c>
      <c r="N54" s="179">
        <v>1785</v>
      </c>
      <c r="O54" s="181">
        <v>259856.8</v>
      </c>
      <c r="P54" s="179">
        <v>145.58000000000001</v>
      </c>
      <c r="Q54" s="348">
        <v>149.91999999999999</v>
      </c>
    </row>
    <row r="55" spans="1:17">
      <c r="A55" s="347" t="s">
        <v>507</v>
      </c>
      <c r="B55" s="180">
        <v>8189</v>
      </c>
      <c r="C55" s="181">
        <v>2028296.81</v>
      </c>
      <c r="D55" s="181">
        <v>247.69</v>
      </c>
      <c r="E55" s="181">
        <v>246.86</v>
      </c>
      <c r="F55" s="180">
        <v>10825</v>
      </c>
      <c r="G55" s="181">
        <v>2697839.6</v>
      </c>
      <c r="H55" s="181">
        <v>249.22</v>
      </c>
      <c r="I55" s="181">
        <v>246.89</v>
      </c>
      <c r="J55" s="180">
        <v>1605</v>
      </c>
      <c r="K55" s="181">
        <v>412109.64</v>
      </c>
      <c r="L55" s="181">
        <v>256.77</v>
      </c>
      <c r="M55" s="181">
        <v>247.72</v>
      </c>
      <c r="N55" s="179">
        <v>332</v>
      </c>
      <c r="O55" s="181">
        <v>75958.960000000006</v>
      </c>
      <c r="P55" s="179">
        <v>228.79</v>
      </c>
      <c r="Q55" s="348">
        <v>221.92</v>
      </c>
    </row>
    <row r="56" spans="1:17">
      <c r="A56" s="347" t="s">
        <v>508</v>
      </c>
      <c r="B56" s="180">
        <v>94531</v>
      </c>
      <c r="C56" s="181">
        <v>34621300.799999997</v>
      </c>
      <c r="D56" s="181">
        <v>366.24</v>
      </c>
      <c r="E56" s="181">
        <v>360</v>
      </c>
      <c r="F56" s="180">
        <v>55192</v>
      </c>
      <c r="G56" s="181">
        <v>19430001.629999999</v>
      </c>
      <c r="H56" s="181">
        <v>352.04</v>
      </c>
      <c r="I56" s="181">
        <v>345.6</v>
      </c>
      <c r="J56" s="180">
        <v>26358</v>
      </c>
      <c r="K56" s="181">
        <v>9529183.9299999997</v>
      </c>
      <c r="L56" s="181">
        <v>361.53</v>
      </c>
      <c r="M56" s="181">
        <v>360</v>
      </c>
      <c r="N56" s="179">
        <v>787</v>
      </c>
      <c r="O56" s="181">
        <v>283155.3</v>
      </c>
      <c r="P56" s="179">
        <v>359.79</v>
      </c>
      <c r="Q56" s="348">
        <v>360</v>
      </c>
    </row>
    <row r="57" spans="1:17">
      <c r="A57" s="347" t="s">
        <v>509</v>
      </c>
      <c r="B57" s="180">
        <v>136704</v>
      </c>
      <c r="C57" s="181">
        <v>62552892.460000001</v>
      </c>
      <c r="D57" s="181">
        <v>457.58</v>
      </c>
      <c r="E57" s="181">
        <v>458.7</v>
      </c>
      <c r="F57" s="180">
        <v>55618</v>
      </c>
      <c r="G57" s="181">
        <v>24696184.5</v>
      </c>
      <c r="H57" s="181">
        <v>444.03</v>
      </c>
      <c r="I57" s="181">
        <v>438.16</v>
      </c>
      <c r="J57" s="180">
        <v>20862</v>
      </c>
      <c r="K57" s="181">
        <v>9594508.6199999992</v>
      </c>
      <c r="L57" s="181">
        <v>459.9</v>
      </c>
      <c r="M57" s="181">
        <v>468.25</v>
      </c>
      <c r="N57" s="179">
        <v>0</v>
      </c>
      <c r="O57" s="181">
        <v>0</v>
      </c>
      <c r="P57" s="179">
        <v>0</v>
      </c>
      <c r="Q57" s="348" t="s">
        <v>475</v>
      </c>
    </row>
    <row r="58" spans="1:17">
      <c r="A58" s="347" t="s">
        <v>510</v>
      </c>
      <c r="B58" s="180">
        <v>129995</v>
      </c>
      <c r="C58" s="181">
        <v>70856990.040000007</v>
      </c>
      <c r="D58" s="181">
        <v>545.07000000000005</v>
      </c>
      <c r="E58" s="181">
        <v>542.65</v>
      </c>
      <c r="F58" s="180">
        <v>69128</v>
      </c>
      <c r="G58" s="181">
        <v>37918862.270000003</v>
      </c>
      <c r="H58" s="181">
        <v>548.53</v>
      </c>
      <c r="I58" s="181">
        <v>541.1</v>
      </c>
      <c r="J58" s="180">
        <v>10274</v>
      </c>
      <c r="K58" s="181">
        <v>5542875.79</v>
      </c>
      <c r="L58" s="181">
        <v>539.51</v>
      </c>
      <c r="M58" s="181">
        <v>536.25</v>
      </c>
      <c r="N58" s="179">
        <v>0</v>
      </c>
      <c r="O58" s="181">
        <v>0</v>
      </c>
      <c r="P58" s="179">
        <v>0</v>
      </c>
      <c r="Q58" s="348" t="s">
        <v>475</v>
      </c>
    </row>
    <row r="59" spans="1:17">
      <c r="A59" s="347" t="s">
        <v>511</v>
      </c>
      <c r="B59" s="180">
        <v>95475</v>
      </c>
      <c r="C59" s="181">
        <v>61757936.18</v>
      </c>
      <c r="D59" s="181">
        <v>646.85</v>
      </c>
      <c r="E59" s="181">
        <v>645.58000000000004</v>
      </c>
      <c r="F59" s="180">
        <v>31236</v>
      </c>
      <c r="G59" s="181">
        <v>20199078.649999999</v>
      </c>
      <c r="H59" s="181">
        <v>646.66</v>
      </c>
      <c r="I59" s="181">
        <v>643.91</v>
      </c>
      <c r="J59" s="180">
        <v>6411</v>
      </c>
      <c r="K59" s="181">
        <v>4097260.1</v>
      </c>
      <c r="L59" s="181">
        <v>639.1</v>
      </c>
      <c r="M59" s="181">
        <v>635.82000000000005</v>
      </c>
      <c r="N59" s="179">
        <v>0</v>
      </c>
      <c r="O59" s="181">
        <v>0</v>
      </c>
      <c r="P59" s="179">
        <v>0</v>
      </c>
      <c r="Q59" s="348" t="s">
        <v>475</v>
      </c>
    </row>
    <row r="60" spans="1:17">
      <c r="A60" s="347" t="s">
        <v>512</v>
      </c>
      <c r="B60" s="180">
        <v>59604</v>
      </c>
      <c r="C60" s="181">
        <v>44506397.700000003</v>
      </c>
      <c r="D60" s="181">
        <v>746.7</v>
      </c>
      <c r="E60" s="181">
        <v>744.94</v>
      </c>
      <c r="F60" s="180">
        <v>21917</v>
      </c>
      <c r="G60" s="181">
        <v>16409487.689999999</v>
      </c>
      <c r="H60" s="181">
        <v>748.71</v>
      </c>
      <c r="I60" s="181">
        <v>749.03</v>
      </c>
      <c r="J60" s="180">
        <v>5735</v>
      </c>
      <c r="K60" s="181">
        <v>4388725.4400000004</v>
      </c>
      <c r="L60" s="181">
        <v>765.25</v>
      </c>
      <c r="M60" s="181">
        <v>783.3</v>
      </c>
      <c r="N60" s="179">
        <v>735</v>
      </c>
      <c r="O60" s="181">
        <v>575725.5</v>
      </c>
      <c r="P60" s="179">
        <v>783.3</v>
      </c>
      <c r="Q60" s="348">
        <v>783.3</v>
      </c>
    </row>
    <row r="61" spans="1:17">
      <c r="A61" s="347" t="s">
        <v>513</v>
      </c>
      <c r="B61" s="180">
        <v>45720</v>
      </c>
      <c r="C61" s="181">
        <v>38790196</v>
      </c>
      <c r="D61" s="181">
        <v>848.43</v>
      </c>
      <c r="E61" s="181">
        <v>847.7</v>
      </c>
      <c r="F61" s="180">
        <v>18528</v>
      </c>
      <c r="G61" s="181">
        <v>15732965.84</v>
      </c>
      <c r="H61" s="181">
        <v>849.15</v>
      </c>
      <c r="I61" s="181">
        <v>848.88</v>
      </c>
      <c r="J61" s="180">
        <v>1388</v>
      </c>
      <c r="K61" s="181">
        <v>1176874.69</v>
      </c>
      <c r="L61" s="181">
        <v>847.89</v>
      </c>
      <c r="M61" s="181">
        <v>845.5</v>
      </c>
      <c r="N61" s="179">
        <v>47</v>
      </c>
      <c r="O61" s="181">
        <v>38657.5</v>
      </c>
      <c r="P61" s="179">
        <v>822.5</v>
      </c>
      <c r="Q61" s="348">
        <v>822.5</v>
      </c>
    </row>
    <row r="62" spans="1:17">
      <c r="A62" s="347" t="s">
        <v>514</v>
      </c>
      <c r="B62" s="180">
        <v>45282</v>
      </c>
      <c r="C62" s="181">
        <v>43249129.020000003</v>
      </c>
      <c r="D62" s="181">
        <v>955.11</v>
      </c>
      <c r="E62" s="181">
        <v>956.88</v>
      </c>
      <c r="F62" s="180">
        <v>18589</v>
      </c>
      <c r="G62" s="181">
        <v>17743978.73</v>
      </c>
      <c r="H62" s="181">
        <v>954.54</v>
      </c>
      <c r="I62" s="181">
        <v>954.99</v>
      </c>
      <c r="J62" s="180">
        <v>937</v>
      </c>
      <c r="K62" s="181">
        <v>888583.84</v>
      </c>
      <c r="L62" s="181">
        <v>948.33</v>
      </c>
      <c r="M62" s="181">
        <v>945.97</v>
      </c>
      <c r="N62" s="179">
        <v>0</v>
      </c>
      <c r="O62" s="181">
        <v>0</v>
      </c>
      <c r="P62" s="179">
        <v>0</v>
      </c>
      <c r="Q62" s="348" t="s">
        <v>475</v>
      </c>
    </row>
    <row r="63" spans="1:17">
      <c r="A63" s="347" t="s">
        <v>492</v>
      </c>
      <c r="B63" s="180">
        <v>182289</v>
      </c>
      <c r="C63" s="181">
        <v>227069333.81</v>
      </c>
      <c r="D63" s="181">
        <v>1245.6600000000001</v>
      </c>
      <c r="E63" s="181">
        <v>1256.22</v>
      </c>
      <c r="F63" s="180">
        <v>47630</v>
      </c>
      <c r="G63" s="181">
        <v>56904966.189999998</v>
      </c>
      <c r="H63" s="181">
        <v>1194.73</v>
      </c>
      <c r="I63" s="181">
        <v>1175.18</v>
      </c>
      <c r="J63" s="180">
        <v>7338</v>
      </c>
      <c r="K63" s="181">
        <v>8281844.9000000004</v>
      </c>
      <c r="L63" s="181">
        <v>1128.6199999999999</v>
      </c>
      <c r="M63" s="181">
        <v>1098.82</v>
      </c>
      <c r="N63" s="179">
        <v>1</v>
      </c>
      <c r="O63" s="181">
        <v>1454.7</v>
      </c>
      <c r="P63" s="179">
        <v>1454.7</v>
      </c>
      <c r="Q63" s="348">
        <v>1454.7</v>
      </c>
    </row>
    <row r="64" spans="1:17">
      <c r="A64" s="347" t="s">
        <v>493</v>
      </c>
      <c r="B64" s="180">
        <v>67520</v>
      </c>
      <c r="C64" s="181">
        <v>113492303.89</v>
      </c>
      <c r="D64" s="181">
        <v>1680.87</v>
      </c>
      <c r="E64" s="181">
        <v>1653.97</v>
      </c>
      <c r="F64" s="180">
        <v>7970</v>
      </c>
      <c r="G64" s="181">
        <v>13291237.949999999</v>
      </c>
      <c r="H64" s="181">
        <v>1667.66</v>
      </c>
      <c r="I64" s="181">
        <v>1628.23</v>
      </c>
      <c r="J64" s="180">
        <v>379</v>
      </c>
      <c r="K64" s="181">
        <v>631837.42000000004</v>
      </c>
      <c r="L64" s="181">
        <v>1667.12</v>
      </c>
      <c r="M64" s="181">
        <v>1626.5</v>
      </c>
      <c r="N64" s="179">
        <v>0</v>
      </c>
      <c r="O64" s="181">
        <v>0</v>
      </c>
      <c r="P64" s="179">
        <v>0</v>
      </c>
      <c r="Q64" s="348" t="s">
        <v>475</v>
      </c>
    </row>
    <row r="65" spans="1:17">
      <c r="A65" s="347" t="s">
        <v>494</v>
      </c>
      <c r="B65" s="180">
        <v>11448</v>
      </c>
      <c r="C65" s="181">
        <v>25155529.359999999</v>
      </c>
      <c r="D65" s="181">
        <v>2197.37</v>
      </c>
      <c r="E65" s="181">
        <v>2169.92</v>
      </c>
      <c r="F65" s="180">
        <v>1222</v>
      </c>
      <c r="G65" s="181">
        <v>2689209.81</v>
      </c>
      <c r="H65" s="181">
        <v>2200.66</v>
      </c>
      <c r="I65" s="181">
        <v>2186.11</v>
      </c>
      <c r="J65" s="180">
        <v>78</v>
      </c>
      <c r="K65" s="181">
        <v>168734.69</v>
      </c>
      <c r="L65" s="181">
        <v>2163.27</v>
      </c>
      <c r="M65" s="181">
        <v>2119.67</v>
      </c>
      <c r="N65" s="179">
        <v>0</v>
      </c>
      <c r="O65" s="181">
        <v>0</v>
      </c>
      <c r="P65" s="179">
        <v>0</v>
      </c>
      <c r="Q65" s="348" t="s">
        <v>475</v>
      </c>
    </row>
    <row r="66" spans="1:17">
      <c r="A66" s="347" t="s">
        <v>541</v>
      </c>
      <c r="B66" s="180">
        <v>3457</v>
      </c>
      <c r="C66" s="181">
        <v>9390379.3200000003</v>
      </c>
      <c r="D66" s="181">
        <v>2716.34</v>
      </c>
      <c r="E66" s="181">
        <v>2702.95</v>
      </c>
      <c r="F66" s="180">
        <v>185</v>
      </c>
      <c r="G66" s="181">
        <v>490670.09</v>
      </c>
      <c r="H66" s="181">
        <v>2652.27</v>
      </c>
      <c r="I66" s="181">
        <v>2622.96</v>
      </c>
      <c r="J66" s="180">
        <v>21</v>
      </c>
      <c r="K66" s="181">
        <v>57277.3</v>
      </c>
      <c r="L66" s="181">
        <v>2727.49</v>
      </c>
      <c r="M66" s="181">
        <v>2783.3</v>
      </c>
      <c r="N66" s="179">
        <v>0</v>
      </c>
      <c r="O66" s="181">
        <v>0</v>
      </c>
      <c r="P66" s="179">
        <v>0</v>
      </c>
      <c r="Q66" s="348" t="s">
        <v>475</v>
      </c>
    </row>
    <row r="67" spans="1:17">
      <c r="A67" s="347" t="s">
        <v>542</v>
      </c>
      <c r="B67" s="180">
        <v>1734</v>
      </c>
      <c r="C67" s="181">
        <v>5513944.9199999999</v>
      </c>
      <c r="D67" s="181">
        <v>3179.9</v>
      </c>
      <c r="E67" s="181">
        <v>3161.24</v>
      </c>
      <c r="F67" s="180">
        <v>22</v>
      </c>
      <c r="G67" s="181">
        <v>70507.539999999994</v>
      </c>
      <c r="H67" s="181">
        <v>3204.89</v>
      </c>
      <c r="I67" s="181">
        <v>3141.22</v>
      </c>
      <c r="J67" s="180">
        <v>2</v>
      </c>
      <c r="K67" s="181">
        <v>6303.23</v>
      </c>
      <c r="L67" s="181">
        <v>3151.62</v>
      </c>
      <c r="M67" s="181">
        <v>3151.62</v>
      </c>
      <c r="N67" s="179">
        <v>0</v>
      </c>
      <c r="O67" s="181">
        <v>0</v>
      </c>
      <c r="P67" s="179">
        <v>0</v>
      </c>
      <c r="Q67" s="348" t="s">
        <v>475</v>
      </c>
    </row>
    <row r="68" spans="1:17">
      <c r="A68" s="347" t="s">
        <v>543</v>
      </c>
      <c r="B68" s="180">
        <v>347</v>
      </c>
      <c r="C68" s="181">
        <v>1289958.3700000001</v>
      </c>
      <c r="D68" s="181">
        <v>3717.46</v>
      </c>
      <c r="E68" s="181">
        <v>3687.84</v>
      </c>
      <c r="F68" s="180">
        <v>12</v>
      </c>
      <c r="G68" s="181">
        <v>44159.18</v>
      </c>
      <c r="H68" s="181">
        <v>3679.93</v>
      </c>
      <c r="I68" s="181">
        <v>3620.18</v>
      </c>
      <c r="J68" s="180">
        <v>1</v>
      </c>
      <c r="K68" s="181">
        <v>3524.78</v>
      </c>
      <c r="L68" s="181">
        <v>3524.78</v>
      </c>
      <c r="M68" s="181">
        <v>3524.78</v>
      </c>
      <c r="N68" s="179">
        <v>0</v>
      </c>
      <c r="O68" s="181">
        <v>0</v>
      </c>
      <c r="P68" s="179">
        <v>0</v>
      </c>
      <c r="Q68" s="348" t="s">
        <v>475</v>
      </c>
    </row>
    <row r="69" spans="1:17" ht="15.75" thickBot="1">
      <c r="A69" s="349" t="s">
        <v>544</v>
      </c>
      <c r="B69" s="350">
        <v>123</v>
      </c>
      <c r="C69" s="351">
        <v>523556.88</v>
      </c>
      <c r="D69" s="351">
        <v>4256.5600000000004</v>
      </c>
      <c r="E69" s="351">
        <v>4122.82</v>
      </c>
      <c r="F69" s="350">
        <v>2</v>
      </c>
      <c r="G69" s="351">
        <v>10509.92</v>
      </c>
      <c r="H69" s="351">
        <v>5254.96</v>
      </c>
      <c r="I69" s="351">
        <v>5254.96</v>
      </c>
      <c r="J69" s="350">
        <v>0</v>
      </c>
      <c r="K69" s="351">
        <v>0</v>
      </c>
      <c r="L69" s="351">
        <v>0</v>
      </c>
      <c r="M69" s="351" t="s">
        <v>475</v>
      </c>
      <c r="N69" s="352">
        <v>0</v>
      </c>
      <c r="O69" s="351">
        <v>0</v>
      </c>
      <c r="P69" s="352">
        <v>0</v>
      </c>
      <c r="Q69" s="353" t="s">
        <v>475</v>
      </c>
    </row>
    <row r="70" spans="1:17" ht="16.5" thickBot="1">
      <c r="A70" s="182" t="s">
        <v>586</v>
      </c>
      <c r="B70" s="183">
        <v>906471</v>
      </c>
      <c r="C70" s="184">
        <v>743239541.90999997</v>
      </c>
      <c r="D70" s="184">
        <v>819.93</v>
      </c>
      <c r="E70" s="184">
        <v>659.94</v>
      </c>
      <c r="F70" s="183">
        <v>361432</v>
      </c>
      <c r="G70" s="184">
        <v>230876679.06999999</v>
      </c>
      <c r="H70" s="184">
        <v>638.78</v>
      </c>
      <c r="I70" s="184">
        <v>543.23</v>
      </c>
      <c r="J70" s="183">
        <v>82356</v>
      </c>
      <c r="K70" s="184">
        <v>44885748.990000002</v>
      </c>
      <c r="L70" s="184">
        <v>545.02</v>
      </c>
      <c r="M70" s="184">
        <v>477.72</v>
      </c>
      <c r="N70" s="185">
        <v>4590</v>
      </c>
      <c r="O70" s="184">
        <v>1298927.05</v>
      </c>
      <c r="P70" s="185">
        <v>282.99</v>
      </c>
      <c r="Q70" s="186">
        <v>170.49</v>
      </c>
    </row>
  </sheetData>
  <mergeCells count="18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  <mergeCell ref="A49:P49"/>
    <mergeCell ref="A51:A52"/>
    <mergeCell ref="B51:E51"/>
    <mergeCell ref="F51:I51"/>
    <mergeCell ref="J51:M51"/>
    <mergeCell ref="N51:Q5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42" t="s">
        <v>830</v>
      </c>
      <c r="B1" s="542"/>
      <c r="C1" s="542"/>
    </row>
    <row r="2" spans="1:4" ht="15.75" thickBot="1">
      <c r="B2" s="50"/>
    </row>
    <row r="3" spans="1:4" s="58" customFormat="1" ht="16.5" thickBot="1">
      <c r="A3" s="264" t="s">
        <v>60</v>
      </c>
      <c r="B3" s="244" t="s">
        <v>321</v>
      </c>
      <c r="C3" s="265" t="s">
        <v>1</v>
      </c>
    </row>
    <row r="4" spans="1:4">
      <c r="A4" s="133">
        <v>1</v>
      </c>
      <c r="B4" s="162" t="s">
        <v>86</v>
      </c>
      <c r="C4" s="256">
        <v>28867</v>
      </c>
    </row>
    <row r="5" spans="1:4">
      <c r="A5" s="76">
        <v>2</v>
      </c>
      <c r="B5" s="160" t="s">
        <v>87</v>
      </c>
      <c r="C5" s="266">
        <v>59925</v>
      </c>
      <c r="D5" s="8"/>
    </row>
    <row r="6" spans="1:4">
      <c r="A6" s="76">
        <v>3</v>
      </c>
      <c r="B6" s="147" t="s">
        <v>322</v>
      </c>
      <c r="C6" s="266">
        <v>9429</v>
      </c>
    </row>
    <row r="7" spans="1:4">
      <c r="A7" s="76">
        <v>4</v>
      </c>
      <c r="B7" s="147" t="s">
        <v>323</v>
      </c>
      <c r="C7" s="266">
        <v>10750</v>
      </c>
    </row>
    <row r="8" spans="1:4">
      <c r="A8" s="76">
        <v>5</v>
      </c>
      <c r="B8" s="147" t="s">
        <v>324</v>
      </c>
      <c r="C8" s="266">
        <v>13752</v>
      </c>
    </row>
    <row r="9" spans="1:4">
      <c r="A9" s="76">
        <v>6</v>
      </c>
      <c r="B9" s="147" t="s">
        <v>325</v>
      </c>
      <c r="C9" s="266">
        <v>17428</v>
      </c>
    </row>
    <row r="10" spans="1:4">
      <c r="A10" s="76">
        <v>7</v>
      </c>
      <c r="B10" s="147" t="s">
        <v>326</v>
      </c>
      <c r="C10" s="266">
        <v>20113</v>
      </c>
    </row>
    <row r="11" spans="1:4">
      <c r="A11" s="76">
        <v>8</v>
      </c>
      <c r="B11" s="147" t="s">
        <v>327</v>
      </c>
      <c r="C11" s="266">
        <v>24369</v>
      </c>
    </row>
    <row r="12" spans="1:4">
      <c r="A12" s="76">
        <v>9</v>
      </c>
      <c r="B12" s="147" t="s">
        <v>328</v>
      </c>
      <c r="C12" s="266">
        <v>26039</v>
      </c>
    </row>
    <row r="13" spans="1:4">
      <c r="A13" s="76">
        <v>10</v>
      </c>
      <c r="B13" s="147" t="s">
        <v>182</v>
      </c>
      <c r="C13" s="266">
        <v>31804</v>
      </c>
    </row>
    <row r="14" spans="1:4">
      <c r="A14" s="76">
        <v>11</v>
      </c>
      <c r="B14" s="147" t="s">
        <v>329</v>
      </c>
      <c r="C14" s="266">
        <v>35465</v>
      </c>
    </row>
    <row r="15" spans="1:4">
      <c r="A15" s="76">
        <v>12</v>
      </c>
      <c r="B15" s="147" t="s">
        <v>330</v>
      </c>
      <c r="C15" s="266">
        <v>38693</v>
      </c>
    </row>
    <row r="16" spans="1:4">
      <c r="A16" s="76">
        <v>13</v>
      </c>
      <c r="B16" s="147" t="s">
        <v>331</v>
      </c>
      <c r="C16" s="266">
        <v>48103</v>
      </c>
    </row>
    <row r="17" spans="1:3">
      <c r="A17" s="76">
        <v>14</v>
      </c>
      <c r="B17" s="147" t="s">
        <v>129</v>
      </c>
      <c r="C17" s="266">
        <v>56433</v>
      </c>
    </row>
    <row r="18" spans="1:3">
      <c r="A18" s="76">
        <v>15</v>
      </c>
      <c r="B18" s="147" t="s">
        <v>332</v>
      </c>
      <c r="C18" s="266">
        <v>63979</v>
      </c>
    </row>
    <row r="19" spans="1:3">
      <c r="A19" s="76">
        <v>16</v>
      </c>
      <c r="B19" s="147" t="s">
        <v>333</v>
      </c>
      <c r="C19" s="266">
        <v>67101</v>
      </c>
    </row>
    <row r="20" spans="1:3">
      <c r="A20" s="76">
        <v>17</v>
      </c>
      <c r="B20" s="147" t="s">
        <v>135</v>
      </c>
      <c r="C20" s="266">
        <v>66761</v>
      </c>
    </row>
    <row r="21" spans="1:3">
      <c r="A21" s="76">
        <v>18</v>
      </c>
      <c r="B21" s="147" t="s">
        <v>334</v>
      </c>
      <c r="C21" s="266">
        <v>73165</v>
      </c>
    </row>
    <row r="22" spans="1:3">
      <c r="A22" s="76">
        <v>19</v>
      </c>
      <c r="B22" s="147" t="s">
        <v>335</v>
      </c>
      <c r="C22" s="266">
        <v>75268</v>
      </c>
    </row>
    <row r="23" spans="1:3">
      <c r="A23" s="76">
        <v>20</v>
      </c>
      <c r="B23" s="147" t="s">
        <v>133</v>
      </c>
      <c r="C23" s="266">
        <v>82980</v>
      </c>
    </row>
    <row r="24" spans="1:3">
      <c r="A24" s="76">
        <v>21</v>
      </c>
      <c r="B24" s="147" t="s">
        <v>336</v>
      </c>
      <c r="C24" s="266">
        <v>83340</v>
      </c>
    </row>
    <row r="25" spans="1:3">
      <c r="A25" s="76">
        <v>22</v>
      </c>
      <c r="B25" s="380" t="s">
        <v>88</v>
      </c>
      <c r="C25" s="266">
        <v>1636844</v>
      </c>
    </row>
    <row r="26" spans="1:3" ht="15.75" thickBot="1">
      <c r="A26" s="507">
        <v>23</v>
      </c>
      <c r="B26" s="508" t="s">
        <v>89</v>
      </c>
      <c r="C26" s="259">
        <v>614</v>
      </c>
    </row>
    <row r="27" spans="1:3" s="58" customFormat="1" ht="16.5" thickBot="1">
      <c r="A27" s="505"/>
      <c r="B27" s="506" t="s">
        <v>11</v>
      </c>
      <c r="C27" s="318">
        <f>SUM(C4:C26)</f>
        <v>2571222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A7" workbookViewId="0">
      <selection activeCell="S17" sqref="S17"/>
    </sheetView>
  </sheetViews>
  <sheetFormatPr defaultRowHeight="15"/>
  <cols>
    <col min="1" max="1" width="4.85546875" style="159" bestFit="1" customWidth="1"/>
    <col min="2" max="2" width="15.42578125" style="159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9" bestFit="1" customWidth="1"/>
    <col min="22" max="22" width="9.7109375" style="159" bestFit="1" customWidth="1"/>
    <col min="23" max="16384" width="9.140625" style="159"/>
  </cols>
  <sheetData>
    <row r="1" spans="1:22" s="49" customFormat="1" ht="15.75">
      <c r="A1" s="542" t="s">
        <v>720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2" ht="15.75" customHeight="1" thickBot="1">
      <c r="C2" s="50"/>
    </row>
    <row r="3" spans="1:22" s="49" customFormat="1" ht="14.25" customHeight="1">
      <c r="A3" s="569" t="s">
        <v>60</v>
      </c>
      <c r="B3" s="571" t="s">
        <v>113</v>
      </c>
      <c r="C3" s="572" t="s">
        <v>116</v>
      </c>
      <c r="D3" s="573"/>
      <c r="E3" s="573"/>
      <c r="F3" s="574"/>
      <c r="G3" s="572" t="s">
        <v>117</v>
      </c>
      <c r="H3" s="573"/>
      <c r="I3" s="573"/>
      <c r="J3" s="574"/>
      <c r="K3" s="572" t="s">
        <v>118</v>
      </c>
      <c r="L3" s="573"/>
      <c r="M3" s="573"/>
      <c r="N3" s="574"/>
      <c r="O3" s="572" t="s">
        <v>119</v>
      </c>
      <c r="P3" s="573"/>
      <c r="Q3" s="573"/>
      <c r="R3" s="574"/>
      <c r="S3" s="572" t="s">
        <v>115</v>
      </c>
      <c r="T3" s="573"/>
      <c r="U3" s="573"/>
      <c r="V3" s="574"/>
    </row>
    <row r="4" spans="1:22" s="49" customFormat="1" ht="16.5" thickBot="1">
      <c r="A4" s="575"/>
      <c r="B4" s="576"/>
      <c r="C4" s="250" t="s">
        <v>1</v>
      </c>
      <c r="D4" s="251" t="s">
        <v>114</v>
      </c>
      <c r="E4" s="252" t="s">
        <v>22</v>
      </c>
      <c r="F4" s="253" t="s">
        <v>486</v>
      </c>
      <c r="G4" s="250" t="s">
        <v>1</v>
      </c>
      <c r="H4" s="251" t="s">
        <v>114</v>
      </c>
      <c r="I4" s="252" t="s">
        <v>22</v>
      </c>
      <c r="J4" s="253" t="s">
        <v>486</v>
      </c>
      <c r="K4" s="250" t="s">
        <v>1</v>
      </c>
      <c r="L4" s="251" t="s">
        <v>114</v>
      </c>
      <c r="M4" s="252" t="s">
        <v>22</v>
      </c>
      <c r="N4" s="253" t="s">
        <v>486</v>
      </c>
      <c r="O4" s="250" t="s">
        <v>1</v>
      </c>
      <c r="P4" s="251" t="s">
        <v>114</v>
      </c>
      <c r="Q4" s="252" t="s">
        <v>22</v>
      </c>
      <c r="R4" s="253" t="s">
        <v>486</v>
      </c>
      <c r="S4" s="250" t="s">
        <v>1</v>
      </c>
      <c r="T4" s="251" t="s">
        <v>114</v>
      </c>
      <c r="U4" s="252" t="s">
        <v>22</v>
      </c>
      <c r="V4" s="252" t="s">
        <v>587</v>
      </c>
    </row>
    <row r="5" spans="1:22">
      <c r="A5" s="133">
        <v>1</v>
      </c>
      <c r="B5" s="254" t="s">
        <v>86</v>
      </c>
      <c r="C5" s="254">
        <v>0</v>
      </c>
      <c r="D5" s="254">
        <v>0</v>
      </c>
      <c r="E5" s="254">
        <v>0</v>
      </c>
      <c r="F5" s="255" t="s">
        <v>475</v>
      </c>
      <c r="G5" s="256">
        <v>26165</v>
      </c>
      <c r="H5" s="257">
        <v>8369614.8099999996</v>
      </c>
      <c r="I5" s="254">
        <v>319.88</v>
      </c>
      <c r="J5" s="255">
        <v>265.99</v>
      </c>
      <c r="K5" s="256">
        <v>2288</v>
      </c>
      <c r="L5" s="257">
        <v>1704512.18</v>
      </c>
      <c r="M5" s="254">
        <v>744.98</v>
      </c>
      <c r="N5" s="255">
        <v>783.3</v>
      </c>
      <c r="O5" s="256">
        <v>414</v>
      </c>
      <c r="P5" s="257">
        <v>325670.18</v>
      </c>
      <c r="Q5" s="254">
        <v>786.64</v>
      </c>
      <c r="R5" s="255">
        <v>783.3</v>
      </c>
      <c r="S5" s="256">
        <v>28867</v>
      </c>
      <c r="T5" s="257">
        <v>10399797.17</v>
      </c>
      <c r="U5" s="254">
        <v>360.27</v>
      </c>
      <c r="V5" s="193">
        <v>1.1200000000000001</v>
      </c>
    </row>
    <row r="6" spans="1:22">
      <c r="A6" s="76">
        <v>2</v>
      </c>
      <c r="B6" s="207" t="s">
        <v>87</v>
      </c>
      <c r="C6" s="210">
        <v>10245</v>
      </c>
      <c r="D6" s="211">
        <v>13190314.57</v>
      </c>
      <c r="E6" s="207">
        <v>1287.49</v>
      </c>
      <c r="F6" s="208">
        <v>1347.42</v>
      </c>
      <c r="G6" s="210">
        <v>22800</v>
      </c>
      <c r="H6" s="211">
        <v>10346350.539999999</v>
      </c>
      <c r="I6" s="207">
        <v>453.79</v>
      </c>
      <c r="J6" s="208">
        <v>399.06</v>
      </c>
      <c r="K6" s="210">
        <v>26002</v>
      </c>
      <c r="L6" s="211">
        <v>16049935.1</v>
      </c>
      <c r="M6" s="207">
        <v>617.26</v>
      </c>
      <c r="N6" s="208">
        <v>510.29</v>
      </c>
      <c r="O6" s="210">
        <v>878</v>
      </c>
      <c r="P6" s="211">
        <v>685945.73</v>
      </c>
      <c r="Q6" s="207">
        <v>781.26</v>
      </c>
      <c r="R6" s="208">
        <v>783.3</v>
      </c>
      <c r="S6" s="210">
        <v>59925</v>
      </c>
      <c r="T6" s="211">
        <v>40272545.939999998</v>
      </c>
      <c r="U6" s="207">
        <v>672.05</v>
      </c>
      <c r="V6" s="195">
        <v>2.33</v>
      </c>
    </row>
    <row r="7" spans="1:22">
      <c r="A7" s="76">
        <v>3</v>
      </c>
      <c r="B7" s="207" t="s">
        <v>106</v>
      </c>
      <c r="C7" s="210">
        <v>37923</v>
      </c>
      <c r="D7" s="211">
        <v>45155263.170000002</v>
      </c>
      <c r="E7" s="207">
        <v>1190.71</v>
      </c>
      <c r="F7" s="208">
        <v>1184.43</v>
      </c>
      <c r="G7" s="210">
        <v>16857</v>
      </c>
      <c r="H7" s="211">
        <v>8835924.8699999992</v>
      </c>
      <c r="I7" s="207">
        <v>524.16999999999996</v>
      </c>
      <c r="J7" s="208">
        <v>475.43</v>
      </c>
      <c r="K7" s="210">
        <v>16556</v>
      </c>
      <c r="L7" s="211">
        <v>10636960.5</v>
      </c>
      <c r="M7" s="207">
        <v>642.48</v>
      </c>
      <c r="N7" s="208">
        <v>533.13</v>
      </c>
      <c r="O7" s="210">
        <v>136</v>
      </c>
      <c r="P7" s="211">
        <v>105594.75</v>
      </c>
      <c r="Q7" s="207">
        <v>776.43</v>
      </c>
      <c r="R7" s="208">
        <v>783.3</v>
      </c>
      <c r="S7" s="210">
        <v>71472</v>
      </c>
      <c r="T7" s="211">
        <v>64733743.289999999</v>
      </c>
      <c r="U7" s="207">
        <v>905.72</v>
      </c>
      <c r="V7" s="195">
        <v>2.78</v>
      </c>
    </row>
    <row r="8" spans="1:22">
      <c r="A8" s="76">
        <v>4</v>
      </c>
      <c r="B8" s="207" t="s">
        <v>107</v>
      </c>
      <c r="C8" s="210">
        <v>105941</v>
      </c>
      <c r="D8" s="211">
        <v>132800612.29000001</v>
      </c>
      <c r="E8" s="207">
        <v>1253.53</v>
      </c>
      <c r="F8" s="208">
        <v>1266.0899999999999</v>
      </c>
      <c r="G8" s="210">
        <v>25815</v>
      </c>
      <c r="H8" s="211">
        <v>15395926.68</v>
      </c>
      <c r="I8" s="207">
        <v>596.39</v>
      </c>
      <c r="J8" s="208">
        <v>541.6</v>
      </c>
      <c r="K8" s="210">
        <v>24512</v>
      </c>
      <c r="L8" s="211">
        <v>16322003.08</v>
      </c>
      <c r="M8" s="207">
        <v>665.88</v>
      </c>
      <c r="N8" s="208">
        <v>549.62</v>
      </c>
      <c r="O8" s="210">
        <v>102</v>
      </c>
      <c r="P8" s="211">
        <v>79387.7</v>
      </c>
      <c r="Q8" s="207">
        <v>778.31</v>
      </c>
      <c r="R8" s="208">
        <v>783.3</v>
      </c>
      <c r="S8" s="210">
        <v>156370</v>
      </c>
      <c r="T8" s="211">
        <v>164597929.75</v>
      </c>
      <c r="U8" s="207">
        <v>1052.6199999999999</v>
      </c>
      <c r="V8" s="195">
        <v>6.08</v>
      </c>
    </row>
    <row r="9" spans="1:22">
      <c r="A9" s="76">
        <v>5</v>
      </c>
      <c r="B9" s="207" t="s">
        <v>108</v>
      </c>
      <c r="C9" s="210">
        <v>238345</v>
      </c>
      <c r="D9" s="211">
        <v>296321018.52999997</v>
      </c>
      <c r="E9" s="207">
        <v>1243.24</v>
      </c>
      <c r="F9" s="208">
        <v>1300</v>
      </c>
      <c r="G9" s="210">
        <v>33268</v>
      </c>
      <c r="H9" s="211">
        <v>20670577.27</v>
      </c>
      <c r="I9" s="207">
        <v>621.34</v>
      </c>
      <c r="J9" s="208">
        <v>558.96</v>
      </c>
      <c r="K9" s="210">
        <v>30691</v>
      </c>
      <c r="L9" s="211">
        <v>20558495.25</v>
      </c>
      <c r="M9" s="207">
        <v>669.85</v>
      </c>
      <c r="N9" s="208">
        <v>553.43000000000006</v>
      </c>
      <c r="O9" s="210">
        <v>73</v>
      </c>
      <c r="P9" s="211">
        <v>56946.05</v>
      </c>
      <c r="Q9" s="207">
        <v>780.08</v>
      </c>
      <c r="R9" s="208">
        <v>783.3</v>
      </c>
      <c r="S9" s="210">
        <v>302377</v>
      </c>
      <c r="T9" s="211">
        <v>337607037.10000002</v>
      </c>
      <c r="U9" s="207">
        <v>1116.51</v>
      </c>
      <c r="V9" s="195">
        <v>11.76</v>
      </c>
    </row>
    <row r="10" spans="1:22">
      <c r="A10" s="76">
        <v>6</v>
      </c>
      <c r="B10" s="207" t="s">
        <v>109</v>
      </c>
      <c r="C10" s="210">
        <v>334520</v>
      </c>
      <c r="D10" s="211">
        <v>385463093.81999999</v>
      </c>
      <c r="E10" s="207">
        <v>1152.29</v>
      </c>
      <c r="F10" s="208">
        <v>1145.04</v>
      </c>
      <c r="G10" s="210">
        <v>36430</v>
      </c>
      <c r="H10" s="211">
        <v>24497691.850000001</v>
      </c>
      <c r="I10" s="207">
        <v>672.46</v>
      </c>
      <c r="J10" s="208">
        <v>580.78</v>
      </c>
      <c r="K10" s="210">
        <v>30862</v>
      </c>
      <c r="L10" s="211">
        <v>20020113.969999999</v>
      </c>
      <c r="M10" s="207">
        <v>648.70000000000005</v>
      </c>
      <c r="N10" s="208">
        <v>541.62</v>
      </c>
      <c r="O10" s="210">
        <v>2017</v>
      </c>
      <c r="P10" s="211">
        <v>518946.11</v>
      </c>
      <c r="Q10" s="207">
        <v>257.29000000000002</v>
      </c>
      <c r="R10" s="208">
        <v>246.86</v>
      </c>
      <c r="S10" s="210">
        <v>403829</v>
      </c>
      <c r="T10" s="211">
        <v>430499845.75</v>
      </c>
      <c r="U10" s="207">
        <v>1066.04</v>
      </c>
      <c r="V10" s="195">
        <v>15.71</v>
      </c>
    </row>
    <row r="11" spans="1:22">
      <c r="A11" s="76">
        <v>7</v>
      </c>
      <c r="B11" s="207" t="s">
        <v>110</v>
      </c>
      <c r="C11" s="210">
        <v>382109</v>
      </c>
      <c r="D11" s="211">
        <v>376184992.10000002</v>
      </c>
      <c r="E11" s="207">
        <v>984.5</v>
      </c>
      <c r="F11" s="208">
        <v>846.28</v>
      </c>
      <c r="G11" s="210">
        <v>44683</v>
      </c>
      <c r="H11" s="211">
        <v>31370184.550000001</v>
      </c>
      <c r="I11" s="207">
        <v>702.06</v>
      </c>
      <c r="J11" s="208">
        <v>585.41999999999996</v>
      </c>
      <c r="K11" s="210">
        <v>28603</v>
      </c>
      <c r="L11" s="211">
        <v>17565511.440000001</v>
      </c>
      <c r="M11" s="207">
        <v>614.11</v>
      </c>
      <c r="N11" s="208">
        <v>523.41999999999996</v>
      </c>
      <c r="O11" s="210">
        <v>1571</v>
      </c>
      <c r="P11" s="211">
        <v>302038.40999999997</v>
      </c>
      <c r="Q11" s="207">
        <v>192.26</v>
      </c>
      <c r="R11" s="208">
        <v>149.92000000000002</v>
      </c>
      <c r="S11" s="210">
        <v>456966</v>
      </c>
      <c r="T11" s="211">
        <v>425422726.5</v>
      </c>
      <c r="U11" s="207">
        <v>930.97</v>
      </c>
      <c r="V11" s="195">
        <v>17.77</v>
      </c>
    </row>
    <row r="12" spans="1:22">
      <c r="A12" s="76">
        <v>8</v>
      </c>
      <c r="B12" s="207" t="s">
        <v>111</v>
      </c>
      <c r="C12" s="210">
        <v>316627</v>
      </c>
      <c r="D12" s="211">
        <v>273946909.69</v>
      </c>
      <c r="E12" s="207">
        <v>865.2</v>
      </c>
      <c r="F12" s="208">
        <v>687.27</v>
      </c>
      <c r="G12" s="210">
        <v>49389</v>
      </c>
      <c r="H12" s="211">
        <v>33982923.969999999</v>
      </c>
      <c r="I12" s="207">
        <v>688.07</v>
      </c>
      <c r="J12" s="208">
        <v>565.64</v>
      </c>
      <c r="K12" s="210">
        <v>23381</v>
      </c>
      <c r="L12" s="211">
        <v>13257619.310000001</v>
      </c>
      <c r="M12" s="207">
        <v>567.03</v>
      </c>
      <c r="N12" s="208">
        <v>486.84</v>
      </c>
      <c r="O12" s="210">
        <v>1208</v>
      </c>
      <c r="P12" s="211">
        <v>168817.21</v>
      </c>
      <c r="Q12" s="207">
        <v>139.75</v>
      </c>
      <c r="R12" s="208">
        <v>129.35</v>
      </c>
      <c r="S12" s="210">
        <v>390605</v>
      </c>
      <c r="T12" s="211">
        <v>321356270.18000001</v>
      </c>
      <c r="U12" s="207">
        <v>822.71</v>
      </c>
      <c r="V12" s="195">
        <v>15.19</v>
      </c>
    </row>
    <row r="13" spans="1:22">
      <c r="A13" s="76">
        <v>9</v>
      </c>
      <c r="B13" s="207" t="s">
        <v>112</v>
      </c>
      <c r="C13" s="210">
        <v>288616</v>
      </c>
      <c r="D13" s="211">
        <v>228847304.83000001</v>
      </c>
      <c r="E13" s="207">
        <v>792.91</v>
      </c>
      <c r="F13" s="208">
        <v>605.55000000000007</v>
      </c>
      <c r="G13" s="210">
        <v>59320</v>
      </c>
      <c r="H13" s="211">
        <v>39995937.200000003</v>
      </c>
      <c r="I13" s="207">
        <v>674.24</v>
      </c>
      <c r="J13" s="208">
        <v>551.73</v>
      </c>
      <c r="K13" s="210">
        <v>18521</v>
      </c>
      <c r="L13" s="211">
        <v>10103478.74</v>
      </c>
      <c r="M13" s="207">
        <v>545.51</v>
      </c>
      <c r="N13" s="208">
        <v>460.45</v>
      </c>
      <c r="O13" s="210">
        <v>827</v>
      </c>
      <c r="P13" s="211">
        <v>111117.74</v>
      </c>
      <c r="Q13" s="207">
        <v>134.36000000000001</v>
      </c>
      <c r="R13" s="208">
        <v>117.5</v>
      </c>
      <c r="S13" s="210">
        <v>367284</v>
      </c>
      <c r="T13" s="211">
        <v>279057838.50999999</v>
      </c>
      <c r="U13" s="207">
        <v>759.79</v>
      </c>
      <c r="V13" s="195">
        <v>14.28</v>
      </c>
    </row>
    <row r="14" spans="1:22">
      <c r="A14" s="76">
        <v>10</v>
      </c>
      <c r="B14" s="207" t="s">
        <v>120</v>
      </c>
      <c r="C14" s="210">
        <v>170757</v>
      </c>
      <c r="D14" s="211">
        <v>123603895.06999999</v>
      </c>
      <c r="E14" s="207">
        <v>723.86</v>
      </c>
      <c r="F14" s="208">
        <v>486.84</v>
      </c>
      <c r="G14" s="210">
        <v>48014</v>
      </c>
      <c r="H14" s="211">
        <v>32161275.09</v>
      </c>
      <c r="I14" s="207">
        <v>669.83</v>
      </c>
      <c r="J14" s="208">
        <v>537.81000000000006</v>
      </c>
      <c r="K14" s="210">
        <v>10120</v>
      </c>
      <c r="L14" s="211">
        <v>5497053.3899999997</v>
      </c>
      <c r="M14" s="207">
        <v>543.19000000000005</v>
      </c>
      <c r="N14" s="208">
        <v>421.6</v>
      </c>
      <c r="O14" s="210">
        <v>417</v>
      </c>
      <c r="P14" s="211">
        <v>61690.19</v>
      </c>
      <c r="Q14" s="207">
        <v>147.94</v>
      </c>
      <c r="R14" s="208">
        <v>135.16</v>
      </c>
      <c r="S14" s="210">
        <v>229308</v>
      </c>
      <c r="T14" s="211">
        <v>161323913.74000001</v>
      </c>
      <c r="U14" s="207">
        <v>703.53</v>
      </c>
      <c r="V14" s="195">
        <v>8.92</v>
      </c>
    </row>
    <row r="15" spans="1:22">
      <c r="A15" s="76">
        <v>11</v>
      </c>
      <c r="B15" s="207" t="s">
        <v>121</v>
      </c>
      <c r="C15" s="210">
        <v>58806</v>
      </c>
      <c r="D15" s="211">
        <v>41497720.729999997</v>
      </c>
      <c r="E15" s="207">
        <v>705.67</v>
      </c>
      <c r="F15" s="208">
        <v>463.72</v>
      </c>
      <c r="G15" s="210">
        <v>21539</v>
      </c>
      <c r="H15" s="211">
        <v>14399000.73</v>
      </c>
      <c r="I15" s="207">
        <v>668.51</v>
      </c>
      <c r="J15" s="208">
        <v>530.34</v>
      </c>
      <c r="K15" s="210">
        <v>4260</v>
      </c>
      <c r="L15" s="211">
        <v>2265040.23</v>
      </c>
      <c r="M15" s="207">
        <v>531.70000000000005</v>
      </c>
      <c r="N15" s="208">
        <v>401.89</v>
      </c>
      <c r="O15" s="210">
        <v>114</v>
      </c>
      <c r="P15" s="211">
        <v>16144.16</v>
      </c>
      <c r="Q15" s="207">
        <v>141.62</v>
      </c>
      <c r="R15" s="208">
        <v>139.64000000000001</v>
      </c>
      <c r="S15" s="210">
        <v>84719</v>
      </c>
      <c r="T15" s="211">
        <v>58177905.850000001</v>
      </c>
      <c r="U15" s="207">
        <v>686.72</v>
      </c>
      <c r="V15" s="195">
        <v>3.29</v>
      </c>
    </row>
    <row r="16" spans="1:22">
      <c r="A16" s="76">
        <v>12</v>
      </c>
      <c r="B16" s="207" t="s">
        <v>122</v>
      </c>
      <c r="C16" s="210">
        <v>11720</v>
      </c>
      <c r="D16" s="211">
        <v>7988662.8200000003</v>
      </c>
      <c r="E16" s="207">
        <v>681.63</v>
      </c>
      <c r="F16" s="208">
        <v>426.51</v>
      </c>
      <c r="G16" s="210">
        <v>5991</v>
      </c>
      <c r="H16" s="211">
        <v>4021782.6</v>
      </c>
      <c r="I16" s="207">
        <v>671.3</v>
      </c>
      <c r="J16" s="208">
        <v>530.34</v>
      </c>
      <c r="K16" s="210">
        <v>1154</v>
      </c>
      <c r="L16" s="211">
        <v>600071.09</v>
      </c>
      <c r="M16" s="207">
        <v>519.99</v>
      </c>
      <c r="N16" s="208">
        <v>426.51</v>
      </c>
      <c r="O16" s="210">
        <v>21</v>
      </c>
      <c r="P16" s="211">
        <v>3420.65</v>
      </c>
      <c r="Q16" s="207">
        <v>162.88999999999999</v>
      </c>
      <c r="R16" s="208">
        <v>160.21</v>
      </c>
      <c r="S16" s="210">
        <v>18886</v>
      </c>
      <c r="T16" s="211">
        <v>12613937.16</v>
      </c>
      <c r="U16" s="207">
        <v>667.9</v>
      </c>
      <c r="V16" s="195">
        <v>0.73</v>
      </c>
    </row>
    <row r="17" spans="1:22" ht="15.75" thickBot="1">
      <c r="A17" s="134">
        <v>13</v>
      </c>
      <c r="B17" s="258" t="s">
        <v>89</v>
      </c>
      <c r="C17" s="259">
        <v>578</v>
      </c>
      <c r="D17" s="260">
        <v>544592.15</v>
      </c>
      <c r="E17" s="258">
        <v>942.2</v>
      </c>
      <c r="F17" s="261">
        <v>821.57</v>
      </c>
      <c r="G17" s="259">
        <v>33</v>
      </c>
      <c r="H17" s="260">
        <v>18595.04</v>
      </c>
      <c r="I17" s="258">
        <v>563.49</v>
      </c>
      <c r="J17" s="261">
        <v>539.69000000000005</v>
      </c>
      <c r="K17" s="259">
        <v>3</v>
      </c>
      <c r="L17" s="260">
        <v>833.16</v>
      </c>
      <c r="M17" s="258">
        <v>277.72000000000003</v>
      </c>
      <c r="N17" s="261">
        <v>66.510000000000005</v>
      </c>
      <c r="O17" s="259">
        <v>0</v>
      </c>
      <c r="P17" s="260">
        <v>0</v>
      </c>
      <c r="Q17" s="258">
        <v>0</v>
      </c>
      <c r="R17" s="261" t="s">
        <v>475</v>
      </c>
      <c r="S17" s="259">
        <v>614</v>
      </c>
      <c r="T17" s="260">
        <v>564020.35</v>
      </c>
      <c r="U17" s="258">
        <v>918.6</v>
      </c>
      <c r="V17" s="199">
        <v>0.02</v>
      </c>
    </row>
    <row r="18" spans="1:22" s="58" customFormat="1" ht="16.5" thickBot="1">
      <c r="A18" s="200"/>
      <c r="B18" s="246" t="s">
        <v>586</v>
      </c>
      <c r="C18" s="247">
        <v>1956187</v>
      </c>
      <c r="D18" s="248">
        <v>1925544379.77</v>
      </c>
      <c r="E18" s="246">
        <v>984.34</v>
      </c>
      <c r="F18" s="249">
        <v>858.8</v>
      </c>
      <c r="G18" s="247">
        <v>390304</v>
      </c>
      <c r="H18" s="248">
        <v>244065785.19999999</v>
      </c>
      <c r="I18" s="246">
        <v>625.32000000000005</v>
      </c>
      <c r="J18" s="249">
        <v>532.61</v>
      </c>
      <c r="K18" s="247">
        <v>216953</v>
      </c>
      <c r="L18" s="248">
        <v>134581627.44</v>
      </c>
      <c r="M18" s="246">
        <v>620.33000000000004</v>
      </c>
      <c r="N18" s="249">
        <v>518.4</v>
      </c>
      <c r="O18" s="247">
        <v>7778</v>
      </c>
      <c r="P18" s="248">
        <v>2435718.88</v>
      </c>
      <c r="Q18" s="246">
        <v>313.14999999999998</v>
      </c>
      <c r="R18" s="249">
        <v>180.78</v>
      </c>
      <c r="S18" s="247">
        <v>2571222</v>
      </c>
      <c r="T18" s="248">
        <v>2306627511.29</v>
      </c>
      <c r="U18" s="246">
        <v>897.09</v>
      </c>
      <c r="V18" s="205">
        <v>100</v>
      </c>
    </row>
    <row r="21" spans="1:22" ht="15" customHeight="1">
      <c r="A21" s="542" t="s">
        <v>721</v>
      </c>
      <c r="B21" s="542"/>
      <c r="C21" s="542"/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2"/>
      <c r="R21" s="542"/>
      <c r="S21" s="542"/>
      <c r="T21" s="542"/>
      <c r="U21" s="542"/>
      <c r="V21" s="542"/>
    </row>
    <row r="22" spans="1:22" ht="15.75" thickBot="1"/>
    <row r="23" spans="1:22" ht="15.75">
      <c r="A23" s="569" t="s">
        <v>60</v>
      </c>
      <c r="B23" s="571" t="s">
        <v>113</v>
      </c>
      <c r="C23" s="572" t="s">
        <v>116</v>
      </c>
      <c r="D23" s="573"/>
      <c r="E23" s="573"/>
      <c r="F23" s="574"/>
      <c r="G23" s="572" t="s">
        <v>117</v>
      </c>
      <c r="H23" s="573"/>
      <c r="I23" s="573"/>
      <c r="J23" s="574"/>
      <c r="K23" s="572" t="s">
        <v>118</v>
      </c>
      <c r="L23" s="573"/>
      <c r="M23" s="573"/>
      <c r="N23" s="574"/>
      <c r="O23" s="572" t="s">
        <v>119</v>
      </c>
      <c r="P23" s="573"/>
      <c r="Q23" s="573"/>
      <c r="R23" s="574"/>
      <c r="S23" s="572" t="s">
        <v>115</v>
      </c>
      <c r="T23" s="573"/>
      <c r="U23" s="573"/>
      <c r="V23" s="574"/>
    </row>
    <row r="24" spans="1:22" ht="16.5" thickBot="1">
      <c r="A24" s="570"/>
      <c r="B24" s="543"/>
      <c r="C24" s="187" t="s">
        <v>1</v>
      </c>
      <c r="D24" s="188" t="s">
        <v>114</v>
      </c>
      <c r="E24" s="156" t="s">
        <v>22</v>
      </c>
      <c r="F24" s="189" t="s">
        <v>486</v>
      </c>
      <c r="G24" s="187" t="s">
        <v>1</v>
      </c>
      <c r="H24" s="188" t="s">
        <v>114</v>
      </c>
      <c r="I24" s="156" t="s">
        <v>22</v>
      </c>
      <c r="J24" s="189" t="s">
        <v>486</v>
      </c>
      <c r="K24" s="187" t="s">
        <v>1</v>
      </c>
      <c r="L24" s="188" t="s">
        <v>114</v>
      </c>
      <c r="M24" s="156" t="s">
        <v>22</v>
      </c>
      <c r="N24" s="189" t="s">
        <v>486</v>
      </c>
      <c r="O24" s="187" t="s">
        <v>1</v>
      </c>
      <c r="P24" s="188" t="s">
        <v>114</v>
      </c>
      <c r="Q24" s="156" t="s">
        <v>22</v>
      </c>
      <c r="R24" s="189" t="s">
        <v>486</v>
      </c>
      <c r="S24" s="187" t="s">
        <v>1</v>
      </c>
      <c r="T24" s="188" t="s">
        <v>114</v>
      </c>
      <c r="U24" s="156" t="s">
        <v>22</v>
      </c>
      <c r="V24" s="206" t="s">
        <v>587</v>
      </c>
    </row>
    <row r="25" spans="1:22">
      <c r="A25" s="133">
        <v>1</v>
      </c>
      <c r="B25" s="190" t="s">
        <v>86</v>
      </c>
      <c r="C25" s="191">
        <v>0</v>
      </c>
      <c r="D25" s="212">
        <v>0</v>
      </c>
      <c r="E25" s="192">
        <v>0</v>
      </c>
      <c r="F25" s="192" t="s">
        <v>475</v>
      </c>
      <c r="G25" s="191">
        <v>13103</v>
      </c>
      <c r="H25" s="212">
        <v>4149423.28</v>
      </c>
      <c r="I25" s="192">
        <v>316.68</v>
      </c>
      <c r="J25" s="192">
        <v>261.67</v>
      </c>
      <c r="K25" s="191">
        <v>1332</v>
      </c>
      <c r="L25" s="212">
        <v>991041.84</v>
      </c>
      <c r="M25" s="192">
        <v>744.03</v>
      </c>
      <c r="N25" s="192">
        <v>783.3</v>
      </c>
      <c r="O25" s="191">
        <v>251</v>
      </c>
      <c r="P25" s="212">
        <v>197757.08</v>
      </c>
      <c r="Q25" s="192">
        <v>787.88</v>
      </c>
      <c r="R25" s="192">
        <v>783.3</v>
      </c>
      <c r="S25" s="191">
        <v>14686</v>
      </c>
      <c r="T25" s="212">
        <v>5338222.2</v>
      </c>
      <c r="U25" s="192">
        <v>363.49</v>
      </c>
      <c r="V25" s="193">
        <v>1.21</v>
      </c>
    </row>
    <row r="26" spans="1:22">
      <c r="A26" s="76">
        <v>2</v>
      </c>
      <c r="B26" s="75" t="s">
        <v>87</v>
      </c>
      <c r="C26" s="194">
        <v>6549</v>
      </c>
      <c r="D26" s="213">
        <v>8900629.0899999999</v>
      </c>
      <c r="E26" s="157">
        <v>1359.08</v>
      </c>
      <c r="F26" s="157">
        <v>1404.46</v>
      </c>
      <c r="G26" s="194">
        <v>3864</v>
      </c>
      <c r="H26" s="213">
        <v>1853581.1</v>
      </c>
      <c r="I26" s="157">
        <v>479.71</v>
      </c>
      <c r="J26" s="157">
        <v>384</v>
      </c>
      <c r="K26" s="194">
        <v>16525</v>
      </c>
      <c r="L26" s="213">
        <v>10282730.949999999</v>
      </c>
      <c r="M26" s="157">
        <v>622.25</v>
      </c>
      <c r="N26" s="157">
        <v>518.15</v>
      </c>
      <c r="O26" s="194">
        <v>530</v>
      </c>
      <c r="P26" s="213">
        <v>412410.83</v>
      </c>
      <c r="Q26" s="157">
        <v>778.13</v>
      </c>
      <c r="R26" s="157">
        <v>783.3</v>
      </c>
      <c r="S26" s="194">
        <v>27468</v>
      </c>
      <c r="T26" s="213">
        <v>21449351.969999999</v>
      </c>
      <c r="U26" s="157">
        <v>780.89</v>
      </c>
      <c r="V26" s="195">
        <v>2.2599999999999998</v>
      </c>
    </row>
    <row r="27" spans="1:22">
      <c r="A27" s="76">
        <v>3</v>
      </c>
      <c r="B27" s="75" t="s">
        <v>106</v>
      </c>
      <c r="C27" s="194">
        <v>15951</v>
      </c>
      <c r="D27" s="213">
        <v>23192603.969999999</v>
      </c>
      <c r="E27" s="157">
        <v>1453.99</v>
      </c>
      <c r="F27" s="157">
        <v>1453.47</v>
      </c>
      <c r="G27" s="194">
        <v>2010</v>
      </c>
      <c r="H27" s="213">
        <v>985951.91</v>
      </c>
      <c r="I27" s="157">
        <v>490.52</v>
      </c>
      <c r="J27" s="157">
        <v>428.73</v>
      </c>
      <c r="K27" s="194">
        <v>10605</v>
      </c>
      <c r="L27" s="213">
        <v>6985868.25</v>
      </c>
      <c r="M27" s="157">
        <v>658.73</v>
      </c>
      <c r="N27" s="157">
        <v>556.47</v>
      </c>
      <c r="O27" s="194">
        <v>69</v>
      </c>
      <c r="P27" s="213">
        <v>53740.15</v>
      </c>
      <c r="Q27" s="157">
        <v>778.84</v>
      </c>
      <c r="R27" s="157">
        <v>783.3</v>
      </c>
      <c r="S27" s="194">
        <v>28635</v>
      </c>
      <c r="T27" s="213">
        <v>31218164.280000001</v>
      </c>
      <c r="U27" s="157">
        <v>1090.21</v>
      </c>
      <c r="V27" s="195">
        <v>2.35</v>
      </c>
    </row>
    <row r="28" spans="1:22">
      <c r="A28" s="76">
        <v>4</v>
      </c>
      <c r="B28" s="75" t="s">
        <v>107</v>
      </c>
      <c r="C28" s="194">
        <v>44011</v>
      </c>
      <c r="D28" s="213">
        <v>65825665.850000001</v>
      </c>
      <c r="E28" s="157">
        <v>1495.66</v>
      </c>
      <c r="F28" s="157">
        <v>1493.48</v>
      </c>
      <c r="G28" s="194">
        <v>2293</v>
      </c>
      <c r="H28" s="213">
        <v>1228241.04</v>
      </c>
      <c r="I28" s="157">
        <v>535.65</v>
      </c>
      <c r="J28" s="157">
        <v>438.16</v>
      </c>
      <c r="K28" s="194">
        <v>16215</v>
      </c>
      <c r="L28" s="213">
        <v>11399907.59</v>
      </c>
      <c r="M28" s="157">
        <v>703.05</v>
      </c>
      <c r="N28" s="157">
        <v>601.02</v>
      </c>
      <c r="O28" s="194">
        <v>45</v>
      </c>
      <c r="P28" s="213">
        <v>35092.050000000003</v>
      </c>
      <c r="Q28" s="157">
        <v>779.82</v>
      </c>
      <c r="R28" s="157">
        <v>783.3</v>
      </c>
      <c r="S28" s="194">
        <v>62564</v>
      </c>
      <c r="T28" s="213">
        <v>78488906.530000001</v>
      </c>
      <c r="U28" s="157">
        <v>1254.54</v>
      </c>
      <c r="V28" s="195">
        <v>5.14</v>
      </c>
    </row>
    <row r="29" spans="1:22">
      <c r="A29" s="76">
        <v>5</v>
      </c>
      <c r="B29" s="75" t="s">
        <v>108</v>
      </c>
      <c r="C29" s="194">
        <v>134563</v>
      </c>
      <c r="D29" s="213">
        <v>184360277.84</v>
      </c>
      <c r="E29" s="157">
        <v>1370.07</v>
      </c>
      <c r="F29" s="157">
        <v>1390.12</v>
      </c>
      <c r="G29" s="194">
        <v>2213</v>
      </c>
      <c r="H29" s="213">
        <v>1268652.68</v>
      </c>
      <c r="I29" s="157">
        <v>573.27</v>
      </c>
      <c r="J29" s="157">
        <v>486.84</v>
      </c>
      <c r="K29" s="194">
        <v>20523</v>
      </c>
      <c r="L29" s="213">
        <v>14792534.15</v>
      </c>
      <c r="M29" s="157">
        <v>720.78</v>
      </c>
      <c r="N29" s="157">
        <v>621.6</v>
      </c>
      <c r="O29" s="194">
        <v>26</v>
      </c>
      <c r="P29" s="213">
        <v>20052.55</v>
      </c>
      <c r="Q29" s="157">
        <v>771.25</v>
      </c>
      <c r="R29" s="157">
        <v>783.3</v>
      </c>
      <c r="S29" s="194">
        <v>157325</v>
      </c>
      <c r="T29" s="213">
        <v>200441517.22</v>
      </c>
      <c r="U29" s="157">
        <v>1274.06</v>
      </c>
      <c r="V29" s="195">
        <v>12.93</v>
      </c>
    </row>
    <row r="30" spans="1:22">
      <c r="A30" s="76">
        <v>6</v>
      </c>
      <c r="B30" s="75" t="s">
        <v>109</v>
      </c>
      <c r="C30" s="194">
        <v>194840</v>
      </c>
      <c r="D30" s="213">
        <v>252764785.71000001</v>
      </c>
      <c r="E30" s="157">
        <v>1297.29</v>
      </c>
      <c r="F30" s="157">
        <v>1312.33</v>
      </c>
      <c r="G30" s="194">
        <v>1537</v>
      </c>
      <c r="H30" s="213">
        <v>983237.15</v>
      </c>
      <c r="I30" s="157">
        <v>639.71</v>
      </c>
      <c r="J30" s="157">
        <v>530.34</v>
      </c>
      <c r="K30" s="194">
        <v>20167</v>
      </c>
      <c r="L30" s="213">
        <v>14202630.890000001</v>
      </c>
      <c r="M30" s="157">
        <v>704.25</v>
      </c>
      <c r="N30" s="157">
        <v>612.26</v>
      </c>
      <c r="O30" s="194">
        <v>739</v>
      </c>
      <c r="P30" s="213">
        <v>183528.42</v>
      </c>
      <c r="Q30" s="157">
        <v>248.35</v>
      </c>
      <c r="R30" s="157">
        <v>257.14</v>
      </c>
      <c r="S30" s="194">
        <v>217283</v>
      </c>
      <c r="T30" s="213">
        <v>268134182.16999999</v>
      </c>
      <c r="U30" s="157">
        <v>1234.03</v>
      </c>
      <c r="V30" s="195">
        <v>17.86</v>
      </c>
    </row>
    <row r="31" spans="1:22">
      <c r="A31" s="76">
        <v>7</v>
      </c>
      <c r="B31" s="75" t="s">
        <v>110</v>
      </c>
      <c r="C31" s="194">
        <v>215856</v>
      </c>
      <c r="D31" s="213">
        <v>244354033.55000001</v>
      </c>
      <c r="E31" s="157">
        <v>1132.02</v>
      </c>
      <c r="F31" s="157">
        <v>1110.6400000000001</v>
      </c>
      <c r="G31" s="194">
        <v>1121</v>
      </c>
      <c r="H31" s="213">
        <v>821029.41</v>
      </c>
      <c r="I31" s="157">
        <v>732.41</v>
      </c>
      <c r="J31" s="157">
        <v>634.29</v>
      </c>
      <c r="K31" s="194">
        <v>17789</v>
      </c>
      <c r="L31" s="213">
        <v>11961989.26</v>
      </c>
      <c r="M31" s="157">
        <v>672.44</v>
      </c>
      <c r="N31" s="157">
        <v>600.11</v>
      </c>
      <c r="O31" s="194">
        <v>603</v>
      </c>
      <c r="P31" s="213">
        <v>116045.03</v>
      </c>
      <c r="Q31" s="157">
        <v>192.45</v>
      </c>
      <c r="R31" s="157">
        <v>154.29</v>
      </c>
      <c r="S31" s="194">
        <v>235369</v>
      </c>
      <c r="T31" s="213">
        <v>257253097.25</v>
      </c>
      <c r="U31" s="157">
        <v>1092.98</v>
      </c>
      <c r="V31" s="195">
        <v>19.350000000000001</v>
      </c>
    </row>
    <row r="32" spans="1:22">
      <c r="A32" s="76">
        <v>8</v>
      </c>
      <c r="B32" s="75" t="s">
        <v>111</v>
      </c>
      <c r="C32" s="194">
        <v>171139</v>
      </c>
      <c r="D32" s="213">
        <v>169859721.41999999</v>
      </c>
      <c r="E32" s="157">
        <v>992.52</v>
      </c>
      <c r="F32" s="157">
        <v>867.78</v>
      </c>
      <c r="G32" s="194">
        <v>786</v>
      </c>
      <c r="H32" s="213">
        <v>580624.17000000004</v>
      </c>
      <c r="I32" s="157">
        <v>738.71</v>
      </c>
      <c r="J32" s="157">
        <v>664.53</v>
      </c>
      <c r="K32" s="194">
        <v>13455</v>
      </c>
      <c r="L32" s="213">
        <v>8379965.3700000001</v>
      </c>
      <c r="M32" s="157">
        <v>622.80999999999995</v>
      </c>
      <c r="N32" s="157">
        <v>542.65</v>
      </c>
      <c r="O32" s="194">
        <v>479</v>
      </c>
      <c r="P32" s="213">
        <v>62689.59</v>
      </c>
      <c r="Q32" s="157">
        <v>130.88</v>
      </c>
      <c r="R32" s="157">
        <v>125.95</v>
      </c>
      <c r="S32" s="194">
        <v>185859</v>
      </c>
      <c r="T32" s="213">
        <v>178883000.55000001</v>
      </c>
      <c r="U32" s="157">
        <v>962.47</v>
      </c>
      <c r="V32" s="195">
        <v>15.28</v>
      </c>
    </row>
    <row r="33" spans="1:22">
      <c r="A33" s="76">
        <v>9</v>
      </c>
      <c r="B33" s="75" t="s">
        <v>112</v>
      </c>
      <c r="C33" s="194">
        <v>149156</v>
      </c>
      <c r="D33" s="213">
        <v>136012594.44999999</v>
      </c>
      <c r="E33" s="157">
        <v>911.88</v>
      </c>
      <c r="F33" s="157">
        <v>734.06</v>
      </c>
      <c r="G33" s="194">
        <v>863</v>
      </c>
      <c r="H33" s="213">
        <v>602970.81000000006</v>
      </c>
      <c r="I33" s="157">
        <v>698.69</v>
      </c>
      <c r="J33" s="157">
        <v>661.34</v>
      </c>
      <c r="K33" s="194">
        <v>10201</v>
      </c>
      <c r="L33" s="213">
        <v>6117175.0700000003</v>
      </c>
      <c r="M33" s="157">
        <v>599.66</v>
      </c>
      <c r="N33" s="157">
        <v>512.71</v>
      </c>
      <c r="O33" s="194">
        <v>295</v>
      </c>
      <c r="P33" s="213">
        <v>35319.53</v>
      </c>
      <c r="Q33" s="157">
        <v>119.73</v>
      </c>
      <c r="R33" s="157">
        <v>105.18</v>
      </c>
      <c r="S33" s="194">
        <v>160515</v>
      </c>
      <c r="T33" s="213">
        <v>142768059.86000001</v>
      </c>
      <c r="U33" s="157">
        <v>889.44</v>
      </c>
      <c r="V33" s="195">
        <v>13.2</v>
      </c>
    </row>
    <row r="34" spans="1:22">
      <c r="A34" s="76">
        <v>10</v>
      </c>
      <c r="B34" s="75" t="s">
        <v>120</v>
      </c>
      <c r="C34" s="194">
        <v>84996</v>
      </c>
      <c r="D34" s="213">
        <v>70293842.340000004</v>
      </c>
      <c r="E34" s="157">
        <v>827.03</v>
      </c>
      <c r="F34" s="157">
        <v>638.61</v>
      </c>
      <c r="G34" s="194">
        <v>670</v>
      </c>
      <c r="H34" s="213">
        <v>462454.6</v>
      </c>
      <c r="I34" s="157">
        <v>690.23</v>
      </c>
      <c r="J34" s="157">
        <v>644.70000000000005</v>
      </c>
      <c r="K34" s="194">
        <v>5343</v>
      </c>
      <c r="L34" s="213">
        <v>3175455.66</v>
      </c>
      <c r="M34" s="157">
        <v>594.32000000000005</v>
      </c>
      <c r="N34" s="157">
        <v>492.44</v>
      </c>
      <c r="O34" s="194">
        <v>128</v>
      </c>
      <c r="P34" s="213">
        <v>17046.41</v>
      </c>
      <c r="Q34" s="157">
        <v>133.18</v>
      </c>
      <c r="R34" s="157">
        <v>121.77</v>
      </c>
      <c r="S34" s="194">
        <v>91137</v>
      </c>
      <c r="T34" s="213">
        <v>73948799.010000005</v>
      </c>
      <c r="U34" s="157">
        <v>811.4</v>
      </c>
      <c r="V34" s="195">
        <v>7.49</v>
      </c>
    </row>
    <row r="35" spans="1:22">
      <c r="A35" s="76">
        <v>11</v>
      </c>
      <c r="B35" s="75" t="s">
        <v>121</v>
      </c>
      <c r="C35" s="194">
        <v>27559</v>
      </c>
      <c r="D35" s="213">
        <v>22484174.649999999</v>
      </c>
      <c r="E35" s="157">
        <v>815.86</v>
      </c>
      <c r="F35" s="157">
        <v>609.28</v>
      </c>
      <c r="G35" s="194">
        <v>292</v>
      </c>
      <c r="H35" s="213">
        <v>185254.75</v>
      </c>
      <c r="I35" s="157">
        <v>634.42999999999995</v>
      </c>
      <c r="J35" s="157">
        <v>603.89</v>
      </c>
      <c r="K35" s="194">
        <v>1964</v>
      </c>
      <c r="L35" s="213">
        <v>1141772.5900000001</v>
      </c>
      <c r="M35" s="157">
        <v>581.35</v>
      </c>
      <c r="N35" s="157">
        <v>486.84</v>
      </c>
      <c r="O35" s="194">
        <v>18</v>
      </c>
      <c r="P35" s="213">
        <v>2396.39</v>
      </c>
      <c r="Q35" s="157">
        <v>133.13</v>
      </c>
      <c r="R35" s="157">
        <v>149.92000000000002</v>
      </c>
      <c r="S35" s="194">
        <v>29833</v>
      </c>
      <c r="T35" s="213">
        <v>23813598.379999999</v>
      </c>
      <c r="U35" s="157">
        <v>798.23</v>
      </c>
      <c r="V35" s="195">
        <v>2.4500000000000002</v>
      </c>
    </row>
    <row r="36" spans="1:22">
      <c r="A36" s="76">
        <v>12</v>
      </c>
      <c r="B36" s="75" t="s">
        <v>122</v>
      </c>
      <c r="C36" s="194">
        <v>4740</v>
      </c>
      <c r="D36" s="213">
        <v>3904245.39</v>
      </c>
      <c r="E36" s="157">
        <v>823.68</v>
      </c>
      <c r="F36" s="157">
        <v>602.08000000000004</v>
      </c>
      <c r="G36" s="194">
        <v>118</v>
      </c>
      <c r="H36" s="213">
        <v>66961.460000000006</v>
      </c>
      <c r="I36" s="157">
        <v>567.47</v>
      </c>
      <c r="J36" s="157">
        <v>530.34</v>
      </c>
      <c r="K36" s="194">
        <v>476</v>
      </c>
      <c r="L36" s="213">
        <v>264040.18</v>
      </c>
      <c r="M36" s="157">
        <v>554.71</v>
      </c>
      <c r="N36" s="157">
        <v>486.84</v>
      </c>
      <c r="O36" s="194">
        <v>5</v>
      </c>
      <c r="P36" s="213">
        <v>713.8</v>
      </c>
      <c r="Q36" s="157">
        <v>142.76</v>
      </c>
      <c r="R36" s="157">
        <v>129.35</v>
      </c>
      <c r="S36" s="194">
        <v>5339</v>
      </c>
      <c r="T36" s="213">
        <v>4235960.83</v>
      </c>
      <c r="U36" s="157">
        <v>793.4</v>
      </c>
      <c r="V36" s="195">
        <v>0.44</v>
      </c>
    </row>
    <row r="37" spans="1:22" ht="15.75" thickBot="1">
      <c r="A37" s="134">
        <v>13</v>
      </c>
      <c r="B37" s="196" t="s">
        <v>89</v>
      </c>
      <c r="C37" s="197">
        <v>356</v>
      </c>
      <c r="D37" s="214">
        <v>352263.6</v>
      </c>
      <c r="E37" s="198">
        <v>989.5</v>
      </c>
      <c r="F37" s="198">
        <v>883.58</v>
      </c>
      <c r="G37" s="197">
        <v>2</v>
      </c>
      <c r="H37" s="214">
        <v>723.77</v>
      </c>
      <c r="I37" s="198">
        <v>361.89</v>
      </c>
      <c r="J37" s="198">
        <v>361.89</v>
      </c>
      <c r="K37" s="197">
        <v>2</v>
      </c>
      <c r="L37" s="214">
        <v>766.65</v>
      </c>
      <c r="M37" s="198">
        <v>383.33</v>
      </c>
      <c r="N37" s="198">
        <v>383.33</v>
      </c>
      <c r="O37" s="197">
        <v>0</v>
      </c>
      <c r="P37" s="214">
        <v>0</v>
      </c>
      <c r="Q37" s="198">
        <v>0</v>
      </c>
      <c r="R37" s="198" t="s">
        <v>475</v>
      </c>
      <c r="S37" s="197">
        <v>360</v>
      </c>
      <c r="T37" s="214">
        <v>353754.02</v>
      </c>
      <c r="U37" s="198">
        <v>982.65</v>
      </c>
      <c r="V37" s="199">
        <v>0.03</v>
      </c>
    </row>
    <row r="38" spans="1:22" ht="16.5" thickBot="1">
      <c r="A38" s="200"/>
      <c r="B38" s="201" t="s">
        <v>586</v>
      </c>
      <c r="C38" s="202">
        <v>1049716</v>
      </c>
      <c r="D38" s="203">
        <v>1182304837.8599999</v>
      </c>
      <c r="E38" s="202">
        <v>1126.31</v>
      </c>
      <c r="F38" s="202">
        <v>1112.6100000000001</v>
      </c>
      <c r="G38" s="202">
        <v>28872</v>
      </c>
      <c r="H38" s="203">
        <v>13189106.130000001</v>
      </c>
      <c r="I38" s="204">
        <v>456.81</v>
      </c>
      <c r="J38" s="204">
        <v>384.41</v>
      </c>
      <c r="K38" s="202">
        <v>134597</v>
      </c>
      <c r="L38" s="203">
        <v>89695878.450000003</v>
      </c>
      <c r="M38" s="204">
        <v>666.4</v>
      </c>
      <c r="N38" s="204">
        <v>576</v>
      </c>
      <c r="O38" s="202">
        <v>3188</v>
      </c>
      <c r="P38" s="203">
        <v>1136791.83</v>
      </c>
      <c r="Q38" s="204">
        <v>356.58</v>
      </c>
      <c r="R38" s="204">
        <v>215.67</v>
      </c>
      <c r="S38" s="202">
        <v>1216373</v>
      </c>
      <c r="T38" s="203">
        <v>1286326614.27</v>
      </c>
      <c r="U38" s="204">
        <v>1057.51</v>
      </c>
      <c r="V38" s="205">
        <v>100</v>
      </c>
    </row>
    <row r="41" spans="1:22" ht="15.75">
      <c r="A41" s="542" t="s">
        <v>722</v>
      </c>
      <c r="B41" s="542"/>
      <c r="C41" s="542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</row>
    <row r="42" spans="1:22" ht="15.75" thickBot="1"/>
    <row r="43" spans="1:22" ht="15.75">
      <c r="A43" s="569" t="s">
        <v>60</v>
      </c>
      <c r="B43" s="571" t="s">
        <v>113</v>
      </c>
      <c r="C43" s="572" t="s">
        <v>116</v>
      </c>
      <c r="D43" s="573"/>
      <c r="E43" s="573"/>
      <c r="F43" s="574"/>
      <c r="G43" s="572" t="s">
        <v>117</v>
      </c>
      <c r="H43" s="573"/>
      <c r="I43" s="573"/>
      <c r="J43" s="574"/>
      <c r="K43" s="572" t="s">
        <v>118</v>
      </c>
      <c r="L43" s="573"/>
      <c r="M43" s="573"/>
      <c r="N43" s="574"/>
      <c r="O43" s="572" t="s">
        <v>119</v>
      </c>
      <c r="P43" s="573"/>
      <c r="Q43" s="573"/>
      <c r="R43" s="574"/>
      <c r="S43" s="572" t="s">
        <v>115</v>
      </c>
      <c r="T43" s="573"/>
      <c r="U43" s="573"/>
      <c r="V43" s="574"/>
    </row>
    <row r="44" spans="1:22" ht="16.5" thickBot="1">
      <c r="A44" s="570"/>
      <c r="B44" s="543"/>
      <c r="C44" s="187" t="s">
        <v>1</v>
      </c>
      <c r="D44" s="188" t="s">
        <v>114</v>
      </c>
      <c r="E44" s="156" t="s">
        <v>22</v>
      </c>
      <c r="F44" s="189" t="s">
        <v>486</v>
      </c>
      <c r="G44" s="187" t="s">
        <v>1</v>
      </c>
      <c r="H44" s="188" t="s">
        <v>114</v>
      </c>
      <c r="I44" s="156" t="s">
        <v>22</v>
      </c>
      <c r="J44" s="189" t="s">
        <v>486</v>
      </c>
      <c r="K44" s="187" t="s">
        <v>1</v>
      </c>
      <c r="L44" s="188" t="s">
        <v>114</v>
      </c>
      <c r="M44" s="156" t="s">
        <v>22</v>
      </c>
      <c r="N44" s="189" t="s">
        <v>486</v>
      </c>
      <c r="O44" s="187" t="s">
        <v>1</v>
      </c>
      <c r="P44" s="188" t="s">
        <v>114</v>
      </c>
      <c r="Q44" s="156" t="s">
        <v>22</v>
      </c>
      <c r="R44" s="189" t="s">
        <v>486</v>
      </c>
      <c r="S44" s="187" t="s">
        <v>1</v>
      </c>
      <c r="T44" s="188" t="s">
        <v>114</v>
      </c>
      <c r="U44" s="156" t="s">
        <v>22</v>
      </c>
      <c r="V44" s="156" t="s">
        <v>587</v>
      </c>
    </row>
    <row r="45" spans="1:22">
      <c r="A45" s="133">
        <v>1</v>
      </c>
      <c r="B45" s="190" t="s">
        <v>86</v>
      </c>
      <c r="C45" s="191">
        <v>0</v>
      </c>
      <c r="D45" s="212">
        <v>0</v>
      </c>
      <c r="E45" s="192">
        <v>0</v>
      </c>
      <c r="F45" s="192" t="s">
        <v>475</v>
      </c>
      <c r="G45" s="191">
        <v>13062</v>
      </c>
      <c r="H45" s="212">
        <v>4220191.53</v>
      </c>
      <c r="I45" s="192">
        <v>323.08999999999997</v>
      </c>
      <c r="J45" s="192">
        <v>271.73</v>
      </c>
      <c r="K45" s="191">
        <v>956</v>
      </c>
      <c r="L45" s="212">
        <v>713470.34</v>
      </c>
      <c r="M45" s="192">
        <v>746.31</v>
      </c>
      <c r="N45" s="192">
        <v>783.3</v>
      </c>
      <c r="O45" s="191">
        <v>163</v>
      </c>
      <c r="P45" s="212">
        <v>127913.1</v>
      </c>
      <c r="Q45" s="192">
        <v>784.74</v>
      </c>
      <c r="R45" s="192">
        <v>783.3</v>
      </c>
      <c r="S45" s="191">
        <v>14181</v>
      </c>
      <c r="T45" s="212">
        <v>5061574.97</v>
      </c>
      <c r="U45" s="192">
        <v>356.93</v>
      </c>
      <c r="V45" s="193">
        <v>1.05</v>
      </c>
    </row>
    <row r="46" spans="1:22">
      <c r="A46" s="76">
        <v>2</v>
      </c>
      <c r="B46" s="75" t="s">
        <v>87</v>
      </c>
      <c r="C46" s="194">
        <v>3696</v>
      </c>
      <c r="D46" s="213">
        <v>4289685.4800000004</v>
      </c>
      <c r="E46" s="157">
        <v>1160.6300000000001</v>
      </c>
      <c r="F46" s="157">
        <v>1143.32</v>
      </c>
      <c r="G46" s="194">
        <v>18936</v>
      </c>
      <c r="H46" s="213">
        <v>8492769.4399999995</v>
      </c>
      <c r="I46" s="157">
        <v>448.5</v>
      </c>
      <c r="J46" s="157">
        <v>403.3</v>
      </c>
      <c r="K46" s="194">
        <v>9477</v>
      </c>
      <c r="L46" s="213">
        <v>5767204.1500000004</v>
      </c>
      <c r="M46" s="157">
        <v>608.54999999999995</v>
      </c>
      <c r="N46" s="157">
        <v>495.74</v>
      </c>
      <c r="O46" s="194">
        <v>348</v>
      </c>
      <c r="P46" s="213">
        <v>273534.90000000002</v>
      </c>
      <c r="Q46" s="157">
        <v>786.02</v>
      </c>
      <c r="R46" s="157">
        <v>783.3</v>
      </c>
      <c r="S46" s="194">
        <v>32457</v>
      </c>
      <c r="T46" s="213">
        <v>18823193.969999999</v>
      </c>
      <c r="U46" s="157">
        <v>579.94000000000005</v>
      </c>
      <c r="V46" s="195">
        <v>2.4</v>
      </c>
    </row>
    <row r="47" spans="1:22">
      <c r="A47" s="76">
        <v>3</v>
      </c>
      <c r="B47" s="75" t="s">
        <v>106</v>
      </c>
      <c r="C47" s="194">
        <v>21972</v>
      </c>
      <c r="D47" s="213">
        <v>21962659.199999999</v>
      </c>
      <c r="E47" s="157">
        <v>999.57</v>
      </c>
      <c r="F47" s="157">
        <v>996.67</v>
      </c>
      <c r="G47" s="194">
        <v>14847</v>
      </c>
      <c r="H47" s="213">
        <v>7849972.96</v>
      </c>
      <c r="I47" s="157">
        <v>528.72</v>
      </c>
      <c r="J47" s="157">
        <v>489.91</v>
      </c>
      <c r="K47" s="194">
        <v>5951</v>
      </c>
      <c r="L47" s="213">
        <v>3651092.25</v>
      </c>
      <c r="M47" s="157">
        <v>613.53</v>
      </c>
      <c r="N47" s="157">
        <v>498.53</v>
      </c>
      <c r="O47" s="194">
        <v>67</v>
      </c>
      <c r="P47" s="213">
        <v>51854.6</v>
      </c>
      <c r="Q47" s="157">
        <v>773.95</v>
      </c>
      <c r="R47" s="157">
        <v>783.3</v>
      </c>
      <c r="S47" s="194">
        <v>42837</v>
      </c>
      <c r="T47" s="213">
        <v>33515579.010000002</v>
      </c>
      <c r="U47" s="157">
        <v>782.4</v>
      </c>
      <c r="V47" s="195">
        <v>3.16</v>
      </c>
    </row>
    <row r="48" spans="1:22">
      <c r="A48" s="76">
        <v>4</v>
      </c>
      <c r="B48" s="75" t="s">
        <v>107</v>
      </c>
      <c r="C48" s="194">
        <v>61930</v>
      </c>
      <c r="D48" s="213">
        <v>66974946.439999998</v>
      </c>
      <c r="E48" s="157">
        <v>1081.46</v>
      </c>
      <c r="F48" s="157">
        <v>1067.29</v>
      </c>
      <c r="G48" s="194">
        <v>23522</v>
      </c>
      <c r="H48" s="213">
        <v>14167685.640000001</v>
      </c>
      <c r="I48" s="157">
        <v>602.32000000000005</v>
      </c>
      <c r="J48" s="157">
        <v>550.22</v>
      </c>
      <c r="K48" s="194">
        <v>8297</v>
      </c>
      <c r="L48" s="213">
        <v>4922095.49</v>
      </c>
      <c r="M48" s="157">
        <v>593.24</v>
      </c>
      <c r="N48" s="157">
        <v>488.21</v>
      </c>
      <c r="O48" s="194">
        <v>57</v>
      </c>
      <c r="P48" s="213">
        <v>44295.65</v>
      </c>
      <c r="Q48" s="157">
        <v>777.12</v>
      </c>
      <c r="R48" s="157">
        <v>783.3</v>
      </c>
      <c r="S48" s="194">
        <v>93806</v>
      </c>
      <c r="T48" s="213">
        <v>86109023.219999999</v>
      </c>
      <c r="U48" s="157">
        <v>917.95</v>
      </c>
      <c r="V48" s="195">
        <v>6.92</v>
      </c>
    </row>
    <row r="49" spans="1:22">
      <c r="A49" s="76">
        <v>5</v>
      </c>
      <c r="B49" s="75" t="s">
        <v>108</v>
      </c>
      <c r="C49" s="194">
        <v>103782</v>
      </c>
      <c r="D49" s="213">
        <v>111960740.69</v>
      </c>
      <c r="E49" s="157">
        <v>1078.81</v>
      </c>
      <c r="F49" s="157">
        <v>1059.21</v>
      </c>
      <c r="G49" s="194">
        <v>31055</v>
      </c>
      <c r="H49" s="213">
        <v>19401924.59</v>
      </c>
      <c r="I49" s="157">
        <v>624.76</v>
      </c>
      <c r="J49" s="157">
        <v>561.76</v>
      </c>
      <c r="K49" s="194">
        <v>10168</v>
      </c>
      <c r="L49" s="213">
        <v>5765961.0999999996</v>
      </c>
      <c r="M49" s="157">
        <v>567.07000000000005</v>
      </c>
      <c r="N49" s="157">
        <v>486.84</v>
      </c>
      <c r="O49" s="194">
        <v>47</v>
      </c>
      <c r="P49" s="213">
        <v>36893.5</v>
      </c>
      <c r="Q49" s="157">
        <v>784.97</v>
      </c>
      <c r="R49" s="157">
        <v>783.3</v>
      </c>
      <c r="S49" s="194">
        <v>145052</v>
      </c>
      <c r="T49" s="213">
        <v>137165519.88</v>
      </c>
      <c r="U49" s="157">
        <v>945.63</v>
      </c>
      <c r="V49" s="195">
        <v>10.71</v>
      </c>
    </row>
    <row r="50" spans="1:22">
      <c r="A50" s="76">
        <v>6</v>
      </c>
      <c r="B50" s="75" t="s">
        <v>109</v>
      </c>
      <c r="C50" s="194">
        <v>139680</v>
      </c>
      <c r="D50" s="213">
        <v>132698308.11</v>
      </c>
      <c r="E50" s="157">
        <v>950.02</v>
      </c>
      <c r="F50" s="157">
        <v>811.03</v>
      </c>
      <c r="G50" s="194">
        <v>34893</v>
      </c>
      <c r="H50" s="213">
        <v>23514454.699999999</v>
      </c>
      <c r="I50" s="157">
        <v>673.9</v>
      </c>
      <c r="J50" s="157">
        <v>581.69000000000005</v>
      </c>
      <c r="K50" s="194">
        <v>10695</v>
      </c>
      <c r="L50" s="213">
        <v>5817483.0800000001</v>
      </c>
      <c r="M50" s="157">
        <v>543.94000000000005</v>
      </c>
      <c r="N50" s="157">
        <v>484.95</v>
      </c>
      <c r="O50" s="194">
        <v>1278</v>
      </c>
      <c r="P50" s="213">
        <v>335417.69</v>
      </c>
      <c r="Q50" s="157">
        <v>262.45999999999998</v>
      </c>
      <c r="R50" s="157">
        <v>246.86</v>
      </c>
      <c r="S50" s="194">
        <v>186546</v>
      </c>
      <c r="T50" s="213">
        <v>162365663.58000001</v>
      </c>
      <c r="U50" s="157">
        <v>870.38</v>
      </c>
      <c r="V50" s="195">
        <v>13.77</v>
      </c>
    </row>
    <row r="51" spans="1:22">
      <c r="A51" s="76">
        <v>7</v>
      </c>
      <c r="B51" s="75" t="s">
        <v>110</v>
      </c>
      <c r="C51" s="194">
        <v>166253</v>
      </c>
      <c r="D51" s="213">
        <v>131830958.55</v>
      </c>
      <c r="E51" s="157">
        <v>792.95</v>
      </c>
      <c r="F51" s="157">
        <v>633.69000000000005</v>
      </c>
      <c r="G51" s="194">
        <v>43562</v>
      </c>
      <c r="H51" s="213">
        <v>30549155.140000001</v>
      </c>
      <c r="I51" s="157">
        <v>701.28</v>
      </c>
      <c r="J51" s="157">
        <v>585.05000000000007</v>
      </c>
      <c r="K51" s="194">
        <v>10814</v>
      </c>
      <c r="L51" s="213">
        <v>5603522.1799999997</v>
      </c>
      <c r="M51" s="157">
        <v>518.16999999999996</v>
      </c>
      <c r="N51" s="157">
        <v>484.65</v>
      </c>
      <c r="O51" s="194">
        <v>968</v>
      </c>
      <c r="P51" s="213">
        <v>185993.38</v>
      </c>
      <c r="Q51" s="157">
        <v>192.14</v>
      </c>
      <c r="R51" s="157">
        <v>149.92000000000002</v>
      </c>
      <c r="S51" s="194">
        <v>221597</v>
      </c>
      <c r="T51" s="213">
        <v>168169629.25</v>
      </c>
      <c r="U51" s="157">
        <v>758.9</v>
      </c>
      <c r="V51" s="195">
        <v>16.36</v>
      </c>
    </row>
    <row r="52" spans="1:22">
      <c r="A52" s="76">
        <v>8</v>
      </c>
      <c r="B52" s="75" t="s">
        <v>111</v>
      </c>
      <c r="C52" s="194">
        <v>145488</v>
      </c>
      <c r="D52" s="213">
        <v>104087188.27</v>
      </c>
      <c r="E52" s="157">
        <v>715.43</v>
      </c>
      <c r="F52" s="157">
        <v>580.32000000000005</v>
      </c>
      <c r="G52" s="194">
        <v>48603</v>
      </c>
      <c r="H52" s="213">
        <v>33402299.800000001</v>
      </c>
      <c r="I52" s="157">
        <v>687.25</v>
      </c>
      <c r="J52" s="157">
        <v>564.63</v>
      </c>
      <c r="K52" s="194">
        <v>9926</v>
      </c>
      <c r="L52" s="213">
        <v>4877653.9400000004</v>
      </c>
      <c r="M52" s="157">
        <v>491.4</v>
      </c>
      <c r="N52" s="157">
        <v>460.45</v>
      </c>
      <c r="O52" s="194">
        <v>729</v>
      </c>
      <c r="P52" s="213">
        <v>106127.62</v>
      </c>
      <c r="Q52" s="157">
        <v>145.58000000000001</v>
      </c>
      <c r="R52" s="157">
        <v>129.35</v>
      </c>
      <c r="S52" s="194">
        <v>204746</v>
      </c>
      <c r="T52" s="213">
        <v>142473269.63</v>
      </c>
      <c r="U52" s="157">
        <v>695.85</v>
      </c>
      <c r="V52" s="195">
        <v>15.11</v>
      </c>
    </row>
    <row r="53" spans="1:22">
      <c r="A53" s="76">
        <v>9</v>
      </c>
      <c r="B53" s="75" t="s">
        <v>112</v>
      </c>
      <c r="C53" s="194">
        <v>139460</v>
      </c>
      <c r="D53" s="213">
        <v>92834710.379999995</v>
      </c>
      <c r="E53" s="157">
        <v>665.67</v>
      </c>
      <c r="F53" s="157">
        <v>537.20000000000005</v>
      </c>
      <c r="G53" s="194">
        <v>58457</v>
      </c>
      <c r="H53" s="213">
        <v>39392966.390000001</v>
      </c>
      <c r="I53" s="157">
        <v>673.88</v>
      </c>
      <c r="J53" s="157">
        <v>550.83000000000004</v>
      </c>
      <c r="K53" s="194">
        <v>8320</v>
      </c>
      <c r="L53" s="213">
        <v>3986303.67</v>
      </c>
      <c r="M53" s="157">
        <v>479.12</v>
      </c>
      <c r="N53" s="157">
        <v>397.45</v>
      </c>
      <c r="O53" s="194">
        <v>532</v>
      </c>
      <c r="P53" s="213">
        <v>75798.210000000006</v>
      </c>
      <c r="Q53" s="157">
        <v>142.47999999999999</v>
      </c>
      <c r="R53" s="157">
        <v>119.07</v>
      </c>
      <c r="S53" s="194">
        <v>206769</v>
      </c>
      <c r="T53" s="213">
        <v>136289778.65000001</v>
      </c>
      <c r="U53" s="157">
        <v>659.14</v>
      </c>
      <c r="V53" s="195">
        <v>15.26</v>
      </c>
    </row>
    <row r="54" spans="1:22">
      <c r="A54" s="76">
        <v>10</v>
      </c>
      <c r="B54" s="75" t="s">
        <v>120</v>
      </c>
      <c r="C54" s="194">
        <v>85761</v>
      </c>
      <c r="D54" s="213">
        <v>53310052.729999997</v>
      </c>
      <c r="E54" s="157">
        <v>621.61</v>
      </c>
      <c r="F54" s="157">
        <v>454.11</v>
      </c>
      <c r="G54" s="194">
        <v>47344</v>
      </c>
      <c r="H54" s="213">
        <v>31698820.489999998</v>
      </c>
      <c r="I54" s="157">
        <v>669.54</v>
      </c>
      <c r="J54" s="157">
        <v>536.57000000000005</v>
      </c>
      <c r="K54" s="194">
        <v>4777</v>
      </c>
      <c r="L54" s="213">
        <v>2321597.73</v>
      </c>
      <c r="M54" s="157">
        <v>485.99</v>
      </c>
      <c r="N54" s="157">
        <v>360</v>
      </c>
      <c r="O54" s="194">
        <v>289</v>
      </c>
      <c r="P54" s="213">
        <v>44643.78</v>
      </c>
      <c r="Q54" s="157">
        <v>154.47999999999999</v>
      </c>
      <c r="R54" s="157">
        <v>139.64000000000001</v>
      </c>
      <c r="S54" s="194">
        <v>138171</v>
      </c>
      <c r="T54" s="213">
        <v>87375114.730000004</v>
      </c>
      <c r="U54" s="157">
        <v>632.37</v>
      </c>
      <c r="V54" s="195">
        <v>10.199999999999999</v>
      </c>
    </row>
    <row r="55" spans="1:22">
      <c r="A55" s="76">
        <v>11</v>
      </c>
      <c r="B55" s="75" t="s">
        <v>121</v>
      </c>
      <c r="C55" s="194">
        <v>31247</v>
      </c>
      <c r="D55" s="213">
        <v>19013546.079999998</v>
      </c>
      <c r="E55" s="157">
        <v>608.49</v>
      </c>
      <c r="F55" s="157">
        <v>385.05</v>
      </c>
      <c r="G55" s="194">
        <v>21247</v>
      </c>
      <c r="H55" s="213">
        <v>14213745.98</v>
      </c>
      <c r="I55" s="157">
        <v>668.98</v>
      </c>
      <c r="J55" s="157">
        <v>530.34</v>
      </c>
      <c r="K55" s="194">
        <v>2296</v>
      </c>
      <c r="L55" s="213">
        <v>1123267.6399999999</v>
      </c>
      <c r="M55" s="157">
        <v>489.23</v>
      </c>
      <c r="N55" s="157">
        <v>360</v>
      </c>
      <c r="O55" s="194">
        <v>96</v>
      </c>
      <c r="P55" s="213">
        <v>13747.77</v>
      </c>
      <c r="Q55" s="157">
        <v>143.21</v>
      </c>
      <c r="R55" s="157">
        <v>139.64000000000001</v>
      </c>
      <c r="S55" s="194">
        <v>54886</v>
      </c>
      <c r="T55" s="213">
        <v>34364307.469999999</v>
      </c>
      <c r="U55" s="157">
        <v>626.1</v>
      </c>
      <c r="V55" s="195">
        <v>4.05</v>
      </c>
    </row>
    <row r="56" spans="1:22">
      <c r="A56" s="76">
        <v>12</v>
      </c>
      <c r="B56" s="75" t="s">
        <v>122</v>
      </c>
      <c r="C56" s="194">
        <v>6980</v>
      </c>
      <c r="D56" s="213">
        <v>4084417.43</v>
      </c>
      <c r="E56" s="157">
        <v>585.16</v>
      </c>
      <c r="F56" s="157">
        <v>360</v>
      </c>
      <c r="G56" s="194">
        <v>5873</v>
      </c>
      <c r="H56" s="213">
        <v>3954821.14</v>
      </c>
      <c r="I56" s="157">
        <v>673.39</v>
      </c>
      <c r="J56" s="157">
        <v>530.34</v>
      </c>
      <c r="K56" s="194">
        <v>678</v>
      </c>
      <c r="L56" s="213">
        <v>336030.91</v>
      </c>
      <c r="M56" s="157">
        <v>495.62</v>
      </c>
      <c r="N56" s="157">
        <v>360</v>
      </c>
      <c r="O56" s="194">
        <v>16</v>
      </c>
      <c r="P56" s="213">
        <v>2706.85</v>
      </c>
      <c r="Q56" s="157">
        <v>169.18</v>
      </c>
      <c r="R56" s="157">
        <v>160.21</v>
      </c>
      <c r="S56" s="194">
        <v>13547</v>
      </c>
      <c r="T56" s="213">
        <v>8377976.3300000001</v>
      </c>
      <c r="U56" s="157">
        <v>618.44000000000005</v>
      </c>
      <c r="V56" s="195">
        <v>1</v>
      </c>
    </row>
    <row r="57" spans="1:22" ht="15.75" thickBot="1">
      <c r="A57" s="134">
        <v>13</v>
      </c>
      <c r="B57" s="196" t="s">
        <v>89</v>
      </c>
      <c r="C57" s="197">
        <v>222</v>
      </c>
      <c r="D57" s="214">
        <v>192328.55</v>
      </c>
      <c r="E57" s="198">
        <v>866.34</v>
      </c>
      <c r="F57" s="198">
        <v>735.43</v>
      </c>
      <c r="G57" s="197">
        <v>31</v>
      </c>
      <c r="H57" s="214">
        <v>17871.27</v>
      </c>
      <c r="I57" s="198">
        <v>576.49</v>
      </c>
      <c r="J57" s="198">
        <v>539.69000000000005</v>
      </c>
      <c r="K57" s="197">
        <v>1</v>
      </c>
      <c r="L57" s="214">
        <v>66.510000000000005</v>
      </c>
      <c r="M57" s="198">
        <v>66.510000000000005</v>
      </c>
      <c r="N57" s="198">
        <v>66.510000000000005</v>
      </c>
      <c r="O57" s="197">
        <v>0</v>
      </c>
      <c r="P57" s="214">
        <v>0</v>
      </c>
      <c r="Q57" s="198">
        <v>0</v>
      </c>
      <c r="R57" s="198" t="s">
        <v>475</v>
      </c>
      <c r="S57" s="197">
        <v>254</v>
      </c>
      <c r="T57" s="214">
        <v>210266.33</v>
      </c>
      <c r="U57" s="198">
        <v>827.82</v>
      </c>
      <c r="V57" s="199">
        <v>0.02</v>
      </c>
    </row>
    <row r="58" spans="1:22" ht="16.5" thickBot="1">
      <c r="A58" s="200"/>
      <c r="B58" s="201" t="s">
        <v>586</v>
      </c>
      <c r="C58" s="202">
        <v>906471</v>
      </c>
      <c r="D58" s="203">
        <v>743239541.90999997</v>
      </c>
      <c r="E58" s="202">
        <v>819.93</v>
      </c>
      <c r="F58" s="202">
        <v>659.94</v>
      </c>
      <c r="G58" s="202">
        <v>361432</v>
      </c>
      <c r="H58" s="203">
        <v>230876679.06999999</v>
      </c>
      <c r="I58" s="204">
        <v>638.78</v>
      </c>
      <c r="J58" s="204">
        <v>543.23</v>
      </c>
      <c r="K58" s="202">
        <v>82356</v>
      </c>
      <c r="L58" s="203">
        <v>44885748.990000002</v>
      </c>
      <c r="M58" s="204">
        <v>545.02</v>
      </c>
      <c r="N58" s="204">
        <v>477.72</v>
      </c>
      <c r="O58" s="202">
        <v>4590</v>
      </c>
      <c r="P58" s="203">
        <v>1298927.05</v>
      </c>
      <c r="Q58" s="204">
        <v>282.99</v>
      </c>
      <c r="R58" s="204">
        <v>170.49</v>
      </c>
      <c r="S58" s="202">
        <v>1354849</v>
      </c>
      <c r="T58" s="203">
        <v>1020300897.02</v>
      </c>
      <c r="U58" s="204">
        <v>753.07</v>
      </c>
      <c r="V58" s="205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2" t="s">
        <v>705</v>
      </c>
      <c r="B1" s="542"/>
      <c r="C1" s="542"/>
      <c r="D1" s="542"/>
    </row>
    <row r="2" spans="1:4">
      <c r="A2" s="50"/>
    </row>
    <row r="3" spans="1:4" s="58" customFormat="1" ht="15.75">
      <c r="A3" s="99" t="s">
        <v>12</v>
      </c>
      <c r="B3" s="89" t="s">
        <v>1</v>
      </c>
      <c r="C3" s="89" t="s">
        <v>2</v>
      </c>
      <c r="D3" s="89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1929845</v>
      </c>
      <c r="C5" s="21">
        <v>1754725215.21</v>
      </c>
      <c r="D5" s="28">
        <v>909.26</v>
      </c>
    </row>
    <row r="6" spans="1:4">
      <c r="A6" s="5" t="s">
        <v>82</v>
      </c>
      <c r="B6" s="20">
        <v>26342</v>
      </c>
      <c r="C6" s="21">
        <v>8922797.7699999996</v>
      </c>
      <c r="D6" s="28">
        <v>338.73</v>
      </c>
    </row>
    <row r="7" spans="1:4" ht="15" customHeight="1">
      <c r="A7" s="1" t="s">
        <v>6</v>
      </c>
      <c r="B7" s="20">
        <v>390304</v>
      </c>
      <c r="C7" s="21">
        <v>228360300.99000001</v>
      </c>
      <c r="D7" s="28">
        <v>585.08000000000004</v>
      </c>
    </row>
    <row r="8" spans="1:4">
      <c r="A8" s="1" t="s">
        <v>48</v>
      </c>
      <c r="B8" s="20">
        <v>216953</v>
      </c>
      <c r="C8" s="21">
        <v>126599780.11</v>
      </c>
      <c r="D8" s="28">
        <v>583.54</v>
      </c>
    </row>
    <row r="9" spans="1:4" ht="15" customHeight="1">
      <c r="A9" s="1" t="s">
        <v>8</v>
      </c>
      <c r="B9" s="32">
        <v>7778</v>
      </c>
      <c r="C9" s="33">
        <v>2355314.4700000002</v>
      </c>
      <c r="D9" s="34">
        <v>302.82</v>
      </c>
    </row>
    <row r="10" spans="1:4" ht="15.75">
      <c r="A10" s="100" t="s">
        <v>11</v>
      </c>
      <c r="B10" s="97">
        <f>SUM(B5:B9)</f>
        <v>2571222</v>
      </c>
      <c r="C10" s="98">
        <f>SUM(C5:C9)</f>
        <v>2120963408.55</v>
      </c>
      <c r="D10" s="101"/>
    </row>
    <row r="11" spans="1:4" ht="15" customHeight="1"/>
    <row r="12" spans="1:4" ht="15.75">
      <c r="A12" s="542" t="s">
        <v>739</v>
      </c>
      <c r="B12" s="542"/>
      <c r="C12" s="542"/>
      <c r="D12" s="542"/>
    </row>
    <row r="13" spans="1:4">
      <c r="A13" s="50"/>
      <c r="B13" s="385"/>
      <c r="C13" s="385"/>
      <c r="D13" s="385"/>
    </row>
    <row r="14" spans="1:4" ht="15.75">
      <c r="A14" s="99" t="s">
        <v>12</v>
      </c>
      <c r="B14" s="415" t="s">
        <v>1</v>
      </c>
      <c r="C14" s="415" t="s">
        <v>2</v>
      </c>
      <c r="D14" s="415" t="s">
        <v>13</v>
      </c>
    </row>
    <row r="15" spans="1:4">
      <c r="A15" s="269" t="s">
        <v>14</v>
      </c>
      <c r="B15" s="3"/>
      <c r="C15" s="270"/>
      <c r="D15" s="270"/>
    </row>
    <row r="16" spans="1:4">
      <c r="A16" s="5" t="s">
        <v>5</v>
      </c>
      <c r="B16" s="20">
        <v>1938724</v>
      </c>
      <c r="C16" s="21">
        <v>1759901772.55</v>
      </c>
      <c r="D16" s="378">
        <v>907.76</v>
      </c>
    </row>
    <row r="17" spans="1:4">
      <c r="A17" s="5" t="s">
        <v>82</v>
      </c>
      <c r="B17" s="20">
        <v>26703</v>
      </c>
      <c r="C17" s="21">
        <v>9044005.0600000005</v>
      </c>
      <c r="D17" s="378">
        <v>338.69</v>
      </c>
    </row>
    <row r="18" spans="1:4">
      <c r="A18" s="269" t="s">
        <v>6</v>
      </c>
      <c r="B18" s="20">
        <v>391542</v>
      </c>
      <c r="C18" s="21">
        <v>229328629.05000001</v>
      </c>
      <c r="D18" s="378">
        <v>585.71</v>
      </c>
    </row>
    <row r="19" spans="1:4">
      <c r="A19" s="269" t="s">
        <v>48</v>
      </c>
      <c r="B19" s="20">
        <v>218458</v>
      </c>
      <c r="C19" s="21">
        <v>127369543.8</v>
      </c>
      <c r="D19" s="378">
        <v>583.04</v>
      </c>
    </row>
    <row r="20" spans="1:4">
      <c r="A20" s="269" t="s">
        <v>8</v>
      </c>
      <c r="B20" s="32">
        <v>7414</v>
      </c>
      <c r="C20" s="33">
        <v>2314141.34</v>
      </c>
      <c r="D20" s="34">
        <v>312.13</v>
      </c>
    </row>
    <row r="21" spans="1:4" ht="15.75">
      <c r="A21" s="100" t="s">
        <v>11</v>
      </c>
      <c r="B21" s="97">
        <v>2582841</v>
      </c>
      <c r="C21" s="98">
        <v>2127958091.7999997</v>
      </c>
      <c r="D21" s="101"/>
    </row>
    <row r="23" spans="1:4" ht="15.75">
      <c r="A23" s="542" t="s">
        <v>662</v>
      </c>
      <c r="B23" s="542"/>
      <c r="C23" s="542"/>
      <c r="D23" s="542"/>
    </row>
    <row r="24" spans="1:4" s="385" customFormat="1" ht="15.75">
      <c r="A24" s="427"/>
      <c r="B24" s="427"/>
      <c r="C24" s="427"/>
      <c r="D24" s="427"/>
    </row>
    <row r="25" spans="1:4" ht="15.75">
      <c r="A25" s="99" t="s">
        <v>12</v>
      </c>
      <c r="B25" s="415" t="s">
        <v>1</v>
      </c>
      <c r="C25" s="415" t="s">
        <v>2</v>
      </c>
      <c r="D25" s="415" t="s">
        <v>13</v>
      </c>
    </row>
    <row r="26" spans="1:4">
      <c r="A26" s="269" t="s">
        <v>14</v>
      </c>
      <c r="B26" s="3"/>
      <c r="C26" s="270"/>
      <c r="D26" s="270"/>
    </row>
    <row r="27" spans="1:4" s="385" customFormat="1">
      <c r="A27" s="5" t="s">
        <v>5</v>
      </c>
      <c r="B27" s="20">
        <v>1937702</v>
      </c>
      <c r="C27" s="21">
        <v>1758072554.6300001</v>
      </c>
      <c r="D27" s="378">
        <v>907.3</v>
      </c>
    </row>
    <row r="28" spans="1:4">
      <c r="A28" s="5" t="s">
        <v>82</v>
      </c>
      <c r="B28" s="20">
        <v>26717</v>
      </c>
      <c r="C28" s="21">
        <v>9047254.0600000005</v>
      </c>
      <c r="D28" s="378">
        <v>338.63</v>
      </c>
    </row>
    <row r="29" spans="1:4">
      <c r="A29" s="269" t="s">
        <v>6</v>
      </c>
      <c r="B29" s="20">
        <v>391249</v>
      </c>
      <c r="C29" s="21">
        <v>229005249.59</v>
      </c>
      <c r="D29" s="378">
        <v>585.32000000000005</v>
      </c>
    </row>
    <row r="30" spans="1:4">
      <c r="A30" s="269" t="s">
        <v>48</v>
      </c>
      <c r="B30" s="20">
        <v>218259</v>
      </c>
      <c r="C30" s="21">
        <v>127168151.70999999</v>
      </c>
      <c r="D30" s="378">
        <v>582.65</v>
      </c>
    </row>
    <row r="31" spans="1:4">
      <c r="A31" s="269" t="s">
        <v>8</v>
      </c>
      <c r="B31" s="32">
        <v>6998</v>
      </c>
      <c r="C31" s="33">
        <v>2183293.9700000002</v>
      </c>
      <c r="D31" s="34">
        <v>311.99</v>
      </c>
    </row>
    <row r="32" spans="1:4" ht="15.75">
      <c r="A32" s="100" t="s">
        <v>11</v>
      </c>
      <c r="B32" s="97">
        <v>2580925</v>
      </c>
      <c r="C32" s="98">
        <v>2125476503.96</v>
      </c>
      <c r="D32" s="101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2"/>
  <sheetViews>
    <sheetView zoomScale="115" zoomScaleNormal="115" workbookViewId="0">
      <selection activeCell="E103" sqref="E103:L103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42" t="s">
        <v>723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1:12" ht="15.75" thickBot="1">
      <c r="A2" s="65"/>
    </row>
    <row r="3" spans="1:12" ht="33" customHeight="1" thickBot="1">
      <c r="A3" s="447" t="s">
        <v>390</v>
      </c>
      <c r="B3" s="444" t="s">
        <v>391</v>
      </c>
      <c r="C3" s="444" t="s">
        <v>46</v>
      </c>
      <c r="D3" s="444" t="s">
        <v>47</v>
      </c>
      <c r="E3" s="444" t="s">
        <v>5</v>
      </c>
      <c r="F3" s="444" t="s">
        <v>48</v>
      </c>
      <c r="G3" s="444" t="s">
        <v>6</v>
      </c>
      <c r="H3" s="444" t="s">
        <v>54</v>
      </c>
      <c r="I3" s="445" t="s">
        <v>123</v>
      </c>
      <c r="J3" s="445" t="s">
        <v>553</v>
      </c>
      <c r="K3" s="445" t="s">
        <v>554</v>
      </c>
      <c r="L3" s="446" t="s">
        <v>555</v>
      </c>
    </row>
    <row r="4" spans="1:12" s="49" customFormat="1" ht="15.75">
      <c r="A4" s="356">
        <v>1</v>
      </c>
      <c r="B4" s="357" t="s">
        <v>392</v>
      </c>
      <c r="C4" s="357"/>
      <c r="D4" s="357" t="s">
        <v>392</v>
      </c>
      <c r="E4" s="357">
        <v>346129</v>
      </c>
      <c r="F4" s="357">
        <v>13674</v>
      </c>
      <c r="G4" s="357">
        <v>110325</v>
      </c>
      <c r="H4" s="357">
        <v>0</v>
      </c>
      <c r="I4" s="358">
        <v>500422295.17000002</v>
      </c>
      <c r="J4" s="358">
        <v>14775989.23</v>
      </c>
      <c r="K4" s="358">
        <v>29232337.359999999</v>
      </c>
      <c r="L4" s="359">
        <v>544430621.75999999</v>
      </c>
    </row>
    <row r="5" spans="1:12">
      <c r="A5" s="360"/>
      <c r="B5" s="41" t="s">
        <v>392</v>
      </c>
      <c r="C5" s="108" t="s">
        <v>271</v>
      </c>
      <c r="D5" s="41" t="s">
        <v>449</v>
      </c>
      <c r="E5" s="41">
        <v>378</v>
      </c>
      <c r="F5" s="41">
        <v>5462</v>
      </c>
      <c r="G5" s="41">
        <v>16380</v>
      </c>
      <c r="H5" s="41">
        <v>0</v>
      </c>
      <c r="I5" s="42">
        <v>9037619.2599999998</v>
      </c>
      <c r="J5" s="42">
        <v>2454.64</v>
      </c>
      <c r="K5" s="42">
        <v>464753.51</v>
      </c>
      <c r="L5" s="361">
        <v>9504827.4100000001</v>
      </c>
    </row>
    <row r="6" spans="1:12" s="58" customFormat="1" ht="15.75">
      <c r="A6" s="362"/>
      <c r="B6" s="123" t="s">
        <v>392</v>
      </c>
      <c r="C6" s="123" t="s">
        <v>558</v>
      </c>
      <c r="D6" s="123" t="s">
        <v>626</v>
      </c>
      <c r="E6" s="123">
        <v>345751</v>
      </c>
      <c r="F6" s="123">
        <v>8212</v>
      </c>
      <c r="G6" s="123">
        <v>93945</v>
      </c>
      <c r="H6" s="123">
        <v>0</v>
      </c>
      <c r="I6" s="124">
        <v>491384675.91000003</v>
      </c>
      <c r="J6" s="124">
        <v>14773534.59</v>
      </c>
      <c r="K6" s="124">
        <v>28767583.850000001</v>
      </c>
      <c r="L6" s="363">
        <v>534925794.35000002</v>
      </c>
    </row>
    <row r="7" spans="1:12" s="53" customFormat="1">
      <c r="A7" s="360">
        <v>1</v>
      </c>
      <c r="B7" s="62" t="s">
        <v>78</v>
      </c>
      <c r="C7" s="62"/>
      <c r="D7" s="62" t="s">
        <v>78</v>
      </c>
      <c r="E7" s="62">
        <v>12657</v>
      </c>
      <c r="F7" s="62">
        <v>0</v>
      </c>
      <c r="G7" s="62">
        <v>2883</v>
      </c>
      <c r="H7" s="62">
        <v>0</v>
      </c>
      <c r="I7" s="66">
        <v>1140714.74</v>
      </c>
      <c r="J7" s="66">
        <v>0</v>
      </c>
      <c r="K7" s="66">
        <v>0</v>
      </c>
      <c r="L7" s="364">
        <v>1140714.74</v>
      </c>
    </row>
    <row r="8" spans="1:12" s="58" customFormat="1" ht="15.75">
      <c r="A8" s="362"/>
      <c r="B8" s="123" t="s">
        <v>78</v>
      </c>
      <c r="C8" s="123" t="s">
        <v>316</v>
      </c>
      <c r="D8" s="123" t="s">
        <v>78</v>
      </c>
      <c r="E8" s="123">
        <v>12657</v>
      </c>
      <c r="F8" s="123">
        <v>0</v>
      </c>
      <c r="G8" s="123">
        <v>2883</v>
      </c>
      <c r="H8" s="123">
        <v>0</v>
      </c>
      <c r="I8" s="124">
        <v>1140714.74</v>
      </c>
      <c r="J8" s="124">
        <v>0</v>
      </c>
      <c r="K8" s="124">
        <v>0</v>
      </c>
      <c r="L8" s="363">
        <v>1140714.74</v>
      </c>
    </row>
    <row r="9" spans="1:12" s="53" customFormat="1">
      <c r="A9" s="360">
        <v>1</v>
      </c>
      <c r="B9" s="62" t="s">
        <v>393</v>
      </c>
      <c r="C9" s="62"/>
      <c r="D9" s="62" t="s">
        <v>393</v>
      </c>
      <c r="E9" s="62">
        <v>18522</v>
      </c>
      <c r="F9" s="62">
        <v>0</v>
      </c>
      <c r="G9" s="62">
        <v>6612</v>
      </c>
      <c r="H9" s="62">
        <v>0</v>
      </c>
      <c r="I9" s="66">
        <v>3024275.68</v>
      </c>
      <c r="J9" s="66">
        <v>0</v>
      </c>
      <c r="K9" s="66">
        <v>0</v>
      </c>
      <c r="L9" s="364">
        <v>3024275.68</v>
      </c>
    </row>
    <row r="10" spans="1:12" s="58" customFormat="1" ht="15.75">
      <c r="A10" s="362"/>
      <c r="B10" s="123" t="s">
        <v>393</v>
      </c>
      <c r="C10" s="123" t="s">
        <v>317</v>
      </c>
      <c r="D10" s="123" t="s">
        <v>83</v>
      </c>
      <c r="E10" s="123">
        <v>18522</v>
      </c>
      <c r="F10" s="123">
        <v>0</v>
      </c>
      <c r="G10" s="123">
        <v>6612</v>
      </c>
      <c r="H10" s="123">
        <v>0</v>
      </c>
      <c r="I10" s="124">
        <v>3024275.68</v>
      </c>
      <c r="J10" s="124">
        <v>0</v>
      </c>
      <c r="K10" s="124">
        <v>0</v>
      </c>
      <c r="L10" s="363">
        <v>3024275.68</v>
      </c>
    </row>
    <row r="11" spans="1:12" s="53" customFormat="1">
      <c r="A11" s="360">
        <v>1</v>
      </c>
      <c r="B11" s="62" t="s">
        <v>394</v>
      </c>
      <c r="C11" s="62"/>
      <c r="D11" s="62" t="s">
        <v>394</v>
      </c>
      <c r="E11" s="62">
        <v>52552</v>
      </c>
      <c r="F11" s="62">
        <v>2404</v>
      </c>
      <c r="G11" s="62">
        <v>21225</v>
      </c>
      <c r="H11" s="62">
        <v>121</v>
      </c>
      <c r="I11" s="66">
        <v>78315468.489999995</v>
      </c>
      <c r="J11" s="66">
        <v>5814187.8100000005</v>
      </c>
      <c r="K11" s="66">
        <v>4549614.97</v>
      </c>
      <c r="L11" s="364">
        <v>88679271.269999996</v>
      </c>
    </row>
    <row r="12" spans="1:12">
      <c r="A12" s="360"/>
      <c r="B12" s="41" t="s">
        <v>394</v>
      </c>
      <c r="C12" s="41" t="s">
        <v>281</v>
      </c>
      <c r="D12" s="41" t="s">
        <v>375</v>
      </c>
      <c r="E12" s="41">
        <v>15192</v>
      </c>
      <c r="F12" s="41">
        <v>776</v>
      </c>
      <c r="G12" s="41">
        <v>6518</v>
      </c>
      <c r="H12" s="41">
        <v>0</v>
      </c>
      <c r="I12" s="42">
        <v>15301097.43</v>
      </c>
      <c r="J12" s="42">
        <v>465459.20000000001</v>
      </c>
      <c r="K12" s="42">
        <v>874250.87</v>
      </c>
      <c r="L12" s="361">
        <v>16640807.5</v>
      </c>
    </row>
    <row r="13" spans="1:12">
      <c r="A13" s="360"/>
      <c r="B13" s="41" t="s">
        <v>394</v>
      </c>
      <c r="C13" s="41" t="s">
        <v>282</v>
      </c>
      <c r="D13" s="41" t="s">
        <v>71</v>
      </c>
      <c r="E13" s="41">
        <v>16443</v>
      </c>
      <c r="F13" s="41">
        <v>357</v>
      </c>
      <c r="G13" s="41">
        <v>7884</v>
      </c>
      <c r="H13" s="41">
        <v>121</v>
      </c>
      <c r="I13" s="42">
        <v>27384856.34</v>
      </c>
      <c r="J13" s="42">
        <v>2600972.1800000002</v>
      </c>
      <c r="K13" s="42">
        <v>1716945.29</v>
      </c>
      <c r="L13" s="361">
        <v>31702773.809999999</v>
      </c>
    </row>
    <row r="14" spans="1:12" s="82" customFormat="1">
      <c r="A14" s="362"/>
      <c r="B14" s="123" t="s">
        <v>394</v>
      </c>
      <c r="C14" s="123" t="s">
        <v>283</v>
      </c>
      <c r="D14" s="123" t="s">
        <v>72</v>
      </c>
      <c r="E14" s="123">
        <v>20917</v>
      </c>
      <c r="F14" s="123">
        <v>1271</v>
      </c>
      <c r="G14" s="123">
        <v>6823</v>
      </c>
      <c r="H14" s="123">
        <v>0</v>
      </c>
      <c r="I14" s="124">
        <v>35629514.719999999</v>
      </c>
      <c r="J14" s="124">
        <v>2747756.43</v>
      </c>
      <c r="K14" s="124">
        <v>1958418.81</v>
      </c>
      <c r="L14" s="363">
        <v>40335689.960000001</v>
      </c>
    </row>
    <row r="15" spans="1:12" s="53" customFormat="1">
      <c r="A15" s="360">
        <v>1</v>
      </c>
      <c r="B15" s="62" t="s">
        <v>395</v>
      </c>
      <c r="C15" s="62"/>
      <c r="D15" s="62" t="s">
        <v>395</v>
      </c>
      <c r="E15" s="62">
        <v>4902</v>
      </c>
      <c r="F15" s="62">
        <v>415</v>
      </c>
      <c r="G15" s="62">
        <v>1672</v>
      </c>
      <c r="H15" s="62">
        <v>0</v>
      </c>
      <c r="I15" s="66">
        <v>7839375.71</v>
      </c>
      <c r="J15" s="66">
        <v>367337.21</v>
      </c>
      <c r="K15" s="66">
        <v>236954.77</v>
      </c>
      <c r="L15" s="364">
        <v>8443667.6899999995</v>
      </c>
    </row>
    <row r="16" spans="1:12">
      <c r="A16" s="360"/>
      <c r="B16" s="41" t="s">
        <v>395</v>
      </c>
      <c r="C16" s="41" t="s">
        <v>284</v>
      </c>
      <c r="D16" s="41" t="s">
        <v>376</v>
      </c>
      <c r="E16" s="41">
        <v>2592</v>
      </c>
      <c r="F16" s="41">
        <v>234</v>
      </c>
      <c r="G16" s="41">
        <v>707</v>
      </c>
      <c r="H16" s="41">
        <v>0</v>
      </c>
      <c r="I16" s="42">
        <v>4235472.62</v>
      </c>
      <c r="J16" s="42">
        <v>236819.38</v>
      </c>
      <c r="K16" s="42">
        <v>29698.69</v>
      </c>
      <c r="L16" s="361">
        <v>4501990.6900000004</v>
      </c>
    </row>
    <row r="17" spans="1:12" s="49" customFormat="1" ht="15.75">
      <c r="A17" s="360"/>
      <c r="B17" s="123" t="s">
        <v>395</v>
      </c>
      <c r="C17" s="123" t="s">
        <v>285</v>
      </c>
      <c r="D17" s="123" t="s">
        <v>377</v>
      </c>
      <c r="E17" s="123">
        <v>522</v>
      </c>
      <c r="F17" s="123">
        <v>63</v>
      </c>
      <c r="G17" s="123">
        <v>194</v>
      </c>
      <c r="H17" s="123">
        <v>0</v>
      </c>
      <c r="I17" s="124">
        <v>657994.91</v>
      </c>
      <c r="J17" s="124">
        <v>15980.37</v>
      </c>
      <c r="K17" s="124">
        <v>37914.6</v>
      </c>
      <c r="L17" s="363">
        <v>711889.88</v>
      </c>
    </row>
    <row r="18" spans="1:12">
      <c r="A18" s="360"/>
      <c r="B18" s="41" t="s">
        <v>395</v>
      </c>
      <c r="C18" s="41" t="s">
        <v>425</v>
      </c>
      <c r="D18" s="41" t="s">
        <v>396</v>
      </c>
      <c r="E18" s="41">
        <v>645</v>
      </c>
      <c r="F18" s="41">
        <v>48</v>
      </c>
      <c r="G18" s="41">
        <v>333</v>
      </c>
      <c r="H18" s="41">
        <v>0</v>
      </c>
      <c r="I18" s="42">
        <v>1096583.47</v>
      </c>
      <c r="J18" s="42">
        <v>33431.79</v>
      </c>
      <c r="K18" s="42">
        <v>63787.040000000001</v>
      </c>
      <c r="L18" s="361">
        <v>1193802.3</v>
      </c>
    </row>
    <row r="19" spans="1:12">
      <c r="A19" s="360"/>
      <c r="B19" s="41" t="s">
        <v>395</v>
      </c>
      <c r="C19" s="41" t="s">
        <v>426</v>
      </c>
      <c r="D19" s="41" t="s">
        <v>397</v>
      </c>
      <c r="E19" s="41">
        <v>55</v>
      </c>
      <c r="F19" s="41">
        <v>7</v>
      </c>
      <c r="G19" s="41">
        <v>32</v>
      </c>
      <c r="H19" s="41">
        <v>0</v>
      </c>
      <c r="I19" s="42">
        <v>103536.88</v>
      </c>
      <c r="J19" s="42">
        <v>4375.68</v>
      </c>
      <c r="K19" s="42">
        <v>5902.7</v>
      </c>
      <c r="L19" s="361">
        <v>113815.26</v>
      </c>
    </row>
    <row r="20" spans="1:12">
      <c r="A20" s="360"/>
      <c r="B20" s="41" t="s">
        <v>395</v>
      </c>
      <c r="C20" s="41" t="s">
        <v>422</v>
      </c>
      <c r="D20" s="41" t="s">
        <v>398</v>
      </c>
      <c r="E20" s="41">
        <v>994</v>
      </c>
      <c r="F20" s="41">
        <v>56</v>
      </c>
      <c r="G20" s="41">
        <v>355</v>
      </c>
      <c r="H20" s="41">
        <v>0</v>
      </c>
      <c r="I20" s="42">
        <v>1578014.68</v>
      </c>
      <c r="J20" s="42">
        <v>69927.13</v>
      </c>
      <c r="K20" s="42">
        <v>90483.48</v>
      </c>
      <c r="L20" s="361">
        <v>1738425.29</v>
      </c>
    </row>
    <row r="21" spans="1:12">
      <c r="A21" s="360"/>
      <c r="B21" s="41" t="s">
        <v>395</v>
      </c>
      <c r="C21" s="41" t="s">
        <v>423</v>
      </c>
      <c r="D21" s="41" t="s">
        <v>399</v>
      </c>
      <c r="E21" s="41">
        <v>41</v>
      </c>
      <c r="F21" s="41">
        <v>7</v>
      </c>
      <c r="G21" s="41">
        <v>30</v>
      </c>
      <c r="H21" s="41">
        <v>0</v>
      </c>
      <c r="I21" s="42">
        <v>69027.7</v>
      </c>
      <c r="J21" s="42">
        <v>784.81</v>
      </c>
      <c r="K21" s="42">
        <v>4051.55</v>
      </c>
      <c r="L21" s="361">
        <v>73864.06</v>
      </c>
    </row>
    <row r="22" spans="1:12">
      <c r="A22" s="360"/>
      <c r="B22" s="41" t="s">
        <v>395</v>
      </c>
      <c r="C22" s="41" t="s">
        <v>420</v>
      </c>
      <c r="D22" s="41" t="s">
        <v>400</v>
      </c>
      <c r="E22" s="41">
        <v>38</v>
      </c>
      <c r="F22" s="41">
        <v>0</v>
      </c>
      <c r="G22" s="41">
        <v>11</v>
      </c>
      <c r="H22" s="41">
        <v>0</v>
      </c>
      <c r="I22" s="42">
        <v>57253.09</v>
      </c>
      <c r="J22" s="42">
        <v>2673.74</v>
      </c>
      <c r="K22" s="42">
        <v>3274.78</v>
      </c>
      <c r="L22" s="361">
        <v>63201.61</v>
      </c>
    </row>
    <row r="23" spans="1:12" s="82" customFormat="1">
      <c r="A23" s="362"/>
      <c r="B23" s="123" t="s">
        <v>395</v>
      </c>
      <c r="C23" s="123" t="s">
        <v>421</v>
      </c>
      <c r="D23" s="123" t="s">
        <v>401</v>
      </c>
      <c r="E23" s="123">
        <v>15</v>
      </c>
      <c r="F23" s="123">
        <v>0</v>
      </c>
      <c r="G23" s="123">
        <v>10</v>
      </c>
      <c r="H23" s="123">
        <v>0</v>
      </c>
      <c r="I23" s="124">
        <v>41492.36</v>
      </c>
      <c r="J23" s="124">
        <v>3344.31</v>
      </c>
      <c r="K23" s="124">
        <v>1841.93</v>
      </c>
      <c r="L23" s="363">
        <v>46678.6</v>
      </c>
    </row>
    <row r="24" spans="1:12" s="53" customFormat="1">
      <c r="A24" s="360">
        <v>1</v>
      </c>
      <c r="B24" s="62" t="s">
        <v>402</v>
      </c>
      <c r="C24" s="62"/>
      <c r="D24" s="62" t="s">
        <v>402</v>
      </c>
      <c r="E24" s="62">
        <v>9885</v>
      </c>
      <c r="F24" s="62">
        <v>29</v>
      </c>
      <c r="G24" s="62">
        <v>108</v>
      </c>
      <c r="H24" s="62">
        <v>0</v>
      </c>
      <c r="I24" s="66">
        <v>5625783.5</v>
      </c>
      <c r="J24" s="66">
        <v>234618.68</v>
      </c>
      <c r="K24" s="66">
        <v>318220.71000000002</v>
      </c>
      <c r="L24" s="364">
        <v>6178622.8899999997</v>
      </c>
    </row>
    <row r="25" spans="1:12">
      <c r="A25" s="360"/>
      <c r="B25" s="41" t="s">
        <v>402</v>
      </c>
      <c r="C25" s="41" t="s">
        <v>429</v>
      </c>
      <c r="D25" s="41" t="s">
        <v>649</v>
      </c>
      <c r="E25" s="41">
        <v>6594</v>
      </c>
      <c r="F25" s="41">
        <v>23</v>
      </c>
      <c r="G25" s="41">
        <v>87</v>
      </c>
      <c r="H25" s="41">
        <v>0</v>
      </c>
      <c r="I25" s="42">
        <v>3941668.76</v>
      </c>
      <c r="J25" s="42">
        <v>172312.04</v>
      </c>
      <c r="K25" s="42">
        <v>220472.77</v>
      </c>
      <c r="L25" s="361">
        <v>4334453.57</v>
      </c>
    </row>
    <row r="26" spans="1:12">
      <c r="A26" s="360"/>
      <c r="B26" s="41" t="s">
        <v>402</v>
      </c>
      <c r="C26" s="41" t="s">
        <v>428</v>
      </c>
      <c r="D26" s="41" t="s">
        <v>337</v>
      </c>
      <c r="E26" s="41">
        <v>2834</v>
      </c>
      <c r="F26" s="41">
        <v>0</v>
      </c>
      <c r="G26" s="41">
        <v>0</v>
      </c>
      <c r="H26" s="41">
        <v>0</v>
      </c>
      <c r="I26" s="42">
        <v>1489513.36</v>
      </c>
      <c r="J26" s="42">
        <v>55998.78</v>
      </c>
      <c r="K26" s="42">
        <v>85852.15</v>
      </c>
      <c r="L26" s="361">
        <v>1631364.29</v>
      </c>
    </row>
    <row r="27" spans="1:12" s="82" customFormat="1">
      <c r="A27" s="362"/>
      <c r="B27" s="123" t="s">
        <v>402</v>
      </c>
      <c r="C27" s="123" t="s">
        <v>427</v>
      </c>
      <c r="D27" s="123" t="s">
        <v>468</v>
      </c>
      <c r="E27" s="123">
        <v>457</v>
      </c>
      <c r="F27" s="123">
        <v>6</v>
      </c>
      <c r="G27" s="123">
        <v>21</v>
      </c>
      <c r="H27" s="123">
        <v>0</v>
      </c>
      <c r="I27" s="124">
        <v>194601.38</v>
      </c>
      <c r="J27" s="124">
        <v>6307.86</v>
      </c>
      <c r="K27" s="124">
        <v>11895.79</v>
      </c>
      <c r="L27" s="363">
        <v>212805.03</v>
      </c>
    </row>
    <row r="28" spans="1:12" s="276" customFormat="1" ht="15.75">
      <c r="A28" s="360">
        <v>1</v>
      </c>
      <c r="B28" s="62" t="s">
        <v>616</v>
      </c>
      <c r="C28" s="62"/>
      <c r="D28" s="62" t="s">
        <v>616</v>
      </c>
      <c r="E28" s="62">
        <v>899312</v>
      </c>
      <c r="F28" s="62">
        <v>72822</v>
      </c>
      <c r="G28" s="62">
        <v>253424</v>
      </c>
      <c r="H28" s="62">
        <v>0</v>
      </c>
      <c r="I28" s="66">
        <v>209063164.16999999</v>
      </c>
      <c r="J28" s="66">
        <v>4074694.56</v>
      </c>
      <c r="K28" s="66">
        <v>12291340.17</v>
      </c>
      <c r="L28" s="364">
        <v>225429198.90000001</v>
      </c>
    </row>
    <row r="29" spans="1:12">
      <c r="A29" s="360"/>
      <c r="B29" s="41" t="s">
        <v>616</v>
      </c>
      <c r="C29" s="41" t="s">
        <v>431</v>
      </c>
      <c r="D29" s="41" t="s">
        <v>590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61">
        <v>25904.47</v>
      </c>
    </row>
    <row r="30" spans="1:12">
      <c r="A30" s="360"/>
      <c r="B30" s="41" t="s">
        <v>616</v>
      </c>
      <c r="C30" s="41" t="s">
        <v>287</v>
      </c>
      <c r="D30" s="41" t="s">
        <v>561</v>
      </c>
      <c r="E30" s="41">
        <v>4253</v>
      </c>
      <c r="F30" s="41">
        <v>338</v>
      </c>
      <c r="G30" s="41">
        <v>1033</v>
      </c>
      <c r="H30" s="41">
        <v>0</v>
      </c>
      <c r="I30" s="42">
        <v>1770089.18</v>
      </c>
      <c r="J30" s="42">
        <v>80263.59</v>
      </c>
      <c r="K30" s="42">
        <v>101443.45</v>
      </c>
      <c r="L30" s="361">
        <v>1951796.22</v>
      </c>
    </row>
    <row r="31" spans="1:12">
      <c r="A31" s="360"/>
      <c r="B31" s="41" t="s">
        <v>616</v>
      </c>
      <c r="C31" s="41" t="s">
        <v>288</v>
      </c>
      <c r="D31" s="41" t="s">
        <v>562</v>
      </c>
      <c r="E31" s="41">
        <v>23603</v>
      </c>
      <c r="F31" s="41">
        <v>2927</v>
      </c>
      <c r="G31" s="41">
        <v>6844</v>
      </c>
      <c r="H31" s="41">
        <v>0</v>
      </c>
      <c r="I31" s="42">
        <v>7096569.8899999997</v>
      </c>
      <c r="J31" s="42">
        <v>125460.01</v>
      </c>
      <c r="K31" s="42">
        <v>418280.69</v>
      </c>
      <c r="L31" s="361">
        <v>7640310.5899999999</v>
      </c>
    </row>
    <row r="32" spans="1:12" s="49" customFormat="1" ht="15.75">
      <c r="A32" s="360"/>
      <c r="B32" s="123" t="s">
        <v>616</v>
      </c>
      <c r="C32" s="123" t="s">
        <v>373</v>
      </c>
      <c r="D32" s="123" t="s">
        <v>563</v>
      </c>
      <c r="E32" s="123">
        <v>3003</v>
      </c>
      <c r="F32" s="123">
        <v>348</v>
      </c>
      <c r="G32" s="123">
        <v>1130</v>
      </c>
      <c r="H32" s="123">
        <v>0</v>
      </c>
      <c r="I32" s="124">
        <v>762110.43</v>
      </c>
      <c r="J32" s="124">
        <v>1944.63</v>
      </c>
      <c r="K32" s="124">
        <v>45628.74</v>
      </c>
      <c r="L32" s="363">
        <v>809683.8</v>
      </c>
    </row>
    <row r="33" spans="1:12">
      <c r="A33" s="360"/>
      <c r="B33" s="41" t="s">
        <v>616</v>
      </c>
      <c r="C33" s="41" t="s">
        <v>289</v>
      </c>
      <c r="D33" s="41" t="s">
        <v>564</v>
      </c>
      <c r="E33" s="41">
        <v>2023</v>
      </c>
      <c r="F33" s="41">
        <v>46</v>
      </c>
      <c r="G33" s="41">
        <v>677</v>
      </c>
      <c r="H33" s="41">
        <v>0</v>
      </c>
      <c r="I33" s="42">
        <v>497817.77</v>
      </c>
      <c r="J33" s="42">
        <v>9309.48</v>
      </c>
      <c r="K33" s="42">
        <v>29334.54</v>
      </c>
      <c r="L33" s="361">
        <v>536461.79</v>
      </c>
    </row>
    <row r="34" spans="1:12">
      <c r="A34" s="360"/>
      <c r="B34" s="41" t="s">
        <v>616</v>
      </c>
      <c r="C34" s="41" t="s">
        <v>290</v>
      </c>
      <c r="D34" s="41" t="s">
        <v>565</v>
      </c>
      <c r="E34" s="41">
        <v>23741</v>
      </c>
      <c r="F34" s="41">
        <v>268</v>
      </c>
      <c r="G34" s="41">
        <v>4397</v>
      </c>
      <c r="H34" s="41">
        <v>0</v>
      </c>
      <c r="I34" s="42">
        <v>7073626.1699999999</v>
      </c>
      <c r="J34" s="42">
        <v>354636.22</v>
      </c>
      <c r="K34" s="42">
        <v>403201.71</v>
      </c>
      <c r="L34" s="361">
        <v>7831464.0999999996</v>
      </c>
    </row>
    <row r="35" spans="1:12">
      <c r="A35" s="360"/>
      <c r="B35" s="41" t="s">
        <v>616</v>
      </c>
      <c r="C35" s="41" t="s">
        <v>291</v>
      </c>
      <c r="D35" s="41" t="s">
        <v>566</v>
      </c>
      <c r="E35" s="41">
        <v>24751</v>
      </c>
      <c r="F35" s="41">
        <v>301</v>
      </c>
      <c r="G35" s="41">
        <v>6104</v>
      </c>
      <c r="H35" s="41">
        <v>0</v>
      </c>
      <c r="I35" s="42">
        <v>6163893.1900000004</v>
      </c>
      <c r="J35" s="42">
        <v>35953.17</v>
      </c>
      <c r="K35" s="42">
        <v>367685.61</v>
      </c>
      <c r="L35" s="361">
        <v>6567531.9699999997</v>
      </c>
    </row>
    <row r="36" spans="1:12">
      <c r="A36" s="360"/>
      <c r="B36" s="41" t="s">
        <v>616</v>
      </c>
      <c r="C36" s="41" t="s">
        <v>292</v>
      </c>
      <c r="D36" s="41" t="s">
        <v>567</v>
      </c>
      <c r="E36" s="41">
        <v>4030</v>
      </c>
      <c r="F36" s="41">
        <v>63</v>
      </c>
      <c r="G36" s="41">
        <v>678</v>
      </c>
      <c r="H36" s="41">
        <v>0</v>
      </c>
      <c r="I36" s="42">
        <v>1629097.02</v>
      </c>
      <c r="J36" s="42">
        <v>152614.03</v>
      </c>
      <c r="K36" s="42">
        <v>88594.8</v>
      </c>
      <c r="L36" s="361">
        <v>1870305.85</v>
      </c>
    </row>
    <row r="37" spans="1:12">
      <c r="A37" s="360"/>
      <c r="B37" s="41" t="s">
        <v>616</v>
      </c>
      <c r="C37" s="41" t="s">
        <v>437</v>
      </c>
      <c r="D37" s="41" t="s">
        <v>617</v>
      </c>
      <c r="E37" s="41">
        <v>2270</v>
      </c>
      <c r="F37" s="41">
        <v>423</v>
      </c>
      <c r="G37" s="41">
        <v>881</v>
      </c>
      <c r="H37" s="41">
        <v>0</v>
      </c>
      <c r="I37" s="42">
        <v>418536.74</v>
      </c>
      <c r="J37" s="42">
        <v>366.87</v>
      </c>
      <c r="K37" s="42">
        <v>25089.55</v>
      </c>
      <c r="L37" s="361">
        <v>443993.16</v>
      </c>
    </row>
    <row r="38" spans="1:12">
      <c r="A38" s="360"/>
      <c r="B38" s="41" t="s">
        <v>616</v>
      </c>
      <c r="C38" s="41" t="s">
        <v>293</v>
      </c>
      <c r="D38" s="41" t="s">
        <v>568</v>
      </c>
      <c r="E38" s="41">
        <v>964</v>
      </c>
      <c r="F38" s="41">
        <v>0</v>
      </c>
      <c r="G38" s="41">
        <v>514</v>
      </c>
      <c r="H38" s="41">
        <v>0</v>
      </c>
      <c r="I38" s="42">
        <v>512679.32</v>
      </c>
      <c r="J38" s="42">
        <v>18464.16</v>
      </c>
      <c r="K38" s="42">
        <v>29655.43</v>
      </c>
      <c r="L38" s="361">
        <v>560798.91</v>
      </c>
    </row>
    <row r="39" spans="1:12">
      <c r="A39" s="360"/>
      <c r="B39" s="41" t="s">
        <v>616</v>
      </c>
      <c r="C39" s="41" t="s">
        <v>294</v>
      </c>
      <c r="D39" s="41" t="s">
        <v>569</v>
      </c>
      <c r="E39" s="41">
        <v>190904</v>
      </c>
      <c r="F39" s="41">
        <v>1444</v>
      </c>
      <c r="G39" s="41">
        <v>24002</v>
      </c>
      <c r="H39" s="41">
        <v>0</v>
      </c>
      <c r="I39" s="42">
        <v>38912512.939999998</v>
      </c>
      <c r="J39" s="42">
        <v>393636.97</v>
      </c>
      <c r="K39" s="42">
        <v>2311452.7200000002</v>
      </c>
      <c r="L39" s="361">
        <v>41617602.630000003</v>
      </c>
    </row>
    <row r="40" spans="1:12">
      <c r="A40" s="360"/>
      <c r="B40" s="41" t="s">
        <v>616</v>
      </c>
      <c r="C40" s="41" t="s">
        <v>295</v>
      </c>
      <c r="D40" s="41" t="s">
        <v>570</v>
      </c>
      <c r="E40" s="41">
        <v>12049</v>
      </c>
      <c r="F40" s="41">
        <v>0</v>
      </c>
      <c r="G40" s="41">
        <v>3046</v>
      </c>
      <c r="H40" s="41">
        <v>0</v>
      </c>
      <c r="I40" s="42">
        <v>1055641.8600000001</v>
      </c>
      <c r="J40" s="42">
        <v>29.68</v>
      </c>
      <c r="K40" s="42">
        <v>63343.23</v>
      </c>
      <c r="L40" s="361">
        <v>1119014.77</v>
      </c>
    </row>
    <row r="41" spans="1:12">
      <c r="A41" s="360"/>
      <c r="B41" s="41" t="s">
        <v>616</v>
      </c>
      <c r="C41" s="41" t="s">
        <v>296</v>
      </c>
      <c r="D41" s="41" t="s">
        <v>571</v>
      </c>
      <c r="E41" s="41">
        <v>5568</v>
      </c>
      <c r="F41" s="41">
        <v>69</v>
      </c>
      <c r="G41" s="41">
        <v>1029</v>
      </c>
      <c r="H41" s="41">
        <v>0</v>
      </c>
      <c r="I41" s="42">
        <v>651007.31999999995</v>
      </c>
      <c r="J41" s="42">
        <v>95.42</v>
      </c>
      <c r="K41" s="42">
        <v>39051.450000000004</v>
      </c>
      <c r="L41" s="361">
        <v>690154.19</v>
      </c>
    </row>
    <row r="42" spans="1:12">
      <c r="A42" s="360"/>
      <c r="B42" s="41" t="s">
        <v>616</v>
      </c>
      <c r="C42" s="41" t="s">
        <v>297</v>
      </c>
      <c r="D42" s="41" t="s">
        <v>572</v>
      </c>
      <c r="E42" s="41">
        <v>25927</v>
      </c>
      <c r="F42" s="41">
        <v>875</v>
      </c>
      <c r="G42" s="41">
        <v>8404</v>
      </c>
      <c r="H42" s="41">
        <v>0</v>
      </c>
      <c r="I42" s="42">
        <v>3577545.46</v>
      </c>
      <c r="J42" s="42">
        <v>0</v>
      </c>
      <c r="K42" s="42">
        <v>214680.56</v>
      </c>
      <c r="L42" s="361">
        <v>3792226.02</v>
      </c>
    </row>
    <row r="43" spans="1:12">
      <c r="A43" s="360"/>
      <c r="B43" s="41" t="s">
        <v>616</v>
      </c>
      <c r="C43" s="41" t="s">
        <v>298</v>
      </c>
      <c r="D43" s="41" t="s">
        <v>573</v>
      </c>
      <c r="E43" s="41">
        <v>1399</v>
      </c>
      <c r="F43" s="41">
        <v>22</v>
      </c>
      <c r="G43" s="41">
        <v>215</v>
      </c>
      <c r="H43" s="41">
        <v>0</v>
      </c>
      <c r="I43" s="42">
        <v>353921.74</v>
      </c>
      <c r="J43" s="42">
        <v>4513.38</v>
      </c>
      <c r="K43" s="42">
        <v>20980.33</v>
      </c>
      <c r="L43" s="361">
        <v>379415.45</v>
      </c>
    </row>
    <row r="44" spans="1:12">
      <c r="A44" s="360"/>
      <c r="B44" s="41" t="s">
        <v>616</v>
      </c>
      <c r="C44" s="41" t="s">
        <v>299</v>
      </c>
      <c r="D44" s="41" t="s">
        <v>574</v>
      </c>
      <c r="E44" s="41">
        <v>4522</v>
      </c>
      <c r="F44" s="41">
        <v>107</v>
      </c>
      <c r="G44" s="41">
        <v>725</v>
      </c>
      <c r="H44" s="41">
        <v>0</v>
      </c>
      <c r="I44" s="42">
        <v>2487654.2799999998</v>
      </c>
      <c r="J44" s="42">
        <v>374689.86</v>
      </c>
      <c r="K44" s="42">
        <v>126803.88</v>
      </c>
      <c r="L44" s="361">
        <v>2989148.02</v>
      </c>
    </row>
    <row r="45" spans="1:12">
      <c r="A45" s="360"/>
      <c r="B45" s="41" t="s">
        <v>616</v>
      </c>
      <c r="C45" s="41" t="s">
        <v>300</v>
      </c>
      <c r="D45" s="41" t="s">
        <v>575</v>
      </c>
      <c r="E45" s="41">
        <v>6962</v>
      </c>
      <c r="F45" s="41">
        <v>380</v>
      </c>
      <c r="G45" s="41">
        <v>3260</v>
      </c>
      <c r="H45" s="41">
        <v>0</v>
      </c>
      <c r="I45" s="42">
        <v>2288110.7599999998</v>
      </c>
      <c r="J45" s="42">
        <v>17699.8</v>
      </c>
      <c r="K45" s="42">
        <v>131894.79999999999</v>
      </c>
      <c r="L45" s="361">
        <v>2437705.36</v>
      </c>
    </row>
    <row r="46" spans="1:12">
      <c r="A46" s="360"/>
      <c r="B46" s="41" t="s">
        <v>616</v>
      </c>
      <c r="C46" s="41" t="s">
        <v>301</v>
      </c>
      <c r="D46" s="41" t="s">
        <v>576</v>
      </c>
      <c r="E46" s="41">
        <v>392629</v>
      </c>
      <c r="F46" s="41">
        <v>53769</v>
      </c>
      <c r="G46" s="41">
        <v>133762</v>
      </c>
      <c r="H46" s="41">
        <v>0</v>
      </c>
      <c r="I46" s="42">
        <v>87569042.760000005</v>
      </c>
      <c r="J46" s="42">
        <v>775019.94</v>
      </c>
      <c r="K46" s="42">
        <v>5204011.18</v>
      </c>
      <c r="L46" s="361">
        <v>93548073.879999995</v>
      </c>
    </row>
    <row r="47" spans="1:12">
      <c r="A47" s="360"/>
      <c r="B47" s="41" t="s">
        <v>616</v>
      </c>
      <c r="C47" s="41" t="s">
        <v>302</v>
      </c>
      <c r="D47" s="41" t="s">
        <v>577</v>
      </c>
      <c r="E47" s="41">
        <v>33124</v>
      </c>
      <c r="F47" s="41">
        <v>214</v>
      </c>
      <c r="G47" s="41">
        <v>6082</v>
      </c>
      <c r="H47" s="41">
        <v>0</v>
      </c>
      <c r="I47" s="42">
        <v>8859152.7599999998</v>
      </c>
      <c r="J47" s="42">
        <v>58958.16</v>
      </c>
      <c r="K47" s="42">
        <v>528010.32000000007</v>
      </c>
      <c r="L47" s="361">
        <v>9446121.2400000002</v>
      </c>
    </row>
    <row r="48" spans="1:12">
      <c r="A48" s="360"/>
      <c r="B48" s="41" t="s">
        <v>616</v>
      </c>
      <c r="C48" s="41" t="s">
        <v>436</v>
      </c>
      <c r="D48" s="41" t="s">
        <v>578</v>
      </c>
      <c r="E48" s="41">
        <v>477</v>
      </c>
      <c r="F48" s="41">
        <v>0</v>
      </c>
      <c r="G48" s="41">
        <v>46</v>
      </c>
      <c r="H48" s="41">
        <v>0</v>
      </c>
      <c r="I48" s="42">
        <v>109721.55</v>
      </c>
      <c r="J48" s="42">
        <v>1277.1400000000001</v>
      </c>
      <c r="K48" s="42">
        <v>6506.64</v>
      </c>
      <c r="L48" s="361">
        <v>117505.33</v>
      </c>
    </row>
    <row r="49" spans="1:12">
      <c r="A49" s="360"/>
      <c r="B49" s="41" t="s">
        <v>616</v>
      </c>
      <c r="C49" s="41" t="s">
        <v>424</v>
      </c>
      <c r="D49" s="41" t="s">
        <v>618</v>
      </c>
      <c r="E49" s="41">
        <v>801</v>
      </c>
      <c r="F49" s="41">
        <v>35</v>
      </c>
      <c r="G49" s="41">
        <v>207</v>
      </c>
      <c r="H49" s="41">
        <v>0</v>
      </c>
      <c r="I49" s="42">
        <v>189068.31</v>
      </c>
      <c r="J49" s="42">
        <v>855.11</v>
      </c>
      <c r="K49" s="42">
        <v>11292.28</v>
      </c>
      <c r="L49" s="361">
        <v>201215.7</v>
      </c>
    </row>
    <row r="50" spans="1:12">
      <c r="A50" s="360"/>
      <c r="B50" s="41" t="s">
        <v>616</v>
      </c>
      <c r="C50" s="41" t="s">
        <v>303</v>
      </c>
      <c r="D50" s="41" t="s">
        <v>338</v>
      </c>
      <c r="E50" s="41">
        <v>589</v>
      </c>
      <c r="F50" s="41">
        <v>3</v>
      </c>
      <c r="G50" s="41">
        <v>151</v>
      </c>
      <c r="H50" s="41">
        <v>0</v>
      </c>
      <c r="I50" s="42">
        <v>229263.23</v>
      </c>
      <c r="J50" s="42">
        <v>8527.34</v>
      </c>
      <c r="K50" s="42">
        <v>13249.3</v>
      </c>
      <c r="L50" s="361">
        <v>251039.87</v>
      </c>
    </row>
    <row r="51" spans="1:12">
      <c r="A51" s="360"/>
      <c r="B51" s="41" t="s">
        <v>616</v>
      </c>
      <c r="C51" s="41" t="s">
        <v>304</v>
      </c>
      <c r="D51" s="41" t="s">
        <v>579</v>
      </c>
      <c r="E51" s="41">
        <v>6969</v>
      </c>
      <c r="F51" s="41">
        <v>623</v>
      </c>
      <c r="G51" s="41">
        <v>1831</v>
      </c>
      <c r="H51" s="41">
        <v>0</v>
      </c>
      <c r="I51" s="42">
        <v>1478844.74</v>
      </c>
      <c r="J51" s="42">
        <v>13631.14</v>
      </c>
      <c r="K51" s="42">
        <v>87917.18</v>
      </c>
      <c r="L51" s="361">
        <v>1580393.06</v>
      </c>
    </row>
    <row r="52" spans="1:12">
      <c r="A52" s="360"/>
      <c r="B52" s="41" t="s">
        <v>616</v>
      </c>
      <c r="C52" s="41" t="s">
        <v>305</v>
      </c>
      <c r="D52" s="41" t="s">
        <v>580</v>
      </c>
      <c r="E52" s="41">
        <v>4539</v>
      </c>
      <c r="F52" s="41">
        <v>75</v>
      </c>
      <c r="G52" s="41">
        <v>637</v>
      </c>
      <c r="H52" s="41">
        <v>0</v>
      </c>
      <c r="I52" s="42">
        <v>2082910.89</v>
      </c>
      <c r="J52" s="42">
        <v>124207.62</v>
      </c>
      <c r="K52" s="42">
        <v>117536.33</v>
      </c>
      <c r="L52" s="361">
        <v>2324654.84</v>
      </c>
    </row>
    <row r="53" spans="1:12" s="49" customFormat="1" ht="15.75">
      <c r="A53" s="360"/>
      <c r="B53" s="123" t="s">
        <v>616</v>
      </c>
      <c r="C53" s="123" t="s">
        <v>306</v>
      </c>
      <c r="D53" s="123" t="s">
        <v>581</v>
      </c>
      <c r="E53" s="123">
        <v>23674</v>
      </c>
      <c r="F53" s="123">
        <v>724</v>
      </c>
      <c r="G53" s="123">
        <v>6761</v>
      </c>
      <c r="H53" s="123">
        <v>0</v>
      </c>
      <c r="I53" s="124">
        <v>8550745.5399999991</v>
      </c>
      <c r="J53" s="124">
        <v>887377.52</v>
      </c>
      <c r="K53" s="124">
        <v>459879.48</v>
      </c>
      <c r="L53" s="363">
        <v>9898002.5399999991</v>
      </c>
    </row>
    <row r="54" spans="1:12">
      <c r="A54" s="360"/>
      <c r="B54" s="41" t="s">
        <v>616</v>
      </c>
      <c r="C54" s="41" t="s">
        <v>307</v>
      </c>
      <c r="D54" s="41" t="s">
        <v>582</v>
      </c>
      <c r="E54" s="41">
        <v>22611</v>
      </c>
      <c r="F54" s="41">
        <v>421</v>
      </c>
      <c r="G54" s="41">
        <v>3346</v>
      </c>
      <c r="H54" s="41">
        <v>0</v>
      </c>
      <c r="I54" s="42">
        <v>5652185.4400000004</v>
      </c>
      <c r="J54" s="42">
        <v>415479.91</v>
      </c>
      <c r="K54" s="42">
        <v>314207.56</v>
      </c>
      <c r="L54" s="361">
        <v>6381872.9100000001</v>
      </c>
    </row>
    <row r="55" spans="1:12">
      <c r="A55" s="360"/>
      <c r="B55" s="41" t="s">
        <v>616</v>
      </c>
      <c r="C55" s="41" t="s">
        <v>308</v>
      </c>
      <c r="D55" s="41" t="s">
        <v>339</v>
      </c>
      <c r="E55" s="41">
        <v>7031</v>
      </c>
      <c r="F55" s="41">
        <v>261</v>
      </c>
      <c r="G55" s="41">
        <v>2193</v>
      </c>
      <c r="H55" s="41">
        <v>0</v>
      </c>
      <c r="I55" s="42">
        <v>1307663.3500000001</v>
      </c>
      <c r="J55" s="42">
        <v>12702.26</v>
      </c>
      <c r="K55" s="42">
        <v>77701.83</v>
      </c>
      <c r="L55" s="361">
        <v>1398067.44</v>
      </c>
    </row>
    <row r="56" spans="1:12">
      <c r="A56" s="360"/>
      <c r="B56" s="41" t="s">
        <v>616</v>
      </c>
      <c r="C56" s="41" t="s">
        <v>374</v>
      </c>
      <c r="D56" s="41" t="s">
        <v>583</v>
      </c>
      <c r="E56" s="41">
        <v>446</v>
      </c>
      <c r="F56" s="41">
        <v>51</v>
      </c>
      <c r="G56" s="41">
        <v>184</v>
      </c>
      <c r="H56" s="41">
        <v>0</v>
      </c>
      <c r="I56" s="42">
        <v>147122.87</v>
      </c>
      <c r="J56" s="42">
        <v>2272.29</v>
      </c>
      <c r="K56" s="42">
        <v>8695.380000000001</v>
      </c>
      <c r="L56" s="361">
        <v>158090.54</v>
      </c>
    </row>
    <row r="57" spans="1:12">
      <c r="A57" s="360"/>
      <c r="B57" s="41" t="s">
        <v>616</v>
      </c>
      <c r="C57" s="41" t="s">
        <v>309</v>
      </c>
      <c r="D57" s="41" t="s">
        <v>584</v>
      </c>
      <c r="E57" s="41">
        <v>1401</v>
      </c>
      <c r="F57" s="41">
        <v>7</v>
      </c>
      <c r="G57" s="41">
        <v>332</v>
      </c>
      <c r="H57" s="41">
        <v>0</v>
      </c>
      <c r="I57" s="42">
        <v>497135.37</v>
      </c>
      <c r="J57" s="42">
        <v>24806.240000000002</v>
      </c>
      <c r="K57" s="42">
        <v>28340.15</v>
      </c>
      <c r="L57" s="361">
        <v>550281.76</v>
      </c>
    </row>
    <row r="58" spans="1:12">
      <c r="A58" s="360"/>
      <c r="B58" s="41" t="s">
        <v>616</v>
      </c>
      <c r="C58" s="41" t="s">
        <v>430</v>
      </c>
      <c r="D58" s="41" t="s">
        <v>403</v>
      </c>
      <c r="E58" s="41">
        <v>68219</v>
      </c>
      <c r="F58" s="41">
        <v>8872</v>
      </c>
      <c r="G58" s="41">
        <v>34586</v>
      </c>
      <c r="H58" s="41">
        <v>0</v>
      </c>
      <c r="I58" s="42">
        <v>16825710.890000001</v>
      </c>
      <c r="J58" s="42">
        <v>166241.5</v>
      </c>
      <c r="K58" s="42">
        <v>998863.96</v>
      </c>
      <c r="L58" s="361">
        <v>17990816.350000001</v>
      </c>
    </row>
    <row r="59" spans="1:12">
      <c r="A59" s="360"/>
      <c r="B59" s="41" t="s">
        <v>616</v>
      </c>
      <c r="C59" s="41" t="s">
        <v>419</v>
      </c>
      <c r="D59" s="41" t="s">
        <v>619</v>
      </c>
      <c r="E59" s="41">
        <v>172</v>
      </c>
      <c r="F59" s="41">
        <v>104</v>
      </c>
      <c r="G59" s="41">
        <v>191</v>
      </c>
      <c r="H59" s="41">
        <v>0</v>
      </c>
      <c r="I59" s="42">
        <v>30200.53</v>
      </c>
      <c r="J59" s="42">
        <v>89.75</v>
      </c>
      <c r="K59" s="42">
        <v>1806.54</v>
      </c>
      <c r="L59" s="361">
        <v>32096.82</v>
      </c>
    </row>
    <row r="60" spans="1:12" s="82" customFormat="1">
      <c r="A60" s="362"/>
      <c r="B60" s="123" t="s">
        <v>616</v>
      </c>
      <c r="C60" s="123" t="s">
        <v>310</v>
      </c>
      <c r="D60" s="123" t="s">
        <v>585</v>
      </c>
      <c r="E60" s="123">
        <v>641</v>
      </c>
      <c r="F60" s="123">
        <v>52</v>
      </c>
      <c r="G60" s="123">
        <v>171</v>
      </c>
      <c r="H60" s="123">
        <v>0</v>
      </c>
      <c r="I60" s="124">
        <v>259456.19</v>
      </c>
      <c r="J60" s="124">
        <v>13218.98</v>
      </c>
      <c r="K60" s="124">
        <v>14774.15</v>
      </c>
      <c r="L60" s="363">
        <v>287449.32</v>
      </c>
    </row>
    <row r="61" spans="1:12" s="53" customFormat="1">
      <c r="A61" s="360">
        <v>1</v>
      </c>
      <c r="B61" s="62" t="s">
        <v>63</v>
      </c>
      <c r="C61" s="62"/>
      <c r="D61" s="62" t="s">
        <v>63</v>
      </c>
      <c r="E61" s="62">
        <v>809327</v>
      </c>
      <c r="F61" s="62">
        <v>110199</v>
      </c>
      <c r="G61" s="62">
        <v>307711</v>
      </c>
      <c r="H61" s="62">
        <v>864</v>
      </c>
      <c r="I61" s="66">
        <v>861301000.70000005</v>
      </c>
      <c r="J61" s="66">
        <v>20159777.219999999</v>
      </c>
      <c r="K61" s="66">
        <v>50689347.310000002</v>
      </c>
      <c r="L61" s="364">
        <v>932150125.23000002</v>
      </c>
    </row>
    <row r="62" spans="1:12">
      <c r="A62" s="360"/>
      <c r="B62" s="123" t="s">
        <v>63</v>
      </c>
      <c r="C62" s="123" t="s">
        <v>272</v>
      </c>
      <c r="D62" s="123" t="s">
        <v>63</v>
      </c>
      <c r="E62" s="123">
        <v>564909</v>
      </c>
      <c r="F62" s="123">
        <v>89484</v>
      </c>
      <c r="G62" s="123">
        <v>212055</v>
      </c>
      <c r="H62" s="123">
        <v>0</v>
      </c>
      <c r="I62" s="124">
        <v>539000354.88</v>
      </c>
      <c r="J62" s="124">
        <v>6608766.3200000003</v>
      </c>
      <c r="K62" s="124">
        <v>31654074.300000001</v>
      </c>
      <c r="L62" s="363">
        <v>577263195.5</v>
      </c>
    </row>
    <row r="63" spans="1:12">
      <c r="A63" s="360"/>
      <c r="B63" s="123" t="s">
        <v>63</v>
      </c>
      <c r="C63" s="123" t="s">
        <v>274</v>
      </c>
      <c r="D63" s="123" t="s">
        <v>64</v>
      </c>
      <c r="E63" s="123">
        <v>9699</v>
      </c>
      <c r="F63" s="123">
        <v>786</v>
      </c>
      <c r="G63" s="123">
        <v>2467</v>
      </c>
      <c r="H63" s="123">
        <v>0</v>
      </c>
      <c r="I63" s="124">
        <v>10592304</v>
      </c>
      <c r="J63" s="124">
        <v>43298</v>
      </c>
      <c r="K63" s="124">
        <v>630247.39</v>
      </c>
      <c r="L63" s="363">
        <v>11265849.390000001</v>
      </c>
    </row>
    <row r="64" spans="1:12">
      <c r="A64" s="360"/>
      <c r="B64" s="123" t="s">
        <v>63</v>
      </c>
      <c r="C64" s="123" t="s">
        <v>433</v>
      </c>
      <c r="D64" s="123" t="s">
        <v>404</v>
      </c>
      <c r="E64" s="123">
        <v>1245</v>
      </c>
      <c r="F64" s="123">
        <v>162</v>
      </c>
      <c r="G64" s="123">
        <v>615</v>
      </c>
      <c r="H64" s="123">
        <v>0</v>
      </c>
      <c r="I64" s="124">
        <v>2727809.68</v>
      </c>
      <c r="J64" s="124">
        <v>221389.61</v>
      </c>
      <c r="K64" s="124">
        <v>149974.87</v>
      </c>
      <c r="L64" s="363">
        <v>3099174.16</v>
      </c>
    </row>
    <row r="65" spans="1:12" s="49" customFormat="1" ht="15.75">
      <c r="A65" s="360"/>
      <c r="B65" s="123" t="s">
        <v>63</v>
      </c>
      <c r="C65" s="123" t="s">
        <v>372</v>
      </c>
      <c r="D65" s="123" t="s">
        <v>560</v>
      </c>
      <c r="E65" s="123">
        <v>1367</v>
      </c>
      <c r="F65" s="123">
        <v>40</v>
      </c>
      <c r="G65" s="123">
        <v>170</v>
      </c>
      <c r="H65" s="123">
        <v>13</v>
      </c>
      <c r="I65" s="124">
        <v>2050869.39</v>
      </c>
      <c r="J65" s="124">
        <v>114745.61</v>
      </c>
      <c r="K65" s="124">
        <v>115570.48</v>
      </c>
      <c r="L65" s="363">
        <v>2281185.48</v>
      </c>
    </row>
    <row r="66" spans="1:12">
      <c r="A66" s="360"/>
      <c r="B66" s="123" t="s">
        <v>63</v>
      </c>
      <c r="C66" s="123" t="s">
        <v>275</v>
      </c>
      <c r="D66" s="123" t="s">
        <v>65</v>
      </c>
      <c r="E66" s="123">
        <v>13205</v>
      </c>
      <c r="F66" s="123">
        <v>336</v>
      </c>
      <c r="G66" s="123">
        <v>2497</v>
      </c>
      <c r="H66" s="123">
        <v>0</v>
      </c>
      <c r="I66" s="124">
        <v>18134580.789999999</v>
      </c>
      <c r="J66" s="124">
        <v>806594.35</v>
      </c>
      <c r="K66" s="124">
        <v>1104321.8700000001</v>
      </c>
      <c r="L66" s="363">
        <v>20045497.010000002</v>
      </c>
    </row>
    <row r="67" spans="1:12" s="49" customFormat="1" ht="15.75">
      <c r="A67" s="360"/>
      <c r="B67" s="123" t="s">
        <v>63</v>
      </c>
      <c r="C67" s="123" t="s">
        <v>276</v>
      </c>
      <c r="D67" s="123" t="s">
        <v>66</v>
      </c>
      <c r="E67" s="123">
        <v>5583</v>
      </c>
      <c r="F67" s="123">
        <v>161</v>
      </c>
      <c r="G67" s="123">
        <v>1864</v>
      </c>
      <c r="H67" s="123">
        <v>55</v>
      </c>
      <c r="I67" s="124">
        <v>8765656.6799999997</v>
      </c>
      <c r="J67" s="124">
        <v>473375.66</v>
      </c>
      <c r="K67" s="124">
        <v>495873.35</v>
      </c>
      <c r="L67" s="363">
        <v>9734905.6899999995</v>
      </c>
    </row>
    <row r="68" spans="1:12">
      <c r="A68" s="360"/>
      <c r="B68" s="123" t="s">
        <v>63</v>
      </c>
      <c r="C68" s="123" t="s">
        <v>432</v>
      </c>
      <c r="D68" s="123" t="s">
        <v>405</v>
      </c>
      <c r="E68" s="123">
        <v>2495</v>
      </c>
      <c r="F68" s="123">
        <v>128</v>
      </c>
      <c r="G68" s="123">
        <v>467</v>
      </c>
      <c r="H68" s="123">
        <v>0</v>
      </c>
      <c r="I68" s="124">
        <v>3591096.97</v>
      </c>
      <c r="J68" s="124">
        <v>145957.87</v>
      </c>
      <c r="K68" s="124">
        <v>205141.35</v>
      </c>
      <c r="L68" s="363">
        <v>3942196.19</v>
      </c>
    </row>
    <row r="69" spans="1:12" s="49" customFormat="1" ht="15.75">
      <c r="A69" s="360"/>
      <c r="B69" s="123" t="s">
        <v>63</v>
      </c>
      <c r="C69" s="123" t="s">
        <v>277</v>
      </c>
      <c r="D69" s="123" t="s">
        <v>67</v>
      </c>
      <c r="E69" s="123">
        <v>637</v>
      </c>
      <c r="F69" s="123">
        <v>2</v>
      </c>
      <c r="G69" s="123">
        <v>159</v>
      </c>
      <c r="H69" s="123">
        <v>5</v>
      </c>
      <c r="I69" s="124">
        <v>963185.45</v>
      </c>
      <c r="J69" s="124">
        <v>63915.45</v>
      </c>
      <c r="K69" s="124">
        <v>53733.73</v>
      </c>
      <c r="L69" s="363">
        <v>1080834.6299999999</v>
      </c>
    </row>
    <row r="70" spans="1:12">
      <c r="A70" s="360"/>
      <c r="B70" s="123" t="s">
        <v>63</v>
      </c>
      <c r="C70" s="123" t="s">
        <v>278</v>
      </c>
      <c r="D70" s="123" t="s">
        <v>68</v>
      </c>
      <c r="E70" s="123">
        <v>44267</v>
      </c>
      <c r="F70" s="123">
        <v>1353</v>
      </c>
      <c r="G70" s="123">
        <v>9984</v>
      </c>
      <c r="H70" s="123">
        <v>389</v>
      </c>
      <c r="I70" s="124">
        <v>73908441.840000004</v>
      </c>
      <c r="J70" s="124">
        <v>4890664.6500000004</v>
      </c>
      <c r="K70" s="124">
        <v>4130601.6</v>
      </c>
      <c r="L70" s="363">
        <v>82929708.090000004</v>
      </c>
    </row>
    <row r="71" spans="1:12" s="49" customFormat="1" ht="15.75">
      <c r="A71" s="360"/>
      <c r="B71" s="123" t="s">
        <v>63</v>
      </c>
      <c r="C71" s="123" t="s">
        <v>286</v>
      </c>
      <c r="D71" s="123" t="s">
        <v>378</v>
      </c>
      <c r="E71" s="123">
        <v>26167</v>
      </c>
      <c r="F71" s="123">
        <v>871</v>
      </c>
      <c r="G71" s="123">
        <v>9012</v>
      </c>
      <c r="H71" s="123">
        <v>0</v>
      </c>
      <c r="I71" s="124">
        <v>53769277.93</v>
      </c>
      <c r="J71" s="124">
        <v>4803704.26</v>
      </c>
      <c r="K71" s="124">
        <v>3425730.13</v>
      </c>
      <c r="L71" s="363">
        <v>61998712.32</v>
      </c>
    </row>
    <row r="72" spans="1:12">
      <c r="A72" s="360"/>
      <c r="B72" s="123" t="s">
        <v>63</v>
      </c>
      <c r="C72" s="123" t="s">
        <v>418</v>
      </c>
      <c r="D72" s="123" t="s">
        <v>406</v>
      </c>
      <c r="E72" s="123">
        <v>116002</v>
      </c>
      <c r="F72" s="123">
        <v>13836</v>
      </c>
      <c r="G72" s="123">
        <v>48335</v>
      </c>
      <c r="H72" s="123">
        <v>402</v>
      </c>
      <c r="I72" s="124">
        <v>122712375.08</v>
      </c>
      <c r="J72" s="124">
        <v>1857041.75</v>
      </c>
      <c r="K72" s="124">
        <v>7226586.4699999997</v>
      </c>
      <c r="L72" s="363">
        <v>131796003.3</v>
      </c>
    </row>
    <row r="73" spans="1:12" s="58" customFormat="1" ht="15.75">
      <c r="A73" s="362"/>
      <c r="B73" s="123" t="s">
        <v>63</v>
      </c>
      <c r="C73" s="123" t="s">
        <v>637</v>
      </c>
      <c r="D73" s="123" t="s">
        <v>638</v>
      </c>
      <c r="E73" s="123">
        <v>23664</v>
      </c>
      <c r="F73" s="123">
        <v>3037</v>
      </c>
      <c r="G73" s="123">
        <v>20082</v>
      </c>
      <c r="H73" s="123">
        <v>0</v>
      </c>
      <c r="I73" s="124">
        <v>24996606.239999998</v>
      </c>
      <c r="J73" s="124">
        <v>128793.97</v>
      </c>
      <c r="K73" s="124">
        <v>1492019.44</v>
      </c>
      <c r="L73" s="363">
        <v>26617419.649999999</v>
      </c>
    </row>
    <row r="74" spans="1:12" s="82" customFormat="1">
      <c r="A74" s="362"/>
      <c r="B74" s="123" t="s">
        <v>63</v>
      </c>
      <c r="C74" s="123" t="s">
        <v>443</v>
      </c>
      <c r="D74" s="123" t="s">
        <v>417</v>
      </c>
      <c r="E74" s="123">
        <v>87</v>
      </c>
      <c r="F74" s="123">
        <v>3</v>
      </c>
      <c r="G74" s="123">
        <v>4</v>
      </c>
      <c r="H74" s="123">
        <v>0</v>
      </c>
      <c r="I74" s="124">
        <v>88441.77</v>
      </c>
      <c r="J74" s="124">
        <v>1529.72</v>
      </c>
      <c r="K74" s="124">
        <v>5472.33</v>
      </c>
      <c r="L74" s="363">
        <v>95443.82</v>
      </c>
    </row>
    <row r="75" spans="1:12" s="53" customFormat="1">
      <c r="A75" s="360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6">
        <v>7421.65</v>
      </c>
      <c r="J75" s="66">
        <v>398.32</v>
      </c>
      <c r="K75" s="66">
        <v>466.58</v>
      </c>
      <c r="L75" s="364">
        <v>8286.5499999999993</v>
      </c>
    </row>
    <row r="76" spans="1:12" s="58" customFormat="1" ht="15.75">
      <c r="A76" s="362"/>
      <c r="B76" s="123" t="s">
        <v>407</v>
      </c>
      <c r="C76" s="123" t="s">
        <v>434</v>
      </c>
      <c r="D76" s="123" t="s">
        <v>408</v>
      </c>
      <c r="E76" s="123">
        <v>5</v>
      </c>
      <c r="F76" s="123">
        <v>0</v>
      </c>
      <c r="G76" s="123">
        <v>0</v>
      </c>
      <c r="H76" s="123">
        <v>2</v>
      </c>
      <c r="I76" s="124">
        <v>7421.65</v>
      </c>
      <c r="J76" s="124">
        <v>398.32</v>
      </c>
      <c r="K76" s="124">
        <v>466.58</v>
      </c>
      <c r="L76" s="363">
        <v>8286.5499999999993</v>
      </c>
    </row>
    <row r="77" spans="1:12" s="53" customFormat="1">
      <c r="A77" s="360">
        <v>1</v>
      </c>
      <c r="B77" s="62" t="s">
        <v>409</v>
      </c>
      <c r="C77" s="62"/>
      <c r="D77" s="62" t="s">
        <v>409</v>
      </c>
      <c r="E77" s="62">
        <v>12169</v>
      </c>
      <c r="F77" s="62">
        <v>22</v>
      </c>
      <c r="G77" s="62">
        <v>2519</v>
      </c>
      <c r="H77" s="62">
        <v>0</v>
      </c>
      <c r="I77" s="66">
        <v>3476736.58</v>
      </c>
      <c r="J77" s="66">
        <v>0</v>
      </c>
      <c r="K77" s="66">
        <v>84845.02</v>
      </c>
      <c r="L77" s="364">
        <v>3561581.6</v>
      </c>
    </row>
    <row r="78" spans="1:12" s="82" customFormat="1">
      <c r="A78" s="362"/>
      <c r="B78" s="123" t="s">
        <v>409</v>
      </c>
      <c r="C78" s="123" t="s">
        <v>314</v>
      </c>
      <c r="D78" s="123" t="s">
        <v>76</v>
      </c>
      <c r="E78" s="123">
        <v>12169</v>
      </c>
      <c r="F78" s="123">
        <v>22</v>
      </c>
      <c r="G78" s="123">
        <v>2519</v>
      </c>
      <c r="H78" s="123">
        <v>0</v>
      </c>
      <c r="I78" s="124">
        <v>3476736.58</v>
      </c>
      <c r="J78" s="124">
        <v>0</v>
      </c>
      <c r="K78" s="124">
        <v>84845.02</v>
      </c>
      <c r="L78" s="363">
        <v>3561581.6</v>
      </c>
    </row>
    <row r="79" spans="1:12" s="53" customFormat="1">
      <c r="A79" s="360">
        <v>1</v>
      </c>
      <c r="B79" s="62" t="s">
        <v>75</v>
      </c>
      <c r="C79" s="62"/>
      <c r="D79" s="62" t="s">
        <v>75</v>
      </c>
      <c r="E79" s="62">
        <v>12657</v>
      </c>
      <c r="F79" s="62">
        <v>0</v>
      </c>
      <c r="G79" s="62">
        <v>2883</v>
      </c>
      <c r="H79" s="62">
        <v>0</v>
      </c>
      <c r="I79" s="66">
        <v>2721017.92</v>
      </c>
      <c r="J79" s="66">
        <v>0</v>
      </c>
      <c r="K79" s="66">
        <v>0</v>
      </c>
      <c r="L79" s="364">
        <v>2721017.92</v>
      </c>
    </row>
    <row r="80" spans="1:12" s="58" customFormat="1" ht="15.75">
      <c r="A80" s="362"/>
      <c r="B80" s="123" t="s">
        <v>75</v>
      </c>
      <c r="C80" s="123" t="s">
        <v>313</v>
      </c>
      <c r="D80" s="123" t="s">
        <v>75</v>
      </c>
      <c r="E80" s="123">
        <v>12657</v>
      </c>
      <c r="F80" s="123">
        <v>0</v>
      </c>
      <c r="G80" s="123">
        <v>2883</v>
      </c>
      <c r="H80" s="123">
        <v>0</v>
      </c>
      <c r="I80" s="124">
        <v>2721017.92</v>
      </c>
      <c r="J80" s="124">
        <v>0</v>
      </c>
      <c r="K80" s="124">
        <v>0</v>
      </c>
      <c r="L80" s="363">
        <v>2721017.92</v>
      </c>
    </row>
    <row r="81" spans="1:12" s="53" customFormat="1">
      <c r="A81" s="360">
        <v>1</v>
      </c>
      <c r="B81" s="62" t="s">
        <v>77</v>
      </c>
      <c r="C81" s="62"/>
      <c r="D81" s="62" t="s">
        <v>77</v>
      </c>
      <c r="E81" s="62">
        <v>237485</v>
      </c>
      <c r="F81" s="62">
        <v>0</v>
      </c>
      <c r="G81" s="62">
        <v>33427</v>
      </c>
      <c r="H81" s="62">
        <v>0</v>
      </c>
      <c r="I81" s="66">
        <v>20908768.710000001</v>
      </c>
      <c r="J81" s="66">
        <v>762.89</v>
      </c>
      <c r="K81" s="66">
        <v>0</v>
      </c>
      <c r="L81" s="364">
        <v>20909531.600000001</v>
      </c>
    </row>
    <row r="82" spans="1:12" s="82" customFormat="1">
      <c r="A82" s="362"/>
      <c r="B82" s="123" t="s">
        <v>77</v>
      </c>
      <c r="C82" s="123" t="s">
        <v>315</v>
      </c>
      <c r="D82" s="123" t="s">
        <v>77</v>
      </c>
      <c r="E82" s="123">
        <v>237485</v>
      </c>
      <c r="F82" s="123">
        <v>0</v>
      </c>
      <c r="G82" s="123">
        <v>33427</v>
      </c>
      <c r="H82" s="123">
        <v>0</v>
      </c>
      <c r="I82" s="124">
        <v>20908768.710000001</v>
      </c>
      <c r="J82" s="124">
        <v>762.89</v>
      </c>
      <c r="K82" s="124">
        <v>0</v>
      </c>
      <c r="L82" s="363">
        <v>20909531.600000001</v>
      </c>
    </row>
    <row r="83" spans="1:12" s="53" customFormat="1">
      <c r="A83" s="360">
        <v>1</v>
      </c>
      <c r="B83" s="62" t="s">
        <v>74</v>
      </c>
      <c r="C83" s="62"/>
      <c r="D83" s="62" t="s">
        <v>74</v>
      </c>
      <c r="E83" s="62">
        <v>46251</v>
      </c>
      <c r="F83" s="62">
        <v>0</v>
      </c>
      <c r="G83" s="62">
        <v>18805</v>
      </c>
      <c r="H83" s="62">
        <v>0</v>
      </c>
      <c r="I83" s="66">
        <v>7202971.8499999996</v>
      </c>
      <c r="J83" s="66">
        <v>4565.7700000000004</v>
      </c>
      <c r="K83" s="66">
        <v>177069.31</v>
      </c>
      <c r="L83" s="364">
        <v>7384606.9299999997</v>
      </c>
    </row>
    <row r="84" spans="1:12" s="82" customFormat="1">
      <c r="A84" s="362"/>
      <c r="B84" s="123" t="s">
        <v>74</v>
      </c>
      <c r="C84" s="123" t="s">
        <v>312</v>
      </c>
      <c r="D84" s="123" t="s">
        <v>74</v>
      </c>
      <c r="E84" s="123">
        <v>45759</v>
      </c>
      <c r="F84" s="123">
        <v>0</v>
      </c>
      <c r="G84" s="123">
        <v>18724</v>
      </c>
      <c r="H84" s="123">
        <v>0</v>
      </c>
      <c r="I84" s="124">
        <v>6669860.3899999997</v>
      </c>
      <c r="J84" s="124">
        <v>0</v>
      </c>
      <c r="K84" s="124">
        <v>146662.44</v>
      </c>
      <c r="L84" s="363">
        <v>6816522.8300000001</v>
      </c>
    </row>
    <row r="85" spans="1:12" s="82" customFormat="1">
      <c r="A85" s="362"/>
      <c r="B85" s="123" t="s">
        <v>74</v>
      </c>
      <c r="C85" s="123" t="s">
        <v>435</v>
      </c>
      <c r="D85" s="123" t="s">
        <v>410</v>
      </c>
      <c r="E85" s="123">
        <v>92</v>
      </c>
      <c r="F85" s="123">
        <v>0</v>
      </c>
      <c r="G85" s="123">
        <v>53</v>
      </c>
      <c r="H85" s="123">
        <v>0</v>
      </c>
      <c r="I85" s="124">
        <v>126528.24</v>
      </c>
      <c r="J85" s="124">
        <v>800.65</v>
      </c>
      <c r="K85" s="124">
        <v>6784.95</v>
      </c>
      <c r="L85" s="363">
        <v>134113.84</v>
      </c>
    </row>
    <row r="86" spans="1:12" s="82" customFormat="1">
      <c r="A86" s="362"/>
      <c r="B86" s="123" t="s">
        <v>74</v>
      </c>
      <c r="C86" s="123" t="s">
        <v>659</v>
      </c>
      <c r="D86" s="123" t="s">
        <v>660</v>
      </c>
      <c r="E86" s="123">
        <v>400</v>
      </c>
      <c r="F86" s="123">
        <v>0</v>
      </c>
      <c r="G86" s="123">
        <v>28</v>
      </c>
      <c r="H86" s="123">
        <v>0</v>
      </c>
      <c r="I86" s="124">
        <v>406583.22</v>
      </c>
      <c r="J86" s="124">
        <v>3765.12</v>
      </c>
      <c r="K86" s="124">
        <v>23621.919999999998</v>
      </c>
      <c r="L86" s="363">
        <v>433970.26</v>
      </c>
    </row>
    <row r="87" spans="1:12" s="276" customFormat="1" ht="15.75">
      <c r="A87" s="360">
        <v>1</v>
      </c>
      <c r="B87" s="62" t="s">
        <v>73</v>
      </c>
      <c r="C87" s="62"/>
      <c r="D87" s="62" t="s">
        <v>73</v>
      </c>
      <c r="E87" s="62">
        <v>40990</v>
      </c>
      <c r="F87" s="62">
        <v>3558</v>
      </c>
      <c r="G87" s="62">
        <v>23161</v>
      </c>
      <c r="H87" s="62">
        <v>0</v>
      </c>
      <c r="I87" s="66">
        <v>62211772.979999997</v>
      </c>
      <c r="J87" s="66">
        <v>2709348.54</v>
      </c>
      <c r="K87" s="66">
        <v>3556929.9</v>
      </c>
      <c r="L87" s="364">
        <v>68478051.420000002</v>
      </c>
    </row>
    <row r="88" spans="1:12" s="82" customFormat="1">
      <c r="A88" s="362"/>
      <c r="B88" s="123" t="s">
        <v>73</v>
      </c>
      <c r="C88" s="123" t="s">
        <v>311</v>
      </c>
      <c r="D88" s="123" t="s">
        <v>73</v>
      </c>
      <c r="E88" s="123">
        <v>40990</v>
      </c>
      <c r="F88" s="123">
        <v>3558</v>
      </c>
      <c r="G88" s="123">
        <v>23161</v>
      </c>
      <c r="H88" s="123">
        <v>0</v>
      </c>
      <c r="I88" s="124">
        <v>62211772.979999997</v>
      </c>
      <c r="J88" s="124">
        <v>2709348.54</v>
      </c>
      <c r="K88" s="124">
        <v>3556929.9</v>
      </c>
      <c r="L88" s="363">
        <v>68478051.420000002</v>
      </c>
    </row>
    <row r="89" spans="1:12" s="53" customFormat="1">
      <c r="A89" s="360">
        <v>1</v>
      </c>
      <c r="B89" s="62" t="s">
        <v>411</v>
      </c>
      <c r="C89" s="62"/>
      <c r="D89" s="62" t="s">
        <v>411</v>
      </c>
      <c r="E89" s="62">
        <v>208769</v>
      </c>
      <c r="F89" s="62">
        <v>30144</v>
      </c>
      <c r="G89" s="62">
        <v>118922</v>
      </c>
      <c r="H89" s="62">
        <v>3347</v>
      </c>
      <c r="I89" s="66">
        <v>267762963.88999999</v>
      </c>
      <c r="J89" s="66">
        <v>3858489.71</v>
      </c>
      <c r="K89" s="66">
        <v>15735403.27</v>
      </c>
      <c r="L89" s="364">
        <v>287356856.87</v>
      </c>
    </row>
    <row r="90" spans="1:12" s="49" customFormat="1" ht="15.75">
      <c r="A90" s="360"/>
      <c r="B90" s="41" t="s">
        <v>411</v>
      </c>
      <c r="C90" s="41" t="s">
        <v>273</v>
      </c>
      <c r="D90" s="41" t="s">
        <v>85</v>
      </c>
      <c r="E90" s="41">
        <v>342</v>
      </c>
      <c r="F90" s="41">
        <v>2</v>
      </c>
      <c r="G90" s="41">
        <v>86</v>
      </c>
      <c r="H90" s="41">
        <v>0</v>
      </c>
      <c r="I90" s="42">
        <v>358893.78</v>
      </c>
      <c r="J90" s="42">
        <v>2773.14</v>
      </c>
      <c r="K90" s="42">
        <v>21365.29</v>
      </c>
      <c r="L90" s="361">
        <v>383032.21</v>
      </c>
    </row>
    <row r="91" spans="1:12">
      <c r="A91" s="360"/>
      <c r="B91" s="123" t="s">
        <v>411</v>
      </c>
      <c r="C91" s="123" t="s">
        <v>279</v>
      </c>
      <c r="D91" s="123" t="s">
        <v>69</v>
      </c>
      <c r="E91" s="123">
        <v>206020</v>
      </c>
      <c r="F91" s="123">
        <v>29729</v>
      </c>
      <c r="G91" s="123">
        <v>113656</v>
      </c>
      <c r="H91" s="123">
        <v>2984</v>
      </c>
      <c r="I91" s="124">
        <v>262836132.30000001</v>
      </c>
      <c r="J91" s="124">
        <v>3811068.18</v>
      </c>
      <c r="K91" s="124">
        <v>15452742.199999999</v>
      </c>
      <c r="L91" s="363">
        <v>282099942.68000001</v>
      </c>
    </row>
    <row r="92" spans="1:12" s="58" customFormat="1" ht="15.75">
      <c r="A92" s="362"/>
      <c r="B92" s="123" t="s">
        <v>411</v>
      </c>
      <c r="C92" s="123" t="s">
        <v>280</v>
      </c>
      <c r="D92" s="123" t="s">
        <v>70</v>
      </c>
      <c r="E92" s="123">
        <v>953</v>
      </c>
      <c r="F92" s="123">
        <v>348</v>
      </c>
      <c r="G92" s="123">
        <v>4569</v>
      </c>
      <c r="H92" s="123">
        <v>356</v>
      </c>
      <c r="I92" s="124">
        <v>3123132.86</v>
      </c>
      <c r="J92" s="124">
        <v>13539.65</v>
      </c>
      <c r="K92" s="124">
        <v>176675.48</v>
      </c>
      <c r="L92" s="363">
        <v>3313347.99</v>
      </c>
    </row>
    <row r="93" spans="1:12" s="82" customFormat="1">
      <c r="A93" s="362"/>
      <c r="B93" s="123" t="s">
        <v>411</v>
      </c>
      <c r="C93" s="123" t="s">
        <v>438</v>
      </c>
      <c r="D93" s="123" t="s">
        <v>412</v>
      </c>
      <c r="E93" s="123">
        <v>1454</v>
      </c>
      <c r="F93" s="123">
        <v>65</v>
      </c>
      <c r="G93" s="123">
        <v>611</v>
      </c>
      <c r="H93" s="123">
        <v>7</v>
      </c>
      <c r="I93" s="124">
        <v>1444804.95</v>
      </c>
      <c r="J93" s="124">
        <v>31108.74</v>
      </c>
      <c r="K93" s="124">
        <v>84620.3</v>
      </c>
      <c r="L93" s="363">
        <v>1560533.99</v>
      </c>
    </row>
    <row r="94" spans="1:12" s="53" customFormat="1">
      <c r="A94" s="360">
        <v>1</v>
      </c>
      <c r="B94" s="62" t="s">
        <v>413</v>
      </c>
      <c r="C94" s="62"/>
      <c r="D94" s="62" t="s">
        <v>413</v>
      </c>
      <c r="E94" s="62">
        <v>508341</v>
      </c>
      <c r="F94" s="62">
        <v>91098</v>
      </c>
      <c r="G94" s="62">
        <v>12278</v>
      </c>
      <c r="H94" s="62">
        <v>6113</v>
      </c>
      <c r="I94" s="66">
        <v>269724917.75999999</v>
      </c>
      <c r="J94" s="66">
        <v>55451.75</v>
      </c>
      <c r="K94" s="66">
        <v>15970510.789999999</v>
      </c>
      <c r="L94" s="364">
        <v>285750880.30000001</v>
      </c>
    </row>
    <row r="95" spans="1:12">
      <c r="A95" s="360"/>
      <c r="B95" s="123" t="s">
        <v>413</v>
      </c>
      <c r="C95" s="123" t="s">
        <v>439</v>
      </c>
      <c r="D95" s="123" t="s">
        <v>413</v>
      </c>
      <c r="E95" s="123">
        <v>507829</v>
      </c>
      <c r="F95" s="123">
        <v>91092</v>
      </c>
      <c r="G95" s="123">
        <v>0</v>
      </c>
      <c r="H95" s="123">
        <v>6113</v>
      </c>
      <c r="I95" s="124">
        <v>266746113.03999999</v>
      </c>
      <c r="J95" s="124">
        <v>10682.97</v>
      </c>
      <c r="K95" s="124">
        <v>15794564.189999999</v>
      </c>
      <c r="L95" s="363">
        <v>282551360.19999999</v>
      </c>
    </row>
    <row r="96" spans="1:12" s="58" customFormat="1" ht="15.75">
      <c r="A96" s="362"/>
      <c r="B96" s="123" t="s">
        <v>413</v>
      </c>
      <c r="C96" s="123" t="s">
        <v>446</v>
      </c>
      <c r="D96" s="123" t="s">
        <v>447</v>
      </c>
      <c r="E96" s="123">
        <v>0</v>
      </c>
      <c r="F96" s="123">
        <v>0</v>
      </c>
      <c r="G96" s="123">
        <v>12077</v>
      </c>
      <c r="H96" s="123">
        <v>0</v>
      </c>
      <c r="I96" s="124">
        <v>2166111.38</v>
      </c>
      <c r="J96" s="124">
        <v>0</v>
      </c>
      <c r="K96" s="124">
        <v>129963.27</v>
      </c>
      <c r="L96" s="363">
        <v>2296074.65</v>
      </c>
    </row>
    <row r="97" spans="1:12" s="58" customFormat="1" ht="15.75">
      <c r="A97" s="362"/>
      <c r="B97" s="123" t="s">
        <v>413</v>
      </c>
      <c r="C97" s="123" t="s">
        <v>440</v>
      </c>
      <c r="D97" s="123" t="s">
        <v>414</v>
      </c>
      <c r="E97" s="123">
        <v>512</v>
      </c>
      <c r="F97" s="123">
        <v>6</v>
      </c>
      <c r="G97" s="123">
        <v>69</v>
      </c>
      <c r="H97" s="123">
        <v>0</v>
      </c>
      <c r="I97" s="124">
        <v>778561.75</v>
      </c>
      <c r="J97" s="124">
        <v>44758.9</v>
      </c>
      <c r="K97" s="124">
        <v>43936.05</v>
      </c>
      <c r="L97" s="363">
        <v>867256.7</v>
      </c>
    </row>
    <row r="98" spans="1:12" s="58" customFormat="1" ht="15.75">
      <c r="A98" s="362"/>
      <c r="B98" s="123" t="s">
        <v>413</v>
      </c>
      <c r="C98" s="123" t="s">
        <v>661</v>
      </c>
      <c r="D98" s="123" t="s">
        <v>657</v>
      </c>
      <c r="E98" s="123">
        <v>0</v>
      </c>
      <c r="F98" s="123">
        <v>0</v>
      </c>
      <c r="G98" s="123">
        <v>132</v>
      </c>
      <c r="H98" s="123">
        <v>0</v>
      </c>
      <c r="I98" s="124">
        <v>34131.589999999997</v>
      </c>
      <c r="J98" s="124">
        <v>9.8800000000000008</v>
      </c>
      <c r="K98" s="124">
        <v>2047.28</v>
      </c>
      <c r="L98" s="363">
        <v>36188.75</v>
      </c>
    </row>
    <row r="99" spans="1:12" s="53" customFormat="1">
      <c r="A99" s="386">
        <v>1</v>
      </c>
      <c r="B99" s="387" t="s">
        <v>415</v>
      </c>
      <c r="C99" s="387"/>
      <c r="D99" s="387" t="s">
        <v>415</v>
      </c>
      <c r="E99" s="387">
        <v>14</v>
      </c>
      <c r="F99" s="387">
        <v>1</v>
      </c>
      <c r="G99" s="387">
        <v>4</v>
      </c>
      <c r="H99" s="387">
        <v>0</v>
      </c>
      <c r="I99" s="388">
        <v>8054</v>
      </c>
      <c r="J99" s="388">
        <v>579.15</v>
      </c>
      <c r="K99" s="388">
        <v>0</v>
      </c>
      <c r="L99" s="389">
        <v>8633.15</v>
      </c>
    </row>
    <row r="100" spans="1:12">
      <c r="A100" s="448"/>
      <c r="B100" s="380" t="s">
        <v>415</v>
      </c>
      <c r="C100" s="380" t="s">
        <v>441</v>
      </c>
      <c r="D100" s="380" t="s">
        <v>415</v>
      </c>
      <c r="E100" s="271">
        <v>14</v>
      </c>
      <c r="F100" s="271">
        <v>1</v>
      </c>
      <c r="G100" s="271">
        <v>4</v>
      </c>
      <c r="H100" s="271">
        <v>0</v>
      </c>
      <c r="I100" s="378">
        <v>8054</v>
      </c>
      <c r="J100" s="378">
        <v>579.15</v>
      </c>
      <c r="K100" s="378">
        <v>0</v>
      </c>
      <c r="L100" s="165">
        <v>8633.15</v>
      </c>
    </row>
    <row r="101" spans="1:12" s="53" customFormat="1">
      <c r="A101" s="449">
        <v>1</v>
      </c>
      <c r="B101" s="269" t="s">
        <v>548</v>
      </c>
      <c r="C101" s="269"/>
      <c r="D101" s="269" t="s">
        <v>548</v>
      </c>
      <c r="E101" s="3">
        <v>3300</v>
      </c>
      <c r="F101" s="3">
        <v>148</v>
      </c>
      <c r="G101" s="3">
        <v>1158</v>
      </c>
      <c r="H101" s="3">
        <v>0</v>
      </c>
      <c r="I101" s="270">
        <v>5870807.79</v>
      </c>
      <c r="J101" s="270">
        <v>423222.69</v>
      </c>
      <c r="K101" s="270">
        <v>341639.05</v>
      </c>
      <c r="L101" s="450">
        <v>6635669.5300000003</v>
      </c>
    </row>
    <row r="102" spans="1:12" s="385" customFormat="1" ht="15.75" thickBot="1">
      <c r="A102" s="451"/>
      <c r="B102" s="168" t="s">
        <v>548</v>
      </c>
      <c r="C102" s="168" t="s">
        <v>442</v>
      </c>
      <c r="D102" s="168" t="s">
        <v>416</v>
      </c>
      <c r="E102" s="452">
        <v>3300</v>
      </c>
      <c r="F102" s="452">
        <v>148</v>
      </c>
      <c r="G102" s="452">
        <v>1158</v>
      </c>
      <c r="H102" s="452">
        <v>0</v>
      </c>
      <c r="I102" s="170">
        <v>5870807.79</v>
      </c>
      <c r="J102" s="170">
        <v>423222.69</v>
      </c>
      <c r="K102" s="170">
        <v>341639.05</v>
      </c>
      <c r="L102" s="171">
        <v>6635669.5300000003</v>
      </c>
    </row>
  </sheetData>
  <autoFilter ref="A3:L102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I200"/>
    </sheetView>
  </sheetViews>
  <sheetFormatPr defaultRowHeight="15"/>
  <cols>
    <col min="1" max="1" width="13.140625" style="82" customWidth="1"/>
    <col min="2" max="2" width="22.140625" style="82" customWidth="1"/>
    <col min="3" max="3" width="12.42578125" style="82" customWidth="1"/>
    <col min="4" max="4" width="11.42578125" style="82" customWidth="1"/>
    <col min="5" max="5" width="8.5703125" style="82" customWidth="1"/>
    <col min="6" max="6" width="12.140625" style="82" customWidth="1"/>
    <col min="7" max="7" width="14" style="82" customWidth="1"/>
    <col min="8" max="8" width="11" style="82" bestFit="1" customWidth="1"/>
    <col min="9" max="9" width="15.7109375" style="82" bestFit="1" customWidth="1"/>
    <col min="10" max="10" width="18.140625" style="82" customWidth="1"/>
    <col min="11" max="11" width="20" style="82" customWidth="1"/>
    <col min="12" max="16384" width="9.140625" style="82"/>
  </cols>
  <sheetData>
    <row r="1" spans="1:11">
      <c r="A1" s="577" t="s">
        <v>724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</row>
    <row r="2" spans="1:11">
      <c r="A2" s="109"/>
    </row>
    <row r="3" spans="1:11" s="49" customFormat="1" ht="31.5">
      <c r="A3" s="453" t="s">
        <v>453</v>
      </c>
      <c r="B3" s="453" t="s">
        <v>454</v>
      </c>
      <c r="C3" s="453" t="s">
        <v>455</v>
      </c>
      <c r="D3" s="453" t="s">
        <v>456</v>
      </c>
      <c r="E3" s="453" t="s">
        <v>457</v>
      </c>
      <c r="F3" s="453" t="s">
        <v>458</v>
      </c>
      <c r="G3" s="453" t="s">
        <v>459</v>
      </c>
      <c r="H3" s="453" t="s">
        <v>460</v>
      </c>
      <c r="I3" s="453" t="s">
        <v>461</v>
      </c>
      <c r="J3" s="453" t="s">
        <v>462</v>
      </c>
      <c r="K3" s="453" t="s">
        <v>620</v>
      </c>
    </row>
    <row r="4" spans="1:11">
      <c r="A4" s="126" t="s">
        <v>271</v>
      </c>
      <c r="B4" s="126" t="s">
        <v>625</v>
      </c>
      <c r="C4" s="126" t="s">
        <v>86</v>
      </c>
      <c r="D4" s="127">
        <v>0</v>
      </c>
      <c r="E4" s="127">
        <v>4</v>
      </c>
      <c r="F4" s="127">
        <v>0</v>
      </c>
      <c r="G4" s="127">
        <v>0</v>
      </c>
      <c r="H4" s="127">
        <v>4</v>
      </c>
      <c r="I4" s="81">
        <v>11765.92</v>
      </c>
      <c r="J4" s="81">
        <v>1483.67</v>
      </c>
      <c r="K4" s="14">
        <v>370.92</v>
      </c>
    </row>
    <row r="5" spans="1:11">
      <c r="A5" s="126" t="s">
        <v>271</v>
      </c>
      <c r="B5" s="126" t="s">
        <v>625</v>
      </c>
      <c r="C5" s="126" t="s">
        <v>87</v>
      </c>
      <c r="D5" s="127">
        <v>0</v>
      </c>
      <c r="E5" s="127">
        <v>4</v>
      </c>
      <c r="F5" s="127">
        <v>0</v>
      </c>
      <c r="G5" s="127">
        <v>0</v>
      </c>
      <c r="H5" s="127">
        <v>4</v>
      </c>
      <c r="I5" s="81">
        <v>7792.32</v>
      </c>
      <c r="J5" s="81">
        <v>1831.89</v>
      </c>
      <c r="K5" s="14">
        <v>457.97</v>
      </c>
    </row>
    <row r="6" spans="1:11">
      <c r="A6" s="126" t="s">
        <v>271</v>
      </c>
      <c r="B6" s="126" t="s">
        <v>625</v>
      </c>
      <c r="C6" s="126" t="s">
        <v>106</v>
      </c>
      <c r="D6" s="127">
        <v>0</v>
      </c>
      <c r="E6" s="127">
        <v>2</v>
      </c>
      <c r="F6" s="127">
        <v>0</v>
      </c>
      <c r="G6" s="127">
        <v>0</v>
      </c>
      <c r="H6" s="127">
        <v>2</v>
      </c>
      <c r="I6" s="81">
        <v>1695.92</v>
      </c>
      <c r="J6" s="81">
        <v>1366.99</v>
      </c>
      <c r="K6" s="14">
        <v>683.5</v>
      </c>
    </row>
    <row r="7" spans="1:11">
      <c r="A7" s="126" t="s">
        <v>271</v>
      </c>
      <c r="B7" s="126" t="s">
        <v>625</v>
      </c>
      <c r="C7" s="126" t="s">
        <v>107</v>
      </c>
      <c r="D7" s="127">
        <v>0</v>
      </c>
      <c r="E7" s="127">
        <v>2</v>
      </c>
      <c r="F7" s="127">
        <v>0</v>
      </c>
      <c r="G7" s="127">
        <v>0</v>
      </c>
      <c r="H7" s="127">
        <v>2</v>
      </c>
      <c r="I7" s="81">
        <v>598.20000000000005</v>
      </c>
      <c r="J7" s="81">
        <v>498.8</v>
      </c>
      <c r="K7" s="14">
        <v>249.4</v>
      </c>
    </row>
    <row r="8" spans="1:11">
      <c r="A8" s="126" t="s">
        <v>271</v>
      </c>
      <c r="B8" s="126" t="s">
        <v>625</v>
      </c>
      <c r="C8" s="126" t="s">
        <v>108</v>
      </c>
      <c r="D8" s="127">
        <v>0</v>
      </c>
      <c r="E8" s="127">
        <v>2</v>
      </c>
      <c r="F8" s="127">
        <v>0</v>
      </c>
      <c r="G8" s="127">
        <v>0</v>
      </c>
      <c r="H8" s="127">
        <v>2</v>
      </c>
      <c r="I8" s="81">
        <v>6131.47</v>
      </c>
      <c r="J8" s="81">
        <v>748.2</v>
      </c>
      <c r="K8" s="14">
        <v>374.1</v>
      </c>
    </row>
    <row r="9" spans="1:11">
      <c r="A9" s="126" t="s">
        <v>271</v>
      </c>
      <c r="B9" s="126" t="s">
        <v>625</v>
      </c>
      <c r="C9" s="126" t="s">
        <v>109</v>
      </c>
      <c r="D9" s="127">
        <v>0</v>
      </c>
      <c r="E9" s="127">
        <v>2</v>
      </c>
      <c r="F9" s="127">
        <v>0</v>
      </c>
      <c r="G9" s="127">
        <v>0</v>
      </c>
      <c r="H9" s="127">
        <v>2</v>
      </c>
      <c r="I9" s="81">
        <v>1795.77</v>
      </c>
      <c r="J9" s="81">
        <v>315.91000000000003</v>
      </c>
      <c r="K9" s="14">
        <v>157.96</v>
      </c>
    </row>
    <row r="10" spans="1:11">
      <c r="A10" s="126" t="s">
        <v>271</v>
      </c>
      <c r="B10" s="126" t="s">
        <v>625</v>
      </c>
      <c r="C10" s="126" t="s">
        <v>110</v>
      </c>
      <c r="D10" s="127">
        <v>0</v>
      </c>
      <c r="E10" s="127">
        <v>4</v>
      </c>
      <c r="F10" s="127">
        <v>0</v>
      </c>
      <c r="G10" s="127">
        <v>0</v>
      </c>
      <c r="H10" s="127">
        <v>4</v>
      </c>
      <c r="I10" s="81">
        <v>8037.86</v>
      </c>
      <c r="J10" s="81">
        <v>1263.17</v>
      </c>
      <c r="K10" s="14">
        <v>315.79000000000002</v>
      </c>
    </row>
    <row r="11" spans="1:11">
      <c r="A11" s="126" t="s">
        <v>271</v>
      </c>
      <c r="B11" s="126" t="s">
        <v>625</v>
      </c>
      <c r="C11" s="126" t="s">
        <v>111</v>
      </c>
      <c r="D11" s="127">
        <v>0</v>
      </c>
      <c r="E11" s="127">
        <v>5</v>
      </c>
      <c r="F11" s="127">
        <v>0</v>
      </c>
      <c r="G11" s="127">
        <v>0</v>
      </c>
      <c r="H11" s="127">
        <v>5</v>
      </c>
      <c r="I11" s="81">
        <v>3890.35</v>
      </c>
      <c r="J11" s="81">
        <v>1934.09</v>
      </c>
      <c r="K11" s="14">
        <v>386.82</v>
      </c>
    </row>
    <row r="12" spans="1:11">
      <c r="A12" s="126" t="s">
        <v>271</v>
      </c>
      <c r="B12" s="126" t="s">
        <v>625</v>
      </c>
      <c r="C12" s="126" t="s">
        <v>112</v>
      </c>
      <c r="D12" s="127">
        <v>0</v>
      </c>
      <c r="E12" s="127">
        <v>3</v>
      </c>
      <c r="F12" s="127">
        <v>0</v>
      </c>
      <c r="G12" s="127">
        <v>0</v>
      </c>
      <c r="H12" s="127">
        <v>3</v>
      </c>
      <c r="I12" s="81">
        <v>15262.9</v>
      </c>
      <c r="J12" s="81">
        <v>1248.43</v>
      </c>
      <c r="K12" s="14">
        <v>416.14</v>
      </c>
    </row>
    <row r="13" spans="1:11">
      <c r="A13" s="126" t="s">
        <v>271</v>
      </c>
      <c r="B13" s="126" t="s">
        <v>625</v>
      </c>
      <c r="C13" s="126" t="s">
        <v>120</v>
      </c>
      <c r="D13" s="127">
        <v>0</v>
      </c>
      <c r="E13" s="127">
        <v>3</v>
      </c>
      <c r="F13" s="127">
        <v>0</v>
      </c>
      <c r="G13" s="127">
        <v>0</v>
      </c>
      <c r="H13" s="127">
        <v>3</v>
      </c>
      <c r="I13" s="81">
        <v>3242.2</v>
      </c>
      <c r="J13" s="81">
        <v>986.56</v>
      </c>
      <c r="K13" s="14">
        <v>328.85</v>
      </c>
    </row>
    <row r="14" spans="1:11">
      <c r="A14" s="126" t="s">
        <v>271</v>
      </c>
      <c r="B14" s="126" t="s">
        <v>625</v>
      </c>
      <c r="C14" s="126" t="s">
        <v>121</v>
      </c>
      <c r="D14" s="127">
        <v>0</v>
      </c>
      <c r="E14" s="127">
        <v>2</v>
      </c>
      <c r="F14" s="127">
        <v>0</v>
      </c>
      <c r="G14" s="127">
        <v>0</v>
      </c>
      <c r="H14" s="127">
        <v>2</v>
      </c>
      <c r="I14" s="81">
        <v>2610.39</v>
      </c>
      <c r="J14" s="81">
        <v>997.6</v>
      </c>
      <c r="K14" s="14">
        <v>498.8</v>
      </c>
    </row>
    <row r="15" spans="1:11">
      <c r="A15" s="126" t="s">
        <v>271</v>
      </c>
      <c r="B15" s="126" t="s">
        <v>625</v>
      </c>
      <c r="C15" s="126" t="s">
        <v>122</v>
      </c>
      <c r="D15" s="127">
        <v>0</v>
      </c>
      <c r="E15" s="127">
        <v>1</v>
      </c>
      <c r="F15" s="127">
        <v>0</v>
      </c>
      <c r="G15" s="127">
        <v>0</v>
      </c>
      <c r="H15" s="127">
        <v>1</v>
      </c>
      <c r="I15" s="81">
        <v>482.17</v>
      </c>
      <c r="J15" s="81">
        <v>498.8</v>
      </c>
      <c r="K15" s="14">
        <v>498.8</v>
      </c>
    </row>
    <row r="16" spans="1:11">
      <c r="A16" s="126" t="s">
        <v>271</v>
      </c>
      <c r="B16" s="126" t="s">
        <v>625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14">
        <v>0</v>
      </c>
    </row>
    <row r="17" spans="1:11">
      <c r="A17" s="126" t="s">
        <v>271</v>
      </c>
      <c r="B17" s="126" t="s">
        <v>625</v>
      </c>
      <c r="C17" s="126" t="s">
        <v>540</v>
      </c>
      <c r="D17" s="127">
        <v>0</v>
      </c>
      <c r="E17" s="127">
        <v>34</v>
      </c>
      <c r="F17" s="127">
        <v>0</v>
      </c>
      <c r="G17" s="127">
        <v>0</v>
      </c>
      <c r="H17" s="127">
        <v>34</v>
      </c>
      <c r="I17" s="81">
        <v>63305.47</v>
      </c>
      <c r="J17" s="81">
        <v>13174.11</v>
      </c>
      <c r="K17" s="14">
        <v>387.47</v>
      </c>
    </row>
    <row r="18" spans="1:11">
      <c r="A18" s="126" t="s">
        <v>558</v>
      </c>
      <c r="B18" s="126" t="s">
        <v>626</v>
      </c>
      <c r="C18" s="126" t="s">
        <v>86</v>
      </c>
      <c r="D18" s="127">
        <v>0</v>
      </c>
      <c r="E18" s="127">
        <v>30</v>
      </c>
      <c r="F18" s="127">
        <v>0</v>
      </c>
      <c r="G18" s="127">
        <v>0</v>
      </c>
      <c r="H18" s="127">
        <v>30</v>
      </c>
      <c r="I18" s="81">
        <v>46992.77</v>
      </c>
      <c r="J18" s="81">
        <v>8329.9599999999991</v>
      </c>
      <c r="K18" s="14">
        <v>277.67</v>
      </c>
    </row>
    <row r="19" spans="1:11">
      <c r="A19" s="126" t="s">
        <v>558</v>
      </c>
      <c r="B19" s="126" t="s">
        <v>626</v>
      </c>
      <c r="C19" s="126" t="s">
        <v>87</v>
      </c>
      <c r="D19" s="127">
        <v>11</v>
      </c>
      <c r="E19" s="127">
        <v>36</v>
      </c>
      <c r="F19" s="127">
        <v>6</v>
      </c>
      <c r="G19" s="127">
        <v>0</v>
      </c>
      <c r="H19" s="127">
        <v>53</v>
      </c>
      <c r="I19" s="81">
        <v>167469.76000000001</v>
      </c>
      <c r="J19" s="81">
        <v>33609.46</v>
      </c>
      <c r="K19" s="14">
        <v>634.14</v>
      </c>
    </row>
    <row r="20" spans="1:11">
      <c r="A20" s="126" t="s">
        <v>558</v>
      </c>
      <c r="B20" s="126" t="s">
        <v>626</v>
      </c>
      <c r="C20" s="126" t="s">
        <v>106</v>
      </c>
      <c r="D20" s="127">
        <v>21</v>
      </c>
      <c r="E20" s="127">
        <v>18</v>
      </c>
      <c r="F20" s="127">
        <v>5</v>
      </c>
      <c r="G20" s="127">
        <v>0</v>
      </c>
      <c r="H20" s="127">
        <v>44</v>
      </c>
      <c r="I20" s="81">
        <v>224342.18</v>
      </c>
      <c r="J20" s="81">
        <v>35190.32</v>
      </c>
      <c r="K20" s="14">
        <v>799.78</v>
      </c>
    </row>
    <row r="21" spans="1:11">
      <c r="A21" s="126" t="s">
        <v>558</v>
      </c>
      <c r="B21" s="126" t="s">
        <v>626</v>
      </c>
      <c r="C21" s="126" t="s">
        <v>107</v>
      </c>
      <c r="D21" s="127">
        <v>32</v>
      </c>
      <c r="E21" s="127">
        <v>25</v>
      </c>
      <c r="F21" s="127">
        <v>3</v>
      </c>
      <c r="G21" s="127">
        <v>0</v>
      </c>
      <c r="H21" s="127">
        <v>60</v>
      </c>
      <c r="I21" s="81">
        <v>356745.32</v>
      </c>
      <c r="J21" s="81">
        <v>45282.93</v>
      </c>
      <c r="K21" s="14">
        <v>754.72</v>
      </c>
    </row>
    <row r="22" spans="1:11">
      <c r="A22" s="126" t="s">
        <v>558</v>
      </c>
      <c r="B22" s="126" t="s">
        <v>626</v>
      </c>
      <c r="C22" s="126" t="s">
        <v>108</v>
      </c>
      <c r="D22" s="127">
        <v>52</v>
      </c>
      <c r="E22" s="127">
        <v>17</v>
      </c>
      <c r="F22" s="127">
        <v>0</v>
      </c>
      <c r="G22" s="127">
        <v>0</v>
      </c>
      <c r="H22" s="127">
        <v>69</v>
      </c>
      <c r="I22" s="81">
        <v>303763.90000000002</v>
      </c>
      <c r="J22" s="81">
        <v>56837.46</v>
      </c>
      <c r="K22" s="14">
        <v>823.73</v>
      </c>
    </row>
    <row r="23" spans="1:11">
      <c r="A23" s="126" t="s">
        <v>558</v>
      </c>
      <c r="B23" s="126" t="s">
        <v>626</v>
      </c>
      <c r="C23" s="126" t="s">
        <v>109</v>
      </c>
      <c r="D23" s="127">
        <v>25</v>
      </c>
      <c r="E23" s="127">
        <v>31</v>
      </c>
      <c r="F23" s="127">
        <v>0</v>
      </c>
      <c r="G23" s="127">
        <v>0</v>
      </c>
      <c r="H23" s="127">
        <v>56</v>
      </c>
      <c r="I23" s="81">
        <v>217861.96</v>
      </c>
      <c r="J23" s="81">
        <v>43092.26</v>
      </c>
      <c r="K23" s="14">
        <v>769.5</v>
      </c>
    </row>
    <row r="24" spans="1:11">
      <c r="A24" s="126" t="s">
        <v>558</v>
      </c>
      <c r="B24" s="126" t="s">
        <v>626</v>
      </c>
      <c r="C24" s="126" t="s">
        <v>110</v>
      </c>
      <c r="D24" s="127">
        <v>1</v>
      </c>
      <c r="E24" s="127">
        <v>43</v>
      </c>
      <c r="F24" s="127">
        <v>0</v>
      </c>
      <c r="G24" s="127">
        <v>0</v>
      </c>
      <c r="H24" s="127">
        <v>44</v>
      </c>
      <c r="I24" s="81">
        <v>179176.14</v>
      </c>
      <c r="J24" s="81">
        <v>25205.25</v>
      </c>
      <c r="K24" s="14">
        <v>572.85</v>
      </c>
    </row>
    <row r="25" spans="1:11">
      <c r="A25" s="126" t="s">
        <v>558</v>
      </c>
      <c r="B25" s="126" t="s">
        <v>626</v>
      </c>
      <c r="C25" s="126" t="s">
        <v>111</v>
      </c>
      <c r="D25" s="127">
        <v>0</v>
      </c>
      <c r="E25" s="127">
        <v>45</v>
      </c>
      <c r="F25" s="127">
        <v>0</v>
      </c>
      <c r="G25" s="127">
        <v>0</v>
      </c>
      <c r="H25" s="127">
        <v>45</v>
      </c>
      <c r="I25" s="81">
        <v>189109.8</v>
      </c>
      <c r="J25" s="81">
        <v>25423.49</v>
      </c>
      <c r="K25" s="14">
        <v>564.97</v>
      </c>
    </row>
    <row r="26" spans="1:11">
      <c r="A26" s="126" t="s">
        <v>558</v>
      </c>
      <c r="B26" s="126" t="s">
        <v>626</v>
      </c>
      <c r="C26" s="126" t="s">
        <v>112</v>
      </c>
      <c r="D26" s="127">
        <v>2</v>
      </c>
      <c r="E26" s="127">
        <v>46</v>
      </c>
      <c r="F26" s="127">
        <v>0</v>
      </c>
      <c r="G26" s="127">
        <v>0</v>
      </c>
      <c r="H26" s="127">
        <v>48</v>
      </c>
      <c r="I26" s="81">
        <v>162244.57</v>
      </c>
      <c r="J26" s="81">
        <v>28464.639999999999</v>
      </c>
      <c r="K26" s="14">
        <v>593.01</v>
      </c>
    </row>
    <row r="27" spans="1:11">
      <c r="A27" s="126" t="s">
        <v>558</v>
      </c>
      <c r="B27" s="126" t="s">
        <v>626</v>
      </c>
      <c r="C27" s="126" t="s">
        <v>120</v>
      </c>
      <c r="D27" s="127">
        <v>0</v>
      </c>
      <c r="E27" s="127">
        <v>27</v>
      </c>
      <c r="F27" s="127">
        <v>0</v>
      </c>
      <c r="G27" s="127">
        <v>0</v>
      </c>
      <c r="H27" s="127">
        <v>27</v>
      </c>
      <c r="I27" s="81">
        <v>99669.89</v>
      </c>
      <c r="J27" s="81">
        <v>13994.55</v>
      </c>
      <c r="K27" s="14">
        <v>518.32000000000005</v>
      </c>
    </row>
    <row r="28" spans="1:11">
      <c r="A28" s="126" t="s">
        <v>558</v>
      </c>
      <c r="B28" s="126" t="s">
        <v>626</v>
      </c>
      <c r="C28" s="126" t="s">
        <v>121</v>
      </c>
      <c r="D28" s="127">
        <v>0</v>
      </c>
      <c r="E28" s="127">
        <v>7</v>
      </c>
      <c r="F28" s="127">
        <v>0</v>
      </c>
      <c r="G28" s="127">
        <v>0</v>
      </c>
      <c r="H28" s="127">
        <v>7</v>
      </c>
      <c r="I28" s="81">
        <v>16703.48</v>
      </c>
      <c r="J28" s="81">
        <v>3406.46</v>
      </c>
      <c r="K28" s="14">
        <v>486.64</v>
      </c>
    </row>
    <row r="29" spans="1:11">
      <c r="A29" s="126" t="s">
        <v>558</v>
      </c>
      <c r="B29" s="126" t="s">
        <v>626</v>
      </c>
      <c r="C29" s="126" t="s">
        <v>122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81">
        <v>0</v>
      </c>
      <c r="J29" s="81">
        <v>0</v>
      </c>
      <c r="K29" s="14">
        <v>0</v>
      </c>
    </row>
    <row r="30" spans="1:11">
      <c r="A30" s="126" t="s">
        <v>558</v>
      </c>
      <c r="B30" s="126" t="s">
        <v>626</v>
      </c>
      <c r="C30" s="126" t="s">
        <v>463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81">
        <v>0</v>
      </c>
      <c r="J30" s="81">
        <v>0</v>
      </c>
      <c r="K30" s="14">
        <v>0</v>
      </c>
    </row>
    <row r="31" spans="1:11">
      <c r="A31" s="126" t="s">
        <v>558</v>
      </c>
      <c r="B31" s="126" t="s">
        <v>626</v>
      </c>
      <c r="C31" s="126" t="s">
        <v>540</v>
      </c>
      <c r="D31" s="127">
        <v>144</v>
      </c>
      <c r="E31" s="127">
        <v>325</v>
      </c>
      <c r="F31" s="127">
        <v>14</v>
      </c>
      <c r="G31" s="127">
        <v>0</v>
      </c>
      <c r="H31" s="127">
        <v>483</v>
      </c>
      <c r="I31" s="81">
        <v>1964079.77</v>
      </c>
      <c r="J31" s="81">
        <v>318836.78000000003</v>
      </c>
      <c r="K31" s="14">
        <v>660.12</v>
      </c>
    </row>
    <row r="32" spans="1:11">
      <c r="A32" s="126" t="s">
        <v>272</v>
      </c>
      <c r="B32" s="126" t="s">
        <v>63</v>
      </c>
      <c r="C32" s="126" t="s">
        <v>86</v>
      </c>
      <c r="D32" s="127">
        <v>0</v>
      </c>
      <c r="E32" s="127">
        <v>222</v>
      </c>
      <c r="F32" s="127">
        <v>59</v>
      </c>
      <c r="G32" s="127">
        <v>0</v>
      </c>
      <c r="H32" s="127">
        <v>281</v>
      </c>
      <c r="I32" s="81">
        <v>665850.63</v>
      </c>
      <c r="J32" s="81">
        <v>105863.15</v>
      </c>
      <c r="K32" s="14">
        <v>376.74</v>
      </c>
    </row>
    <row r="33" spans="1:11">
      <c r="A33" s="126" t="s">
        <v>272</v>
      </c>
      <c r="B33" s="126" t="s">
        <v>63</v>
      </c>
      <c r="C33" s="126" t="s">
        <v>87</v>
      </c>
      <c r="D33" s="127">
        <v>9</v>
      </c>
      <c r="E33" s="127">
        <v>134</v>
      </c>
      <c r="F33" s="127">
        <v>607</v>
      </c>
      <c r="G33" s="127">
        <v>7</v>
      </c>
      <c r="H33" s="127">
        <v>757</v>
      </c>
      <c r="I33" s="81">
        <v>1680225.71</v>
      </c>
      <c r="J33" s="81">
        <v>379868.76</v>
      </c>
      <c r="K33" s="14">
        <v>501.81</v>
      </c>
    </row>
    <row r="34" spans="1:11">
      <c r="A34" s="126" t="s">
        <v>272</v>
      </c>
      <c r="B34" s="126" t="s">
        <v>63</v>
      </c>
      <c r="C34" s="126" t="s">
        <v>106</v>
      </c>
      <c r="D34" s="127">
        <v>103</v>
      </c>
      <c r="E34" s="127">
        <v>109</v>
      </c>
      <c r="F34" s="127">
        <v>351</v>
      </c>
      <c r="G34" s="127">
        <v>0</v>
      </c>
      <c r="H34" s="127">
        <v>563</v>
      </c>
      <c r="I34" s="81">
        <v>1864580.42</v>
      </c>
      <c r="J34" s="81">
        <v>314087.27</v>
      </c>
      <c r="K34" s="14">
        <v>557.88</v>
      </c>
    </row>
    <row r="35" spans="1:11">
      <c r="A35" s="126" t="s">
        <v>272</v>
      </c>
      <c r="B35" s="126" t="s">
        <v>63</v>
      </c>
      <c r="C35" s="126" t="s">
        <v>107</v>
      </c>
      <c r="D35" s="127">
        <v>385</v>
      </c>
      <c r="E35" s="127">
        <v>202</v>
      </c>
      <c r="F35" s="127">
        <v>419</v>
      </c>
      <c r="G35" s="127">
        <v>2</v>
      </c>
      <c r="H35" s="127">
        <v>1008</v>
      </c>
      <c r="I35" s="81">
        <v>6475158.8399999999</v>
      </c>
      <c r="J35" s="81">
        <v>746060.86</v>
      </c>
      <c r="K35" s="14">
        <v>740.14</v>
      </c>
    </row>
    <row r="36" spans="1:11">
      <c r="A36" s="126" t="s">
        <v>272</v>
      </c>
      <c r="B36" s="126" t="s">
        <v>63</v>
      </c>
      <c r="C36" s="126" t="s">
        <v>108</v>
      </c>
      <c r="D36" s="127">
        <v>809</v>
      </c>
      <c r="E36" s="127">
        <v>321</v>
      </c>
      <c r="F36" s="127">
        <v>275</v>
      </c>
      <c r="G36" s="127">
        <v>1</v>
      </c>
      <c r="H36" s="127">
        <v>1406</v>
      </c>
      <c r="I36" s="81">
        <v>8674839.4700000007</v>
      </c>
      <c r="J36" s="81">
        <v>956613.37</v>
      </c>
      <c r="K36" s="14">
        <v>680.38</v>
      </c>
    </row>
    <row r="37" spans="1:11">
      <c r="A37" s="126" t="s">
        <v>272</v>
      </c>
      <c r="B37" s="126" t="s">
        <v>63</v>
      </c>
      <c r="C37" s="126" t="s">
        <v>109</v>
      </c>
      <c r="D37" s="127">
        <v>1220</v>
      </c>
      <c r="E37" s="127">
        <v>436</v>
      </c>
      <c r="F37" s="127">
        <v>129</v>
      </c>
      <c r="G37" s="127">
        <v>1</v>
      </c>
      <c r="H37" s="127">
        <v>1786</v>
      </c>
      <c r="I37" s="81">
        <v>9389747.0099999998</v>
      </c>
      <c r="J37" s="81">
        <v>914590.39</v>
      </c>
      <c r="K37" s="14">
        <v>512.09</v>
      </c>
    </row>
    <row r="38" spans="1:11">
      <c r="A38" s="126" t="s">
        <v>272</v>
      </c>
      <c r="B38" s="126" t="s">
        <v>63</v>
      </c>
      <c r="C38" s="126" t="s">
        <v>110</v>
      </c>
      <c r="D38" s="127">
        <v>74</v>
      </c>
      <c r="E38" s="127">
        <v>492</v>
      </c>
      <c r="F38" s="127">
        <v>44</v>
      </c>
      <c r="G38" s="127">
        <v>0</v>
      </c>
      <c r="H38" s="127">
        <v>610</v>
      </c>
      <c r="I38" s="81">
        <v>2193325.39</v>
      </c>
      <c r="J38" s="81">
        <v>264065.09999999998</v>
      </c>
      <c r="K38" s="14">
        <v>432.89</v>
      </c>
    </row>
    <row r="39" spans="1:11">
      <c r="A39" s="126" t="s">
        <v>272</v>
      </c>
      <c r="B39" s="126" t="s">
        <v>63</v>
      </c>
      <c r="C39" s="126" t="s">
        <v>111</v>
      </c>
      <c r="D39" s="127">
        <v>28</v>
      </c>
      <c r="E39" s="127">
        <v>523</v>
      </c>
      <c r="F39" s="127">
        <v>32</v>
      </c>
      <c r="G39" s="127">
        <v>0</v>
      </c>
      <c r="H39" s="127">
        <v>583</v>
      </c>
      <c r="I39" s="81">
        <v>1912741</v>
      </c>
      <c r="J39" s="81">
        <v>252639.45</v>
      </c>
      <c r="K39" s="14">
        <v>433.34</v>
      </c>
    </row>
    <row r="40" spans="1:11">
      <c r="A40" s="126" t="s">
        <v>272</v>
      </c>
      <c r="B40" s="126" t="s">
        <v>63</v>
      </c>
      <c r="C40" s="126" t="s">
        <v>112</v>
      </c>
      <c r="D40" s="127">
        <v>9</v>
      </c>
      <c r="E40" s="127">
        <v>492</v>
      </c>
      <c r="F40" s="127">
        <v>25</v>
      </c>
      <c r="G40" s="127">
        <v>0</v>
      </c>
      <c r="H40" s="127">
        <v>526</v>
      </c>
      <c r="I40" s="81">
        <v>1554772.3</v>
      </c>
      <c r="J40" s="81">
        <v>221516.11</v>
      </c>
      <c r="K40" s="14">
        <v>421.13</v>
      </c>
    </row>
    <row r="41" spans="1:11">
      <c r="A41" s="126" t="s">
        <v>272</v>
      </c>
      <c r="B41" s="126" t="s">
        <v>63</v>
      </c>
      <c r="C41" s="126" t="s">
        <v>120</v>
      </c>
      <c r="D41" s="127">
        <v>12</v>
      </c>
      <c r="E41" s="127">
        <v>291</v>
      </c>
      <c r="F41" s="127">
        <v>5</v>
      </c>
      <c r="G41" s="127">
        <v>0</v>
      </c>
      <c r="H41" s="127">
        <v>308</v>
      </c>
      <c r="I41" s="81">
        <v>958599.18</v>
      </c>
      <c r="J41" s="81">
        <v>135261.97</v>
      </c>
      <c r="K41" s="14">
        <v>439.16</v>
      </c>
    </row>
    <row r="42" spans="1:11">
      <c r="A42" s="126" t="s">
        <v>272</v>
      </c>
      <c r="B42" s="126" t="s">
        <v>63</v>
      </c>
      <c r="C42" s="126" t="s">
        <v>121</v>
      </c>
      <c r="D42" s="127">
        <v>5</v>
      </c>
      <c r="E42" s="127">
        <v>79</v>
      </c>
      <c r="F42" s="127">
        <v>6</v>
      </c>
      <c r="G42" s="127">
        <v>0</v>
      </c>
      <c r="H42" s="127">
        <v>90</v>
      </c>
      <c r="I42" s="81">
        <v>239213.02</v>
      </c>
      <c r="J42" s="81">
        <v>42914.65</v>
      </c>
      <c r="K42" s="14">
        <v>476.83</v>
      </c>
    </row>
    <row r="43" spans="1:11">
      <c r="A43" s="126" t="s">
        <v>272</v>
      </c>
      <c r="B43" s="126" t="s">
        <v>63</v>
      </c>
      <c r="C43" s="126" t="s">
        <v>122</v>
      </c>
      <c r="D43" s="127">
        <v>0</v>
      </c>
      <c r="E43" s="127">
        <v>14</v>
      </c>
      <c r="F43" s="127">
        <v>1</v>
      </c>
      <c r="G43" s="127">
        <v>0</v>
      </c>
      <c r="H43" s="127">
        <v>15</v>
      </c>
      <c r="I43" s="81">
        <v>21601.32</v>
      </c>
      <c r="J43" s="81">
        <v>7819.36</v>
      </c>
      <c r="K43" s="14">
        <v>521.29</v>
      </c>
    </row>
    <row r="44" spans="1:11">
      <c r="A44" s="126" t="s">
        <v>272</v>
      </c>
      <c r="B44" s="126" t="s">
        <v>63</v>
      </c>
      <c r="C44" s="126" t="s">
        <v>463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81">
        <v>0</v>
      </c>
      <c r="J44" s="81">
        <v>0</v>
      </c>
      <c r="K44" s="14">
        <v>0</v>
      </c>
    </row>
    <row r="45" spans="1:11">
      <c r="A45" s="126" t="s">
        <v>272</v>
      </c>
      <c r="B45" s="126" t="s">
        <v>63</v>
      </c>
      <c r="C45" s="126" t="s">
        <v>540</v>
      </c>
      <c r="D45" s="127">
        <v>2654</v>
      </c>
      <c r="E45" s="127">
        <v>3315</v>
      </c>
      <c r="F45" s="127">
        <v>1953</v>
      </c>
      <c r="G45" s="127">
        <v>11</v>
      </c>
      <c r="H45" s="127">
        <v>7933</v>
      </c>
      <c r="I45" s="81">
        <v>35630654.289999999</v>
      </c>
      <c r="J45" s="81">
        <v>4341300.4400000004</v>
      </c>
      <c r="K45" s="14">
        <v>547.25</v>
      </c>
    </row>
    <row r="46" spans="1:11">
      <c r="A46" s="126" t="s">
        <v>273</v>
      </c>
      <c r="B46" s="126" t="s">
        <v>411</v>
      </c>
      <c r="C46" s="126" t="s">
        <v>86</v>
      </c>
      <c r="D46" s="127">
        <v>0</v>
      </c>
      <c r="E46" s="127">
        <v>63</v>
      </c>
      <c r="F46" s="127">
        <v>0</v>
      </c>
      <c r="G46" s="127">
        <v>8</v>
      </c>
      <c r="H46" s="127">
        <v>71</v>
      </c>
      <c r="I46" s="81">
        <v>252522.98</v>
      </c>
      <c r="J46" s="81">
        <v>23011.360000000001</v>
      </c>
      <c r="K46" s="14">
        <v>324.10000000000002</v>
      </c>
    </row>
    <row r="47" spans="1:11">
      <c r="A47" s="126" t="s">
        <v>273</v>
      </c>
      <c r="B47" s="126" t="s">
        <v>411</v>
      </c>
      <c r="C47" s="126" t="s">
        <v>87</v>
      </c>
      <c r="D47" s="127">
        <v>0</v>
      </c>
      <c r="E47" s="127">
        <v>14</v>
      </c>
      <c r="F47" s="127">
        <v>45</v>
      </c>
      <c r="G47" s="127">
        <v>8</v>
      </c>
      <c r="H47" s="127">
        <v>67</v>
      </c>
      <c r="I47" s="81">
        <v>203687</v>
      </c>
      <c r="J47" s="81">
        <v>34356.26</v>
      </c>
      <c r="K47" s="14">
        <v>512.78</v>
      </c>
    </row>
    <row r="48" spans="1:11">
      <c r="A48" s="126" t="s">
        <v>273</v>
      </c>
      <c r="B48" s="126" t="s">
        <v>411</v>
      </c>
      <c r="C48" s="126" t="s">
        <v>106</v>
      </c>
      <c r="D48" s="127">
        <v>1</v>
      </c>
      <c r="E48" s="127">
        <v>12</v>
      </c>
      <c r="F48" s="127">
        <v>40</v>
      </c>
      <c r="G48" s="127">
        <v>3</v>
      </c>
      <c r="H48" s="127">
        <v>56</v>
      </c>
      <c r="I48" s="81">
        <v>291074.71000000002</v>
      </c>
      <c r="J48" s="81">
        <v>37437.25</v>
      </c>
      <c r="K48" s="14">
        <v>668.52</v>
      </c>
    </row>
    <row r="49" spans="1:11">
      <c r="A49" s="126" t="s">
        <v>273</v>
      </c>
      <c r="B49" s="126" t="s">
        <v>411</v>
      </c>
      <c r="C49" s="126" t="s">
        <v>107</v>
      </c>
      <c r="D49" s="127">
        <v>7</v>
      </c>
      <c r="E49" s="127">
        <v>13</v>
      </c>
      <c r="F49" s="127">
        <v>72</v>
      </c>
      <c r="G49" s="127">
        <v>3</v>
      </c>
      <c r="H49" s="127">
        <v>95</v>
      </c>
      <c r="I49" s="81">
        <v>557167.11</v>
      </c>
      <c r="J49" s="81">
        <v>79327.13</v>
      </c>
      <c r="K49" s="14">
        <v>835.02</v>
      </c>
    </row>
    <row r="50" spans="1:11">
      <c r="A50" s="126" t="s">
        <v>273</v>
      </c>
      <c r="B50" s="126" t="s">
        <v>411</v>
      </c>
      <c r="C50" s="126" t="s">
        <v>108</v>
      </c>
      <c r="D50" s="127">
        <v>223</v>
      </c>
      <c r="E50" s="127">
        <v>9</v>
      </c>
      <c r="F50" s="127">
        <v>61</v>
      </c>
      <c r="G50" s="127">
        <v>2</v>
      </c>
      <c r="H50" s="127">
        <v>295</v>
      </c>
      <c r="I50" s="81">
        <v>4350887.79</v>
      </c>
      <c r="J50" s="81">
        <v>344757.34</v>
      </c>
      <c r="K50" s="14">
        <v>1168.67</v>
      </c>
    </row>
    <row r="51" spans="1:11">
      <c r="A51" s="126" t="s">
        <v>273</v>
      </c>
      <c r="B51" s="126" t="s">
        <v>411</v>
      </c>
      <c r="C51" s="126" t="s">
        <v>109</v>
      </c>
      <c r="D51" s="127">
        <v>147</v>
      </c>
      <c r="E51" s="127">
        <v>7</v>
      </c>
      <c r="F51" s="127">
        <v>30</v>
      </c>
      <c r="G51" s="127">
        <v>5</v>
      </c>
      <c r="H51" s="127">
        <v>189</v>
      </c>
      <c r="I51" s="81">
        <v>2936395.82</v>
      </c>
      <c r="J51" s="81">
        <v>184215.27</v>
      </c>
      <c r="K51" s="14">
        <v>974.68</v>
      </c>
    </row>
    <row r="52" spans="1:11">
      <c r="A52" s="126" t="s">
        <v>273</v>
      </c>
      <c r="B52" s="126" t="s">
        <v>411</v>
      </c>
      <c r="C52" s="126" t="s">
        <v>110</v>
      </c>
      <c r="D52" s="127">
        <v>46</v>
      </c>
      <c r="E52" s="127">
        <v>1</v>
      </c>
      <c r="F52" s="127">
        <v>1</v>
      </c>
      <c r="G52" s="127">
        <v>6</v>
      </c>
      <c r="H52" s="127">
        <v>54</v>
      </c>
      <c r="I52" s="81">
        <v>907823.26</v>
      </c>
      <c r="J52" s="81">
        <v>49764.7</v>
      </c>
      <c r="K52" s="14">
        <v>921.57</v>
      </c>
    </row>
    <row r="53" spans="1:11">
      <c r="A53" s="126" t="s">
        <v>273</v>
      </c>
      <c r="B53" s="126" t="s">
        <v>411</v>
      </c>
      <c r="C53" s="126" t="s">
        <v>111</v>
      </c>
      <c r="D53" s="127">
        <v>6</v>
      </c>
      <c r="E53" s="127">
        <v>2</v>
      </c>
      <c r="F53" s="127">
        <v>1</v>
      </c>
      <c r="G53" s="127">
        <v>3</v>
      </c>
      <c r="H53" s="127">
        <v>12</v>
      </c>
      <c r="I53" s="81">
        <v>375316.07</v>
      </c>
      <c r="J53" s="81">
        <v>8309.59</v>
      </c>
      <c r="K53" s="14">
        <v>692.47</v>
      </c>
    </row>
    <row r="54" spans="1:11">
      <c r="A54" s="126" t="s">
        <v>273</v>
      </c>
      <c r="B54" s="126" t="s">
        <v>411</v>
      </c>
      <c r="C54" s="126" t="s">
        <v>112</v>
      </c>
      <c r="D54" s="127">
        <v>3</v>
      </c>
      <c r="E54" s="127">
        <v>1</v>
      </c>
      <c r="F54" s="127">
        <v>0</v>
      </c>
      <c r="G54" s="127">
        <v>2</v>
      </c>
      <c r="H54" s="127">
        <v>6</v>
      </c>
      <c r="I54" s="81">
        <v>84731.11</v>
      </c>
      <c r="J54" s="81">
        <v>5961.8</v>
      </c>
      <c r="K54" s="14">
        <v>993.63</v>
      </c>
    </row>
    <row r="55" spans="1:11">
      <c r="A55" s="126" t="s">
        <v>273</v>
      </c>
      <c r="B55" s="126" t="s">
        <v>411</v>
      </c>
      <c r="C55" s="126" t="s">
        <v>120</v>
      </c>
      <c r="D55" s="127">
        <v>0</v>
      </c>
      <c r="E55" s="127">
        <v>0</v>
      </c>
      <c r="F55" s="127">
        <v>0</v>
      </c>
      <c r="G55" s="127">
        <v>1</v>
      </c>
      <c r="H55" s="127">
        <v>1</v>
      </c>
      <c r="I55" s="81">
        <v>2741.55</v>
      </c>
      <c r="J55" s="81">
        <v>391.65</v>
      </c>
      <c r="K55" s="14">
        <v>391.65</v>
      </c>
    </row>
    <row r="56" spans="1:11">
      <c r="A56" s="126" t="s">
        <v>273</v>
      </c>
      <c r="B56" s="126" t="s">
        <v>411</v>
      </c>
      <c r="C56" s="126" t="s">
        <v>121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81">
        <v>0</v>
      </c>
      <c r="J56" s="81">
        <v>0</v>
      </c>
      <c r="K56" s="14">
        <v>0</v>
      </c>
    </row>
    <row r="57" spans="1:11">
      <c r="A57" s="126" t="s">
        <v>273</v>
      </c>
      <c r="B57" s="126" t="s">
        <v>411</v>
      </c>
      <c r="C57" s="126" t="s">
        <v>122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81">
        <v>0</v>
      </c>
      <c r="J57" s="81">
        <v>0</v>
      </c>
      <c r="K57" s="14">
        <v>0</v>
      </c>
    </row>
    <row r="58" spans="1:11">
      <c r="A58" s="126" t="s">
        <v>273</v>
      </c>
      <c r="B58" s="126" t="s">
        <v>411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14">
        <v>0</v>
      </c>
    </row>
    <row r="59" spans="1:11">
      <c r="A59" s="126" t="s">
        <v>273</v>
      </c>
      <c r="B59" s="126" t="s">
        <v>411</v>
      </c>
      <c r="C59" s="126" t="s">
        <v>540</v>
      </c>
      <c r="D59" s="127">
        <v>433</v>
      </c>
      <c r="E59" s="127">
        <v>122</v>
      </c>
      <c r="F59" s="127">
        <v>250</v>
      </c>
      <c r="G59" s="127">
        <v>41</v>
      </c>
      <c r="H59" s="127">
        <v>846</v>
      </c>
      <c r="I59" s="81">
        <v>9962347.4000000004</v>
      </c>
      <c r="J59" s="81">
        <v>767532.35</v>
      </c>
      <c r="K59" s="14">
        <v>907.25</v>
      </c>
    </row>
    <row r="60" spans="1:11">
      <c r="A60" s="126" t="s">
        <v>274</v>
      </c>
      <c r="B60" s="126" t="s">
        <v>545</v>
      </c>
      <c r="C60" s="126" t="s">
        <v>86</v>
      </c>
      <c r="D60" s="127">
        <v>0</v>
      </c>
      <c r="E60" s="127">
        <v>8</v>
      </c>
      <c r="F60" s="127">
        <v>0</v>
      </c>
      <c r="G60" s="127">
        <v>0</v>
      </c>
      <c r="H60" s="127">
        <v>8</v>
      </c>
      <c r="I60" s="81">
        <v>11358.85</v>
      </c>
      <c r="J60" s="81">
        <v>3719.2</v>
      </c>
      <c r="K60" s="14">
        <v>464.9</v>
      </c>
    </row>
    <row r="61" spans="1:11">
      <c r="A61" s="126" t="s">
        <v>274</v>
      </c>
      <c r="B61" s="126" t="s">
        <v>545</v>
      </c>
      <c r="C61" s="126" t="s">
        <v>87</v>
      </c>
      <c r="D61" s="127">
        <v>1</v>
      </c>
      <c r="E61" s="127">
        <v>4</v>
      </c>
      <c r="F61" s="127">
        <v>5</v>
      </c>
      <c r="G61" s="127">
        <v>0</v>
      </c>
      <c r="H61" s="127">
        <v>10</v>
      </c>
      <c r="I61" s="81">
        <v>14820.85</v>
      </c>
      <c r="J61" s="81">
        <v>5724.12</v>
      </c>
      <c r="K61" s="14">
        <v>572.41</v>
      </c>
    </row>
    <row r="62" spans="1:11">
      <c r="A62" s="126" t="s">
        <v>274</v>
      </c>
      <c r="B62" s="126" t="s">
        <v>545</v>
      </c>
      <c r="C62" s="126" t="s">
        <v>106</v>
      </c>
      <c r="D62" s="127">
        <v>9</v>
      </c>
      <c r="E62" s="127">
        <v>4</v>
      </c>
      <c r="F62" s="127">
        <v>5</v>
      </c>
      <c r="G62" s="127">
        <v>1</v>
      </c>
      <c r="H62" s="127">
        <v>19</v>
      </c>
      <c r="I62" s="81">
        <v>143163</v>
      </c>
      <c r="J62" s="81">
        <v>13343.34</v>
      </c>
      <c r="K62" s="14">
        <v>702.28</v>
      </c>
    </row>
    <row r="63" spans="1:11">
      <c r="A63" s="126" t="s">
        <v>274</v>
      </c>
      <c r="B63" s="126" t="s">
        <v>545</v>
      </c>
      <c r="C63" s="126" t="s">
        <v>107</v>
      </c>
      <c r="D63" s="127">
        <v>14</v>
      </c>
      <c r="E63" s="127">
        <v>4</v>
      </c>
      <c r="F63" s="127">
        <v>13</v>
      </c>
      <c r="G63" s="127">
        <v>1</v>
      </c>
      <c r="H63" s="127">
        <v>32</v>
      </c>
      <c r="I63" s="81">
        <v>204044.08</v>
      </c>
      <c r="J63" s="81">
        <v>34738.75</v>
      </c>
      <c r="K63" s="14">
        <v>1085.5899999999999</v>
      </c>
    </row>
    <row r="64" spans="1:11">
      <c r="A64" s="126" t="s">
        <v>274</v>
      </c>
      <c r="B64" s="126" t="s">
        <v>545</v>
      </c>
      <c r="C64" s="126" t="s">
        <v>108</v>
      </c>
      <c r="D64" s="127">
        <v>16</v>
      </c>
      <c r="E64" s="127">
        <v>1</v>
      </c>
      <c r="F64" s="127">
        <v>7</v>
      </c>
      <c r="G64" s="127">
        <v>0</v>
      </c>
      <c r="H64" s="127">
        <v>24</v>
      </c>
      <c r="I64" s="81">
        <v>290412.77</v>
      </c>
      <c r="J64" s="81">
        <v>28610.14</v>
      </c>
      <c r="K64" s="14">
        <v>1192.0899999999999</v>
      </c>
    </row>
    <row r="65" spans="1:11">
      <c r="A65" s="126" t="s">
        <v>274</v>
      </c>
      <c r="B65" s="126" t="s">
        <v>545</v>
      </c>
      <c r="C65" s="126" t="s">
        <v>109</v>
      </c>
      <c r="D65" s="127">
        <v>6</v>
      </c>
      <c r="E65" s="127">
        <v>6</v>
      </c>
      <c r="F65" s="127">
        <v>1</v>
      </c>
      <c r="G65" s="127">
        <v>0</v>
      </c>
      <c r="H65" s="127">
        <v>13</v>
      </c>
      <c r="I65" s="81">
        <v>106381.6</v>
      </c>
      <c r="J65" s="81">
        <v>8943.41</v>
      </c>
      <c r="K65" s="14">
        <v>687.95</v>
      </c>
    </row>
    <row r="66" spans="1:11">
      <c r="A66" s="126" t="s">
        <v>274</v>
      </c>
      <c r="B66" s="126" t="s">
        <v>545</v>
      </c>
      <c r="C66" s="126" t="s">
        <v>110</v>
      </c>
      <c r="D66" s="127">
        <v>0</v>
      </c>
      <c r="E66" s="127">
        <v>2</v>
      </c>
      <c r="F66" s="127">
        <v>0</v>
      </c>
      <c r="G66" s="127">
        <v>1</v>
      </c>
      <c r="H66" s="127">
        <v>3</v>
      </c>
      <c r="I66" s="81">
        <v>7193.31</v>
      </c>
      <c r="J66" s="81">
        <v>1555.11</v>
      </c>
      <c r="K66" s="14">
        <v>518.37</v>
      </c>
    </row>
    <row r="67" spans="1:11">
      <c r="A67" s="126" t="s">
        <v>274</v>
      </c>
      <c r="B67" s="126" t="s">
        <v>545</v>
      </c>
      <c r="C67" s="126" t="s">
        <v>111</v>
      </c>
      <c r="D67" s="127">
        <v>1</v>
      </c>
      <c r="E67" s="127">
        <v>5</v>
      </c>
      <c r="F67" s="127">
        <v>1</v>
      </c>
      <c r="G67" s="127">
        <v>0</v>
      </c>
      <c r="H67" s="127">
        <v>7</v>
      </c>
      <c r="I67" s="81">
        <v>2711.12</v>
      </c>
      <c r="J67" s="81">
        <v>5002.54</v>
      </c>
      <c r="K67" s="14">
        <v>714.65</v>
      </c>
    </row>
    <row r="68" spans="1:11">
      <c r="A68" s="126" t="s">
        <v>274</v>
      </c>
      <c r="B68" s="126" t="s">
        <v>545</v>
      </c>
      <c r="C68" s="126" t="s">
        <v>112</v>
      </c>
      <c r="D68" s="127">
        <v>1</v>
      </c>
      <c r="E68" s="127">
        <v>1</v>
      </c>
      <c r="F68" s="127">
        <v>0</v>
      </c>
      <c r="G68" s="127">
        <v>0</v>
      </c>
      <c r="H68" s="127">
        <v>2</v>
      </c>
      <c r="I68" s="81">
        <v>5470.66</v>
      </c>
      <c r="J68" s="81">
        <v>2063.6799999999998</v>
      </c>
      <c r="K68" s="14">
        <v>1031.8399999999999</v>
      </c>
    </row>
    <row r="69" spans="1:11">
      <c r="A69" s="126" t="s">
        <v>274</v>
      </c>
      <c r="B69" s="126" t="s">
        <v>545</v>
      </c>
      <c r="C69" s="126" t="s">
        <v>120</v>
      </c>
      <c r="D69" s="127">
        <v>0</v>
      </c>
      <c r="E69" s="127">
        <v>6</v>
      </c>
      <c r="F69" s="127">
        <v>0</v>
      </c>
      <c r="G69" s="127">
        <v>0</v>
      </c>
      <c r="H69" s="127">
        <v>6</v>
      </c>
      <c r="I69" s="81">
        <v>7339.23</v>
      </c>
      <c r="J69" s="81">
        <v>3291.24</v>
      </c>
      <c r="K69" s="14">
        <v>548.54</v>
      </c>
    </row>
    <row r="70" spans="1:11">
      <c r="A70" s="126" t="s">
        <v>274</v>
      </c>
      <c r="B70" s="126" t="s">
        <v>545</v>
      </c>
      <c r="C70" s="126" t="s">
        <v>121</v>
      </c>
      <c r="D70" s="127">
        <v>1</v>
      </c>
      <c r="E70" s="127">
        <v>2</v>
      </c>
      <c r="F70" s="127">
        <v>0</v>
      </c>
      <c r="G70" s="127">
        <v>0</v>
      </c>
      <c r="H70" s="127">
        <v>3</v>
      </c>
      <c r="I70" s="81">
        <v>5046.33</v>
      </c>
      <c r="J70" s="81">
        <v>4403.67</v>
      </c>
      <c r="K70" s="14">
        <v>1467.89</v>
      </c>
    </row>
    <row r="71" spans="1:11">
      <c r="A71" s="126" t="s">
        <v>274</v>
      </c>
      <c r="B71" s="126" t="s">
        <v>545</v>
      </c>
      <c r="C71" s="126" t="s">
        <v>122</v>
      </c>
      <c r="D71" s="127">
        <v>0</v>
      </c>
      <c r="E71" s="127">
        <v>1</v>
      </c>
      <c r="F71" s="127">
        <v>0</v>
      </c>
      <c r="G71" s="127">
        <v>0</v>
      </c>
      <c r="H71" s="127">
        <v>1</v>
      </c>
      <c r="I71" s="81">
        <v>1600.13</v>
      </c>
      <c r="J71" s="81">
        <v>1282.74</v>
      </c>
      <c r="K71" s="14">
        <v>1282.74</v>
      </c>
    </row>
    <row r="72" spans="1:11">
      <c r="A72" s="126" t="s">
        <v>274</v>
      </c>
      <c r="B72" s="126" t="s">
        <v>545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14">
        <v>0</v>
      </c>
    </row>
    <row r="73" spans="1:11">
      <c r="A73" s="126" t="s">
        <v>274</v>
      </c>
      <c r="B73" s="126" t="s">
        <v>545</v>
      </c>
      <c r="C73" s="126" t="s">
        <v>540</v>
      </c>
      <c r="D73" s="127">
        <v>49</v>
      </c>
      <c r="E73" s="127">
        <v>44</v>
      </c>
      <c r="F73" s="127">
        <v>32</v>
      </c>
      <c r="G73" s="127">
        <v>3</v>
      </c>
      <c r="H73" s="127">
        <v>128</v>
      </c>
      <c r="I73" s="81">
        <v>799541.93</v>
      </c>
      <c r="J73" s="81">
        <v>112677.94</v>
      </c>
      <c r="K73" s="14">
        <v>880.3</v>
      </c>
    </row>
    <row r="74" spans="1:11">
      <c r="A74" s="126" t="s">
        <v>442</v>
      </c>
      <c r="B74" s="126" t="s">
        <v>548</v>
      </c>
      <c r="C74" s="126" t="s">
        <v>86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81">
        <v>0</v>
      </c>
      <c r="J74" s="81">
        <v>0</v>
      </c>
      <c r="K74" s="14">
        <v>0</v>
      </c>
    </row>
    <row r="75" spans="1:11">
      <c r="A75" s="126" t="s">
        <v>442</v>
      </c>
      <c r="B75" s="126" t="s">
        <v>548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14">
        <v>0</v>
      </c>
    </row>
    <row r="76" spans="1:11">
      <c r="A76" s="126" t="s">
        <v>442</v>
      </c>
      <c r="B76" s="126" t="s">
        <v>548</v>
      </c>
      <c r="C76" s="126" t="s">
        <v>106</v>
      </c>
      <c r="D76" s="127">
        <v>0</v>
      </c>
      <c r="E76" s="127">
        <v>0</v>
      </c>
      <c r="F76" s="127">
        <v>0</v>
      </c>
      <c r="G76" s="127">
        <v>0</v>
      </c>
      <c r="H76" s="127">
        <v>0</v>
      </c>
      <c r="I76" s="81">
        <v>0</v>
      </c>
      <c r="J76" s="81">
        <v>0</v>
      </c>
      <c r="K76" s="14">
        <v>0</v>
      </c>
    </row>
    <row r="77" spans="1:11">
      <c r="A77" s="126" t="s">
        <v>442</v>
      </c>
      <c r="B77" s="126" t="s">
        <v>548</v>
      </c>
      <c r="C77" s="126" t="s">
        <v>107</v>
      </c>
      <c r="D77" s="127">
        <v>1</v>
      </c>
      <c r="E77" s="127">
        <v>0</v>
      </c>
      <c r="F77" s="127">
        <v>0</v>
      </c>
      <c r="G77" s="127">
        <v>0</v>
      </c>
      <c r="H77" s="127">
        <v>1</v>
      </c>
      <c r="I77" s="81">
        <v>0</v>
      </c>
      <c r="J77" s="81">
        <v>774.04</v>
      </c>
      <c r="K77" s="14">
        <v>774.04</v>
      </c>
    </row>
    <row r="78" spans="1:11">
      <c r="A78" s="126" t="s">
        <v>442</v>
      </c>
      <c r="B78" s="126" t="s">
        <v>548</v>
      </c>
      <c r="C78" s="126" t="s">
        <v>108</v>
      </c>
      <c r="D78" s="127">
        <v>1</v>
      </c>
      <c r="E78" s="127">
        <v>0</v>
      </c>
      <c r="F78" s="127">
        <v>0</v>
      </c>
      <c r="G78" s="127">
        <v>0</v>
      </c>
      <c r="H78" s="127">
        <v>1</v>
      </c>
      <c r="I78" s="81">
        <v>22.45</v>
      </c>
      <c r="J78" s="81">
        <v>696</v>
      </c>
      <c r="K78" s="14">
        <v>696</v>
      </c>
    </row>
    <row r="79" spans="1:11">
      <c r="A79" s="126" t="s">
        <v>442</v>
      </c>
      <c r="B79" s="126" t="s">
        <v>548</v>
      </c>
      <c r="C79" s="126" t="s">
        <v>109</v>
      </c>
      <c r="D79" s="127">
        <v>0</v>
      </c>
      <c r="E79" s="127">
        <v>1</v>
      </c>
      <c r="F79" s="127">
        <v>0</v>
      </c>
      <c r="G79" s="127">
        <v>0</v>
      </c>
      <c r="H79" s="127">
        <v>1</v>
      </c>
      <c r="I79" s="81">
        <v>961.47</v>
      </c>
      <c r="J79" s="81">
        <v>470.2</v>
      </c>
      <c r="K79" s="14">
        <v>470.2</v>
      </c>
    </row>
    <row r="80" spans="1:11">
      <c r="A80" s="126" t="s">
        <v>442</v>
      </c>
      <c r="B80" s="126" t="s">
        <v>548</v>
      </c>
      <c r="C80" s="126" t="s">
        <v>110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81">
        <v>0</v>
      </c>
      <c r="J80" s="81">
        <v>0</v>
      </c>
      <c r="K80" s="14">
        <v>0</v>
      </c>
    </row>
    <row r="81" spans="1:11">
      <c r="A81" s="126" t="s">
        <v>442</v>
      </c>
      <c r="B81" s="126" t="s">
        <v>548</v>
      </c>
      <c r="C81" s="126" t="s">
        <v>111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81">
        <v>0</v>
      </c>
      <c r="J81" s="81">
        <v>0</v>
      </c>
      <c r="K81" s="14">
        <v>0</v>
      </c>
    </row>
    <row r="82" spans="1:11">
      <c r="A82" s="126" t="s">
        <v>442</v>
      </c>
      <c r="B82" s="126" t="s">
        <v>548</v>
      </c>
      <c r="C82" s="126" t="s">
        <v>112</v>
      </c>
      <c r="D82" s="127">
        <v>0</v>
      </c>
      <c r="E82" s="127">
        <v>2</v>
      </c>
      <c r="F82" s="127">
        <v>0</v>
      </c>
      <c r="G82" s="127">
        <v>0</v>
      </c>
      <c r="H82" s="127">
        <v>2</v>
      </c>
      <c r="I82" s="81">
        <v>4908.4399999999996</v>
      </c>
      <c r="J82" s="81">
        <v>1305.3800000000001</v>
      </c>
      <c r="K82" s="14">
        <v>652.69000000000005</v>
      </c>
    </row>
    <row r="83" spans="1:11">
      <c r="A83" s="126" t="s">
        <v>442</v>
      </c>
      <c r="B83" s="126" t="s">
        <v>548</v>
      </c>
      <c r="C83" s="126" t="s">
        <v>120</v>
      </c>
      <c r="D83" s="127">
        <v>0</v>
      </c>
      <c r="E83" s="127">
        <v>1</v>
      </c>
      <c r="F83" s="127">
        <v>0</v>
      </c>
      <c r="G83" s="127">
        <v>0</v>
      </c>
      <c r="H83" s="127">
        <v>1</v>
      </c>
      <c r="I83" s="81">
        <v>4707.76</v>
      </c>
      <c r="J83" s="81">
        <v>973.93</v>
      </c>
      <c r="K83" s="14">
        <v>973.93</v>
      </c>
    </row>
    <row r="84" spans="1:11">
      <c r="A84" s="126" t="s">
        <v>442</v>
      </c>
      <c r="B84" s="126" t="s">
        <v>548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14">
        <v>0</v>
      </c>
    </row>
    <row r="85" spans="1:11">
      <c r="A85" s="126" t="s">
        <v>442</v>
      </c>
      <c r="B85" s="126" t="s">
        <v>548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14">
        <v>0</v>
      </c>
    </row>
    <row r="86" spans="1:11">
      <c r="A86" s="126" t="s">
        <v>442</v>
      </c>
      <c r="B86" s="126" t="s">
        <v>548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14">
        <v>0</v>
      </c>
    </row>
    <row r="87" spans="1:11">
      <c r="A87" s="126" t="s">
        <v>442</v>
      </c>
      <c r="B87" s="126" t="s">
        <v>548</v>
      </c>
      <c r="C87" s="126" t="s">
        <v>540</v>
      </c>
      <c r="D87" s="127">
        <v>2</v>
      </c>
      <c r="E87" s="127">
        <v>4</v>
      </c>
      <c r="F87" s="127">
        <v>0</v>
      </c>
      <c r="G87" s="127">
        <v>0</v>
      </c>
      <c r="H87" s="127">
        <v>6</v>
      </c>
      <c r="I87" s="81">
        <v>10600.12</v>
      </c>
      <c r="J87" s="81">
        <v>4219.55</v>
      </c>
      <c r="K87" s="14">
        <v>703.26</v>
      </c>
    </row>
    <row r="88" spans="1:11">
      <c r="A88" s="126" t="s">
        <v>281</v>
      </c>
      <c r="B88" s="126" t="s">
        <v>394</v>
      </c>
      <c r="C88" s="126" t="s">
        <v>86</v>
      </c>
      <c r="D88" s="127">
        <v>0</v>
      </c>
      <c r="E88" s="127">
        <v>5</v>
      </c>
      <c r="F88" s="127">
        <v>1</v>
      </c>
      <c r="G88" s="127">
        <v>0</v>
      </c>
      <c r="H88" s="127">
        <v>6</v>
      </c>
      <c r="I88" s="81">
        <v>11197.92</v>
      </c>
      <c r="J88" s="81">
        <v>2555.04</v>
      </c>
      <c r="K88" s="14">
        <v>425.84</v>
      </c>
    </row>
    <row r="89" spans="1:11">
      <c r="A89" s="126" t="s">
        <v>281</v>
      </c>
      <c r="B89" s="126" t="s">
        <v>394</v>
      </c>
      <c r="C89" s="126" t="s">
        <v>87</v>
      </c>
      <c r="D89" s="127">
        <v>0</v>
      </c>
      <c r="E89" s="127">
        <v>4</v>
      </c>
      <c r="F89" s="127">
        <v>6</v>
      </c>
      <c r="G89" s="127">
        <v>0</v>
      </c>
      <c r="H89" s="127">
        <v>10</v>
      </c>
      <c r="I89" s="81">
        <v>28881.31</v>
      </c>
      <c r="J89" s="81">
        <v>5829.66</v>
      </c>
      <c r="K89" s="14">
        <v>582.97</v>
      </c>
    </row>
    <row r="90" spans="1:11">
      <c r="A90" s="126" t="s">
        <v>281</v>
      </c>
      <c r="B90" s="126" t="s">
        <v>394</v>
      </c>
      <c r="C90" s="126" t="s">
        <v>106</v>
      </c>
      <c r="D90" s="127">
        <v>5</v>
      </c>
      <c r="E90" s="127">
        <v>2</v>
      </c>
      <c r="F90" s="127">
        <v>4</v>
      </c>
      <c r="G90" s="127">
        <v>0</v>
      </c>
      <c r="H90" s="127">
        <v>11</v>
      </c>
      <c r="I90" s="81">
        <v>25746.959999999999</v>
      </c>
      <c r="J90" s="81">
        <v>7003.38</v>
      </c>
      <c r="K90" s="14">
        <v>636.66999999999996</v>
      </c>
    </row>
    <row r="91" spans="1:11">
      <c r="A91" s="126" t="s">
        <v>281</v>
      </c>
      <c r="B91" s="126" t="s">
        <v>394</v>
      </c>
      <c r="C91" s="126" t="s">
        <v>107</v>
      </c>
      <c r="D91" s="127">
        <v>4</v>
      </c>
      <c r="E91" s="127">
        <v>4</v>
      </c>
      <c r="F91" s="127">
        <v>8</v>
      </c>
      <c r="G91" s="127">
        <v>0</v>
      </c>
      <c r="H91" s="127">
        <v>16</v>
      </c>
      <c r="I91" s="81">
        <v>32011.11</v>
      </c>
      <c r="J91" s="81">
        <v>12769.23</v>
      </c>
      <c r="K91" s="14">
        <v>798.08</v>
      </c>
    </row>
    <row r="92" spans="1:11">
      <c r="A92" s="126" t="s">
        <v>281</v>
      </c>
      <c r="B92" s="126" t="s">
        <v>394</v>
      </c>
      <c r="C92" s="126" t="s">
        <v>108</v>
      </c>
      <c r="D92" s="127">
        <v>88</v>
      </c>
      <c r="E92" s="127">
        <v>7</v>
      </c>
      <c r="F92" s="127">
        <v>6</v>
      </c>
      <c r="G92" s="127">
        <v>0</v>
      </c>
      <c r="H92" s="127">
        <v>101</v>
      </c>
      <c r="I92" s="81">
        <v>4278000.47</v>
      </c>
      <c r="J92" s="81">
        <v>113501.82</v>
      </c>
      <c r="K92" s="14">
        <v>1123.78</v>
      </c>
    </row>
    <row r="93" spans="1:11">
      <c r="A93" s="126" t="s">
        <v>281</v>
      </c>
      <c r="B93" s="126" t="s">
        <v>394</v>
      </c>
      <c r="C93" s="126" t="s">
        <v>109</v>
      </c>
      <c r="D93" s="127">
        <v>94</v>
      </c>
      <c r="E93" s="127">
        <v>8</v>
      </c>
      <c r="F93" s="127">
        <v>3</v>
      </c>
      <c r="G93" s="127">
        <v>0</v>
      </c>
      <c r="H93" s="127">
        <v>105</v>
      </c>
      <c r="I93" s="81">
        <v>5191004.2</v>
      </c>
      <c r="J93" s="81">
        <v>123310.38</v>
      </c>
      <c r="K93" s="14">
        <v>1174.3800000000001</v>
      </c>
    </row>
    <row r="94" spans="1:11">
      <c r="A94" s="126" t="s">
        <v>281</v>
      </c>
      <c r="B94" s="126" t="s">
        <v>394</v>
      </c>
      <c r="C94" s="126" t="s">
        <v>110</v>
      </c>
      <c r="D94" s="127">
        <v>88</v>
      </c>
      <c r="E94" s="127">
        <v>5</v>
      </c>
      <c r="F94" s="127">
        <v>2</v>
      </c>
      <c r="G94" s="127">
        <v>0</v>
      </c>
      <c r="H94" s="127">
        <v>95</v>
      </c>
      <c r="I94" s="81">
        <v>5127773.8600000003</v>
      </c>
      <c r="J94" s="81">
        <v>111058.74</v>
      </c>
      <c r="K94" s="14">
        <v>1169.04</v>
      </c>
    </row>
    <row r="95" spans="1:11">
      <c r="A95" s="126" t="s">
        <v>281</v>
      </c>
      <c r="B95" s="126" t="s">
        <v>394</v>
      </c>
      <c r="C95" s="126" t="s">
        <v>111</v>
      </c>
      <c r="D95" s="127">
        <v>6</v>
      </c>
      <c r="E95" s="127">
        <v>3</v>
      </c>
      <c r="F95" s="127">
        <v>1</v>
      </c>
      <c r="G95" s="127">
        <v>0</v>
      </c>
      <c r="H95" s="127">
        <v>10</v>
      </c>
      <c r="I95" s="81">
        <v>291292.14</v>
      </c>
      <c r="J95" s="81">
        <v>9317.58</v>
      </c>
      <c r="K95" s="14">
        <v>931.76</v>
      </c>
    </row>
    <row r="96" spans="1:11">
      <c r="A96" s="126" t="s">
        <v>281</v>
      </c>
      <c r="B96" s="126" t="s">
        <v>394</v>
      </c>
      <c r="C96" s="126" t="s">
        <v>112</v>
      </c>
      <c r="D96" s="127">
        <v>2</v>
      </c>
      <c r="E96" s="127">
        <v>3</v>
      </c>
      <c r="F96" s="127">
        <v>1</v>
      </c>
      <c r="G96" s="127">
        <v>0</v>
      </c>
      <c r="H96" s="127">
        <v>6</v>
      </c>
      <c r="I96" s="81">
        <v>57616.06</v>
      </c>
      <c r="J96" s="81">
        <v>6445.58</v>
      </c>
      <c r="K96" s="14">
        <v>1074.26</v>
      </c>
    </row>
    <row r="97" spans="1:11">
      <c r="A97" s="126" t="s">
        <v>281</v>
      </c>
      <c r="B97" s="126" t="s">
        <v>394</v>
      </c>
      <c r="C97" s="126" t="s">
        <v>120</v>
      </c>
      <c r="D97" s="127">
        <v>1</v>
      </c>
      <c r="E97" s="127">
        <v>3</v>
      </c>
      <c r="F97" s="127">
        <v>0</v>
      </c>
      <c r="G97" s="127">
        <v>0</v>
      </c>
      <c r="H97" s="127">
        <v>4</v>
      </c>
      <c r="I97" s="81">
        <v>30748</v>
      </c>
      <c r="J97" s="81">
        <v>5307.2</v>
      </c>
      <c r="K97" s="14">
        <v>1326.8</v>
      </c>
    </row>
    <row r="98" spans="1:11">
      <c r="A98" s="126" t="s">
        <v>281</v>
      </c>
      <c r="B98" s="126" t="s">
        <v>394</v>
      </c>
      <c r="C98" s="126" t="s">
        <v>121</v>
      </c>
      <c r="D98" s="127">
        <v>0</v>
      </c>
      <c r="E98" s="127">
        <v>1</v>
      </c>
      <c r="F98" s="127">
        <v>0</v>
      </c>
      <c r="G98" s="127">
        <v>0</v>
      </c>
      <c r="H98" s="127">
        <v>1</v>
      </c>
      <c r="I98" s="81">
        <v>1062.7</v>
      </c>
      <c r="J98" s="81">
        <v>637.61</v>
      </c>
      <c r="K98" s="14">
        <v>637.61</v>
      </c>
    </row>
    <row r="99" spans="1:11">
      <c r="A99" s="126" t="s">
        <v>281</v>
      </c>
      <c r="B99" s="126" t="s">
        <v>394</v>
      </c>
      <c r="C99" s="126" t="s">
        <v>122</v>
      </c>
      <c r="D99" s="127">
        <v>1</v>
      </c>
      <c r="E99" s="127">
        <v>0</v>
      </c>
      <c r="F99" s="127">
        <v>0</v>
      </c>
      <c r="G99" s="127">
        <v>0</v>
      </c>
      <c r="H99" s="127">
        <v>1</v>
      </c>
      <c r="I99" s="81">
        <v>65942.22</v>
      </c>
      <c r="J99" s="81">
        <v>1194.53</v>
      </c>
      <c r="K99" s="14">
        <v>1194.53</v>
      </c>
    </row>
    <row r="100" spans="1:11">
      <c r="A100" s="126" t="s">
        <v>281</v>
      </c>
      <c r="B100" s="126" t="s">
        <v>394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14">
        <v>0</v>
      </c>
    </row>
    <row r="101" spans="1:11">
      <c r="A101" s="126" t="s">
        <v>281</v>
      </c>
      <c r="B101" s="126" t="s">
        <v>394</v>
      </c>
      <c r="C101" s="126" t="s">
        <v>540</v>
      </c>
      <c r="D101" s="127">
        <v>289</v>
      </c>
      <c r="E101" s="127">
        <v>45</v>
      </c>
      <c r="F101" s="127">
        <v>32</v>
      </c>
      <c r="G101" s="127">
        <v>0</v>
      </c>
      <c r="H101" s="127">
        <v>366</v>
      </c>
      <c r="I101" s="81">
        <v>15141276.949999999</v>
      </c>
      <c r="J101" s="81">
        <v>398930.75</v>
      </c>
      <c r="K101" s="14">
        <v>1089.97</v>
      </c>
    </row>
    <row r="102" spans="1:11">
      <c r="A102" s="126" t="s">
        <v>284</v>
      </c>
      <c r="B102" s="126" t="s">
        <v>395</v>
      </c>
      <c r="C102" s="126" t="s">
        <v>86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81">
        <v>0</v>
      </c>
      <c r="J102" s="81">
        <v>0</v>
      </c>
      <c r="K102" s="14">
        <v>0</v>
      </c>
    </row>
    <row r="103" spans="1:11">
      <c r="A103" s="126" t="s">
        <v>284</v>
      </c>
      <c r="B103" s="126" t="s">
        <v>395</v>
      </c>
      <c r="C103" s="126" t="s">
        <v>87</v>
      </c>
      <c r="D103" s="127">
        <v>0</v>
      </c>
      <c r="E103" s="127">
        <v>2</v>
      </c>
      <c r="F103" s="127">
        <v>3</v>
      </c>
      <c r="G103" s="127">
        <v>0</v>
      </c>
      <c r="H103" s="127">
        <v>5</v>
      </c>
      <c r="I103" s="81">
        <v>3916.5</v>
      </c>
      <c r="J103" s="81">
        <v>3148.18</v>
      </c>
      <c r="K103" s="14">
        <v>629.64</v>
      </c>
    </row>
    <row r="104" spans="1:11">
      <c r="A104" s="126" t="s">
        <v>284</v>
      </c>
      <c r="B104" s="126" t="s">
        <v>395</v>
      </c>
      <c r="C104" s="126" t="s">
        <v>106</v>
      </c>
      <c r="D104" s="127">
        <v>0</v>
      </c>
      <c r="E104" s="127">
        <v>2</v>
      </c>
      <c r="F104" s="127">
        <v>4</v>
      </c>
      <c r="G104" s="127">
        <v>0</v>
      </c>
      <c r="H104" s="127">
        <v>6</v>
      </c>
      <c r="I104" s="81">
        <v>6999.01</v>
      </c>
      <c r="J104" s="81">
        <v>5005.99</v>
      </c>
      <c r="K104" s="14">
        <v>834.33</v>
      </c>
    </row>
    <row r="105" spans="1:11">
      <c r="A105" s="126" t="s">
        <v>284</v>
      </c>
      <c r="B105" s="126" t="s">
        <v>395</v>
      </c>
      <c r="C105" s="126" t="s">
        <v>107</v>
      </c>
      <c r="D105" s="127">
        <v>0</v>
      </c>
      <c r="E105" s="127">
        <v>0</v>
      </c>
      <c r="F105" s="127">
        <v>6</v>
      </c>
      <c r="G105" s="127">
        <v>0</v>
      </c>
      <c r="H105" s="127">
        <v>6</v>
      </c>
      <c r="I105" s="81">
        <v>27656.81</v>
      </c>
      <c r="J105" s="81">
        <v>7399.19</v>
      </c>
      <c r="K105" s="14">
        <v>1233.2</v>
      </c>
    </row>
    <row r="106" spans="1:11">
      <c r="A106" s="126" t="s">
        <v>284</v>
      </c>
      <c r="B106" s="126" t="s">
        <v>395</v>
      </c>
      <c r="C106" s="126" t="s">
        <v>108</v>
      </c>
      <c r="D106" s="127">
        <v>0</v>
      </c>
      <c r="E106" s="127">
        <v>0</v>
      </c>
      <c r="F106" s="127">
        <v>1</v>
      </c>
      <c r="G106" s="127">
        <v>0</v>
      </c>
      <c r="H106" s="127">
        <v>1</v>
      </c>
      <c r="I106" s="81">
        <v>1171.03</v>
      </c>
      <c r="J106" s="81">
        <v>1112.48</v>
      </c>
      <c r="K106" s="14">
        <v>1112.48</v>
      </c>
    </row>
    <row r="107" spans="1:11">
      <c r="A107" s="126" t="s">
        <v>284</v>
      </c>
      <c r="B107" s="126" t="s">
        <v>395</v>
      </c>
      <c r="C107" s="126" t="s">
        <v>109</v>
      </c>
      <c r="D107" s="127">
        <v>1</v>
      </c>
      <c r="E107" s="127">
        <v>0</v>
      </c>
      <c r="F107" s="127">
        <v>0</v>
      </c>
      <c r="G107" s="127">
        <v>0</v>
      </c>
      <c r="H107" s="127">
        <v>1</v>
      </c>
      <c r="I107" s="81">
        <v>55592.959999999999</v>
      </c>
      <c r="J107" s="81">
        <v>1254.3800000000001</v>
      </c>
      <c r="K107" s="14">
        <v>1254.3800000000001</v>
      </c>
    </row>
    <row r="108" spans="1:11">
      <c r="A108" s="126" t="s">
        <v>284</v>
      </c>
      <c r="B108" s="126" t="s">
        <v>395</v>
      </c>
      <c r="C108" s="126" t="s">
        <v>110</v>
      </c>
      <c r="D108" s="127">
        <v>0</v>
      </c>
      <c r="E108" s="127">
        <v>1</v>
      </c>
      <c r="F108" s="127">
        <v>0</v>
      </c>
      <c r="G108" s="127">
        <v>0</v>
      </c>
      <c r="H108" s="127">
        <v>1</v>
      </c>
      <c r="I108" s="81">
        <v>0</v>
      </c>
      <c r="J108" s="81">
        <v>1082.67</v>
      </c>
      <c r="K108" s="14">
        <v>1082.67</v>
      </c>
    </row>
    <row r="109" spans="1:11">
      <c r="A109" s="126" t="s">
        <v>284</v>
      </c>
      <c r="B109" s="126" t="s">
        <v>395</v>
      </c>
      <c r="C109" s="126" t="s">
        <v>111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81">
        <v>0</v>
      </c>
      <c r="J109" s="81">
        <v>0</v>
      </c>
      <c r="K109" s="14">
        <v>0</v>
      </c>
    </row>
    <row r="110" spans="1:11">
      <c r="A110" s="126" t="s">
        <v>284</v>
      </c>
      <c r="B110" s="126" t="s">
        <v>395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14">
        <v>0</v>
      </c>
    </row>
    <row r="111" spans="1:11">
      <c r="A111" s="126" t="s">
        <v>284</v>
      </c>
      <c r="B111" s="126" t="s">
        <v>395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14">
        <v>0</v>
      </c>
    </row>
    <row r="112" spans="1:11">
      <c r="A112" s="126" t="s">
        <v>284</v>
      </c>
      <c r="B112" s="126" t="s">
        <v>395</v>
      </c>
      <c r="C112" s="126" t="s">
        <v>121</v>
      </c>
      <c r="D112" s="127">
        <v>0</v>
      </c>
      <c r="E112" s="127">
        <v>1</v>
      </c>
      <c r="F112" s="127">
        <v>0</v>
      </c>
      <c r="G112" s="127">
        <v>0</v>
      </c>
      <c r="H112" s="127">
        <v>1</v>
      </c>
      <c r="I112" s="81">
        <v>0</v>
      </c>
      <c r="J112" s="81">
        <v>1229.8</v>
      </c>
      <c r="K112" s="14">
        <v>1229.8</v>
      </c>
    </row>
    <row r="113" spans="1:11">
      <c r="A113" s="126" t="s">
        <v>284</v>
      </c>
      <c r="B113" s="126" t="s">
        <v>395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14">
        <v>0</v>
      </c>
    </row>
    <row r="114" spans="1:11">
      <c r="A114" s="126" t="s">
        <v>284</v>
      </c>
      <c r="B114" s="126" t="s">
        <v>395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14">
        <v>0</v>
      </c>
    </row>
    <row r="115" spans="1:11">
      <c r="A115" s="126" t="s">
        <v>284</v>
      </c>
      <c r="B115" s="126" t="s">
        <v>395</v>
      </c>
      <c r="C115" s="126" t="s">
        <v>540</v>
      </c>
      <c r="D115" s="127">
        <v>1</v>
      </c>
      <c r="E115" s="127">
        <v>6</v>
      </c>
      <c r="F115" s="127">
        <v>14</v>
      </c>
      <c r="G115" s="127">
        <v>0</v>
      </c>
      <c r="H115" s="127">
        <v>21</v>
      </c>
      <c r="I115" s="81">
        <v>95336.31</v>
      </c>
      <c r="J115" s="81">
        <v>20232.689999999999</v>
      </c>
      <c r="K115" s="14">
        <v>963.46</v>
      </c>
    </row>
    <row r="116" spans="1:11">
      <c r="A116" s="126" t="s">
        <v>439</v>
      </c>
      <c r="B116" s="126" t="s">
        <v>413</v>
      </c>
      <c r="C116" s="126" t="s">
        <v>86</v>
      </c>
      <c r="D116" s="127">
        <v>0</v>
      </c>
      <c r="E116" s="127">
        <v>11</v>
      </c>
      <c r="F116" s="127">
        <v>4</v>
      </c>
      <c r="G116" s="127">
        <v>0</v>
      </c>
      <c r="H116" s="127">
        <v>15</v>
      </c>
      <c r="I116" s="81">
        <v>142769.76</v>
      </c>
      <c r="J116" s="81">
        <v>6880.26</v>
      </c>
      <c r="K116" s="14">
        <v>458.68</v>
      </c>
    </row>
    <row r="117" spans="1:11">
      <c r="A117" s="126" t="s">
        <v>439</v>
      </c>
      <c r="B117" s="126" t="s">
        <v>413</v>
      </c>
      <c r="C117" s="126" t="s">
        <v>87</v>
      </c>
      <c r="D117" s="127">
        <v>0</v>
      </c>
      <c r="E117" s="127">
        <v>4</v>
      </c>
      <c r="F117" s="127">
        <v>33</v>
      </c>
      <c r="G117" s="127">
        <v>0</v>
      </c>
      <c r="H117" s="127">
        <v>37</v>
      </c>
      <c r="I117" s="81">
        <v>369525.25</v>
      </c>
      <c r="J117" s="81">
        <v>23411.46</v>
      </c>
      <c r="K117" s="14">
        <v>632.74</v>
      </c>
    </row>
    <row r="118" spans="1:11">
      <c r="A118" s="126" t="s">
        <v>439</v>
      </c>
      <c r="B118" s="126" t="s">
        <v>413</v>
      </c>
      <c r="C118" s="126" t="s">
        <v>106</v>
      </c>
      <c r="D118" s="127">
        <v>0</v>
      </c>
      <c r="E118" s="127">
        <v>3</v>
      </c>
      <c r="F118" s="127">
        <v>12</v>
      </c>
      <c r="G118" s="127">
        <v>0</v>
      </c>
      <c r="H118" s="127">
        <v>15</v>
      </c>
      <c r="I118" s="81">
        <v>101442.52</v>
      </c>
      <c r="J118" s="81">
        <v>5562.77</v>
      </c>
      <c r="K118" s="14">
        <v>370.85</v>
      </c>
    </row>
    <row r="119" spans="1:11">
      <c r="A119" s="126" t="s">
        <v>439</v>
      </c>
      <c r="B119" s="126" t="s">
        <v>413</v>
      </c>
      <c r="C119" s="126" t="s">
        <v>107</v>
      </c>
      <c r="D119" s="127">
        <v>1</v>
      </c>
      <c r="E119" s="127">
        <v>1</v>
      </c>
      <c r="F119" s="127">
        <v>13</v>
      </c>
      <c r="G119" s="127">
        <v>0</v>
      </c>
      <c r="H119" s="127">
        <v>15</v>
      </c>
      <c r="I119" s="81">
        <v>128038.89</v>
      </c>
      <c r="J119" s="81">
        <v>10038.18</v>
      </c>
      <c r="K119" s="14">
        <v>669.21</v>
      </c>
    </row>
    <row r="120" spans="1:11">
      <c r="A120" s="126" t="s">
        <v>439</v>
      </c>
      <c r="B120" s="126" t="s">
        <v>413</v>
      </c>
      <c r="C120" s="126" t="s">
        <v>108</v>
      </c>
      <c r="D120" s="127">
        <v>7</v>
      </c>
      <c r="E120" s="127">
        <v>8</v>
      </c>
      <c r="F120" s="127">
        <v>19</v>
      </c>
      <c r="G120" s="127">
        <v>0</v>
      </c>
      <c r="H120" s="127">
        <v>34</v>
      </c>
      <c r="I120" s="81">
        <v>192925.17</v>
      </c>
      <c r="J120" s="81">
        <v>14840.59</v>
      </c>
      <c r="K120" s="14">
        <v>436.49</v>
      </c>
    </row>
    <row r="121" spans="1:11">
      <c r="A121" s="126" t="s">
        <v>439</v>
      </c>
      <c r="B121" s="126" t="s">
        <v>413</v>
      </c>
      <c r="C121" s="126" t="s">
        <v>109</v>
      </c>
      <c r="D121" s="127">
        <v>183</v>
      </c>
      <c r="E121" s="127">
        <v>1</v>
      </c>
      <c r="F121" s="127">
        <v>13</v>
      </c>
      <c r="G121" s="127">
        <v>145</v>
      </c>
      <c r="H121" s="127">
        <v>342</v>
      </c>
      <c r="I121" s="81">
        <v>1750872.28</v>
      </c>
      <c r="J121" s="81">
        <v>100410.52</v>
      </c>
      <c r="K121" s="14">
        <v>293.60000000000002</v>
      </c>
    </row>
    <row r="122" spans="1:11">
      <c r="A122" s="126" t="s">
        <v>439</v>
      </c>
      <c r="B122" s="126" t="s">
        <v>413</v>
      </c>
      <c r="C122" s="126" t="s">
        <v>110</v>
      </c>
      <c r="D122" s="127">
        <v>30</v>
      </c>
      <c r="E122" s="127">
        <v>0</v>
      </c>
      <c r="F122" s="127">
        <v>8</v>
      </c>
      <c r="G122" s="127">
        <v>102</v>
      </c>
      <c r="H122" s="127">
        <v>140</v>
      </c>
      <c r="I122" s="81">
        <v>712756.68</v>
      </c>
      <c r="J122" s="81">
        <v>30614.34</v>
      </c>
      <c r="K122" s="14">
        <v>218.67</v>
      </c>
    </row>
    <row r="123" spans="1:11">
      <c r="A123" s="126" t="s">
        <v>439</v>
      </c>
      <c r="B123" s="126" t="s">
        <v>413</v>
      </c>
      <c r="C123" s="126" t="s">
        <v>111</v>
      </c>
      <c r="D123" s="127">
        <v>3</v>
      </c>
      <c r="E123" s="127">
        <v>0</v>
      </c>
      <c r="F123" s="127">
        <v>7</v>
      </c>
      <c r="G123" s="127">
        <v>86</v>
      </c>
      <c r="H123" s="127">
        <v>96</v>
      </c>
      <c r="I123" s="81">
        <v>186780.66</v>
      </c>
      <c r="J123" s="81">
        <v>17278.599999999999</v>
      </c>
      <c r="K123" s="14">
        <v>179.99</v>
      </c>
    </row>
    <row r="124" spans="1:11">
      <c r="A124" s="126" t="s">
        <v>439</v>
      </c>
      <c r="B124" s="126" t="s">
        <v>413</v>
      </c>
      <c r="C124" s="126" t="s">
        <v>112</v>
      </c>
      <c r="D124" s="127">
        <v>1</v>
      </c>
      <c r="E124" s="127">
        <v>0</v>
      </c>
      <c r="F124" s="127">
        <v>13</v>
      </c>
      <c r="G124" s="127">
        <v>49</v>
      </c>
      <c r="H124" s="127">
        <v>63</v>
      </c>
      <c r="I124" s="81">
        <v>133962.94</v>
      </c>
      <c r="J124" s="81">
        <v>16721.349999999999</v>
      </c>
      <c r="K124" s="14">
        <v>265.42</v>
      </c>
    </row>
    <row r="125" spans="1:11">
      <c r="A125" s="126" t="s">
        <v>439</v>
      </c>
      <c r="B125" s="126" t="s">
        <v>413</v>
      </c>
      <c r="C125" s="126" t="s">
        <v>120</v>
      </c>
      <c r="D125" s="127">
        <v>1</v>
      </c>
      <c r="E125" s="127">
        <v>0</v>
      </c>
      <c r="F125" s="127">
        <v>9</v>
      </c>
      <c r="G125" s="127">
        <v>21</v>
      </c>
      <c r="H125" s="127">
        <v>31</v>
      </c>
      <c r="I125" s="81">
        <v>74465.14</v>
      </c>
      <c r="J125" s="81">
        <v>10533.31</v>
      </c>
      <c r="K125" s="14">
        <v>339.78</v>
      </c>
    </row>
    <row r="126" spans="1:11">
      <c r="A126" s="126" t="s">
        <v>439</v>
      </c>
      <c r="B126" s="126" t="s">
        <v>413</v>
      </c>
      <c r="C126" s="126" t="s">
        <v>121</v>
      </c>
      <c r="D126" s="127">
        <v>0</v>
      </c>
      <c r="E126" s="127">
        <v>0</v>
      </c>
      <c r="F126" s="127">
        <v>9</v>
      </c>
      <c r="G126" s="127">
        <v>11</v>
      </c>
      <c r="H126" s="127">
        <v>20</v>
      </c>
      <c r="I126" s="81">
        <v>49180.84</v>
      </c>
      <c r="J126" s="81">
        <v>8590.1299999999992</v>
      </c>
      <c r="K126" s="14">
        <v>429.51</v>
      </c>
    </row>
    <row r="127" spans="1:11">
      <c r="A127" s="126" t="s">
        <v>439</v>
      </c>
      <c r="B127" s="126" t="s">
        <v>413</v>
      </c>
      <c r="C127" s="126" t="s">
        <v>122</v>
      </c>
      <c r="D127" s="127">
        <v>0</v>
      </c>
      <c r="E127" s="127">
        <v>0</v>
      </c>
      <c r="F127" s="127">
        <v>3</v>
      </c>
      <c r="G127" s="127">
        <v>0</v>
      </c>
      <c r="H127" s="127">
        <v>3</v>
      </c>
      <c r="I127" s="81">
        <v>11665.77</v>
      </c>
      <c r="J127" s="81">
        <v>2596.56</v>
      </c>
      <c r="K127" s="14">
        <v>865.52</v>
      </c>
    </row>
    <row r="128" spans="1:11">
      <c r="A128" s="126" t="s">
        <v>439</v>
      </c>
      <c r="B128" s="126" t="s">
        <v>413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14">
        <v>0</v>
      </c>
    </row>
    <row r="129" spans="1:11">
      <c r="A129" s="126" t="s">
        <v>439</v>
      </c>
      <c r="B129" s="126" t="s">
        <v>413</v>
      </c>
      <c r="C129" s="126" t="s">
        <v>540</v>
      </c>
      <c r="D129" s="127">
        <v>226</v>
      </c>
      <c r="E129" s="127">
        <v>28</v>
      </c>
      <c r="F129" s="127">
        <v>143</v>
      </c>
      <c r="G129" s="127">
        <v>414</v>
      </c>
      <c r="H129" s="127">
        <v>811</v>
      </c>
      <c r="I129" s="81">
        <v>3854385.9</v>
      </c>
      <c r="J129" s="81">
        <v>247478.07</v>
      </c>
      <c r="K129" s="14">
        <v>305.15000000000003</v>
      </c>
    </row>
    <row r="130" spans="1:11">
      <c r="A130" s="126" t="s">
        <v>431</v>
      </c>
      <c r="B130" s="126" t="s">
        <v>616</v>
      </c>
      <c r="C130" s="126" t="s">
        <v>86</v>
      </c>
      <c r="D130" s="127">
        <v>1</v>
      </c>
      <c r="E130" s="127">
        <v>81</v>
      </c>
      <c r="F130" s="127">
        <v>0</v>
      </c>
      <c r="G130" s="127">
        <v>0</v>
      </c>
      <c r="H130" s="127">
        <v>82</v>
      </c>
      <c r="I130" s="81">
        <v>52645.32</v>
      </c>
      <c r="J130" s="81">
        <v>10045.99</v>
      </c>
      <c r="K130" s="14">
        <v>122.51</v>
      </c>
    </row>
    <row r="131" spans="1:11">
      <c r="A131" s="126" t="s">
        <v>431</v>
      </c>
      <c r="B131" s="126" t="s">
        <v>616</v>
      </c>
      <c r="C131" s="126" t="s">
        <v>87</v>
      </c>
      <c r="D131" s="127">
        <v>30</v>
      </c>
      <c r="E131" s="127">
        <v>23</v>
      </c>
      <c r="F131" s="127">
        <v>101</v>
      </c>
      <c r="G131" s="127">
        <v>0</v>
      </c>
      <c r="H131" s="127">
        <v>154</v>
      </c>
      <c r="I131" s="81">
        <v>161392.28</v>
      </c>
      <c r="J131" s="81">
        <v>21804.85</v>
      </c>
      <c r="K131" s="14">
        <v>141.59</v>
      </c>
    </row>
    <row r="132" spans="1:11">
      <c r="A132" s="126" t="s">
        <v>431</v>
      </c>
      <c r="B132" s="126" t="s">
        <v>616</v>
      </c>
      <c r="C132" s="126" t="s">
        <v>106</v>
      </c>
      <c r="D132" s="127">
        <v>239</v>
      </c>
      <c r="E132" s="127">
        <v>15</v>
      </c>
      <c r="F132" s="127">
        <v>52</v>
      </c>
      <c r="G132" s="127">
        <v>0</v>
      </c>
      <c r="H132" s="127">
        <v>306</v>
      </c>
      <c r="I132" s="81">
        <v>1030010.72</v>
      </c>
      <c r="J132" s="81">
        <v>58465.95</v>
      </c>
      <c r="K132" s="14">
        <v>191.07</v>
      </c>
    </row>
    <row r="133" spans="1:11">
      <c r="A133" s="126" t="s">
        <v>431</v>
      </c>
      <c r="B133" s="126" t="s">
        <v>616</v>
      </c>
      <c r="C133" s="126" t="s">
        <v>107</v>
      </c>
      <c r="D133" s="127">
        <v>651</v>
      </c>
      <c r="E133" s="127">
        <v>32</v>
      </c>
      <c r="F133" s="127">
        <v>83</v>
      </c>
      <c r="G133" s="127">
        <v>0</v>
      </c>
      <c r="H133" s="127">
        <v>766</v>
      </c>
      <c r="I133" s="81">
        <v>3106999.7</v>
      </c>
      <c r="J133" s="81">
        <v>151422.13</v>
      </c>
      <c r="K133" s="14">
        <v>197.68</v>
      </c>
    </row>
    <row r="134" spans="1:11">
      <c r="A134" s="126" t="s">
        <v>431</v>
      </c>
      <c r="B134" s="126" t="s">
        <v>616</v>
      </c>
      <c r="C134" s="126" t="s">
        <v>108</v>
      </c>
      <c r="D134" s="127">
        <v>926</v>
      </c>
      <c r="E134" s="127">
        <v>41</v>
      </c>
      <c r="F134" s="127">
        <v>34</v>
      </c>
      <c r="G134" s="127">
        <v>0</v>
      </c>
      <c r="H134" s="127">
        <v>1001</v>
      </c>
      <c r="I134" s="81">
        <v>4693344.38</v>
      </c>
      <c r="J134" s="81">
        <v>199129.58</v>
      </c>
      <c r="K134" s="14">
        <v>198.93</v>
      </c>
    </row>
    <row r="135" spans="1:11">
      <c r="A135" s="126" t="s">
        <v>431</v>
      </c>
      <c r="B135" s="126" t="s">
        <v>616</v>
      </c>
      <c r="C135" s="126" t="s">
        <v>109</v>
      </c>
      <c r="D135" s="127">
        <v>505</v>
      </c>
      <c r="E135" s="127">
        <v>43</v>
      </c>
      <c r="F135" s="127">
        <v>10</v>
      </c>
      <c r="G135" s="127">
        <v>0</v>
      </c>
      <c r="H135" s="127">
        <v>558</v>
      </c>
      <c r="I135" s="81">
        <v>2427856.4900000002</v>
      </c>
      <c r="J135" s="81">
        <v>109449.08</v>
      </c>
      <c r="K135" s="14">
        <v>196.15</v>
      </c>
    </row>
    <row r="136" spans="1:11">
      <c r="A136" s="126" t="s">
        <v>431</v>
      </c>
      <c r="B136" s="126" t="s">
        <v>616</v>
      </c>
      <c r="C136" s="126" t="s">
        <v>110</v>
      </c>
      <c r="D136" s="127">
        <v>203</v>
      </c>
      <c r="E136" s="127">
        <v>50</v>
      </c>
      <c r="F136" s="127">
        <v>3</v>
      </c>
      <c r="G136" s="127">
        <v>0</v>
      </c>
      <c r="H136" s="127">
        <v>256</v>
      </c>
      <c r="I136" s="81">
        <v>1004420.75</v>
      </c>
      <c r="J136" s="81">
        <v>45784.15</v>
      </c>
      <c r="K136" s="14">
        <v>178.84</v>
      </c>
    </row>
    <row r="137" spans="1:11">
      <c r="A137" s="126" t="s">
        <v>431</v>
      </c>
      <c r="B137" s="126" t="s">
        <v>616</v>
      </c>
      <c r="C137" s="126" t="s">
        <v>111</v>
      </c>
      <c r="D137" s="127">
        <v>20</v>
      </c>
      <c r="E137" s="127">
        <v>53</v>
      </c>
      <c r="F137" s="127">
        <v>0</v>
      </c>
      <c r="G137" s="127">
        <v>0</v>
      </c>
      <c r="H137" s="127">
        <v>73</v>
      </c>
      <c r="I137" s="81">
        <v>190533.95</v>
      </c>
      <c r="J137" s="81">
        <v>10551.27</v>
      </c>
      <c r="K137" s="14">
        <v>144.54</v>
      </c>
    </row>
    <row r="138" spans="1:11">
      <c r="A138" s="126" t="s">
        <v>431</v>
      </c>
      <c r="B138" s="126" t="s">
        <v>616</v>
      </c>
      <c r="C138" s="126" t="s">
        <v>112</v>
      </c>
      <c r="D138" s="127">
        <v>8</v>
      </c>
      <c r="E138" s="127">
        <v>31</v>
      </c>
      <c r="F138" s="127">
        <v>0</v>
      </c>
      <c r="G138" s="127">
        <v>0</v>
      </c>
      <c r="H138" s="127">
        <v>39</v>
      </c>
      <c r="I138" s="81">
        <v>49620.79</v>
      </c>
      <c r="J138" s="81">
        <v>3875.75</v>
      </c>
      <c r="K138" s="14">
        <v>99.38</v>
      </c>
    </row>
    <row r="139" spans="1:11">
      <c r="A139" s="126" t="s">
        <v>431</v>
      </c>
      <c r="B139" s="126" t="s">
        <v>616</v>
      </c>
      <c r="C139" s="126" t="s">
        <v>120</v>
      </c>
      <c r="D139" s="127">
        <v>2</v>
      </c>
      <c r="E139" s="127">
        <v>22</v>
      </c>
      <c r="F139" s="127">
        <v>0</v>
      </c>
      <c r="G139" s="127">
        <v>0</v>
      </c>
      <c r="H139" s="127">
        <v>24</v>
      </c>
      <c r="I139" s="81">
        <v>19119.990000000002</v>
      </c>
      <c r="J139" s="81">
        <v>3312.14</v>
      </c>
      <c r="K139" s="14">
        <v>138.01</v>
      </c>
    </row>
    <row r="140" spans="1:11">
      <c r="A140" s="126" t="s">
        <v>431</v>
      </c>
      <c r="B140" s="126" t="s">
        <v>616</v>
      </c>
      <c r="C140" s="126" t="s">
        <v>121</v>
      </c>
      <c r="D140" s="127">
        <v>1</v>
      </c>
      <c r="E140" s="127">
        <v>4</v>
      </c>
      <c r="F140" s="127">
        <v>0</v>
      </c>
      <c r="G140" s="127">
        <v>0</v>
      </c>
      <c r="H140" s="127">
        <v>5</v>
      </c>
      <c r="I140" s="81">
        <v>660.5</v>
      </c>
      <c r="J140" s="81">
        <v>854.68</v>
      </c>
      <c r="K140" s="14">
        <v>170.94</v>
      </c>
    </row>
    <row r="141" spans="1:11">
      <c r="A141" s="126" t="s">
        <v>431</v>
      </c>
      <c r="B141" s="126" t="s">
        <v>616</v>
      </c>
      <c r="C141" s="126" t="s">
        <v>122</v>
      </c>
      <c r="D141" s="127">
        <v>0</v>
      </c>
      <c r="E141" s="127">
        <v>1</v>
      </c>
      <c r="F141" s="127">
        <v>0</v>
      </c>
      <c r="G141" s="127">
        <v>0</v>
      </c>
      <c r="H141" s="127">
        <v>1</v>
      </c>
      <c r="I141" s="81">
        <v>4054.17</v>
      </c>
      <c r="J141" s="81">
        <v>117.16</v>
      </c>
      <c r="K141" s="14">
        <v>117.16</v>
      </c>
    </row>
    <row r="142" spans="1:11">
      <c r="A142" s="126" t="s">
        <v>431</v>
      </c>
      <c r="B142" s="126" t="s">
        <v>616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14">
        <v>0</v>
      </c>
    </row>
    <row r="143" spans="1:11">
      <c r="A143" s="126" t="s">
        <v>431</v>
      </c>
      <c r="B143" s="126" t="s">
        <v>616</v>
      </c>
      <c r="C143" s="126" t="s">
        <v>540</v>
      </c>
      <c r="D143" s="127">
        <v>2586</v>
      </c>
      <c r="E143" s="127">
        <v>396</v>
      </c>
      <c r="F143" s="127">
        <v>283</v>
      </c>
      <c r="G143" s="127">
        <v>0</v>
      </c>
      <c r="H143" s="127">
        <v>3265</v>
      </c>
      <c r="I143" s="81">
        <v>12740659.039999999</v>
      </c>
      <c r="J143" s="81">
        <v>614812.73</v>
      </c>
      <c r="K143" s="14">
        <v>188.3</v>
      </c>
    </row>
    <row r="144" spans="1:11">
      <c r="A144" s="126" t="s">
        <v>434</v>
      </c>
      <c r="B144" s="126" t="s">
        <v>407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14">
        <v>0</v>
      </c>
    </row>
    <row r="145" spans="1:11">
      <c r="A145" s="126" t="s">
        <v>434</v>
      </c>
      <c r="B145" s="126" t="s">
        <v>407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14">
        <v>0</v>
      </c>
    </row>
    <row r="146" spans="1:11">
      <c r="A146" s="126" t="s">
        <v>434</v>
      </c>
      <c r="B146" s="126" t="s">
        <v>407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14">
        <v>0</v>
      </c>
    </row>
    <row r="147" spans="1:11">
      <c r="A147" s="126" t="s">
        <v>434</v>
      </c>
      <c r="B147" s="126" t="s">
        <v>407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14">
        <v>0</v>
      </c>
    </row>
    <row r="148" spans="1:11">
      <c r="A148" s="126" t="s">
        <v>434</v>
      </c>
      <c r="B148" s="126" t="s">
        <v>407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14">
        <v>0</v>
      </c>
    </row>
    <row r="149" spans="1:11">
      <c r="A149" s="126" t="s">
        <v>434</v>
      </c>
      <c r="B149" s="126" t="s">
        <v>407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14">
        <v>0</v>
      </c>
    </row>
    <row r="150" spans="1:11">
      <c r="A150" s="126" t="s">
        <v>434</v>
      </c>
      <c r="B150" s="126" t="s">
        <v>407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14">
        <v>0</v>
      </c>
    </row>
    <row r="151" spans="1:11">
      <c r="A151" s="126" t="s">
        <v>434</v>
      </c>
      <c r="B151" s="126" t="s">
        <v>407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14">
        <v>0</v>
      </c>
    </row>
    <row r="152" spans="1:11">
      <c r="A152" s="126" t="s">
        <v>434</v>
      </c>
      <c r="B152" s="126" t="s">
        <v>407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14">
        <v>0</v>
      </c>
    </row>
    <row r="153" spans="1:11">
      <c r="A153" s="126" t="s">
        <v>434</v>
      </c>
      <c r="B153" s="126" t="s">
        <v>407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14">
        <v>0</v>
      </c>
    </row>
    <row r="154" spans="1:11">
      <c r="A154" s="126" t="s">
        <v>434</v>
      </c>
      <c r="B154" s="126" t="s">
        <v>407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14">
        <v>0</v>
      </c>
    </row>
    <row r="155" spans="1:11">
      <c r="A155" s="126" t="s">
        <v>434</v>
      </c>
      <c r="B155" s="126" t="s">
        <v>407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14">
        <v>0</v>
      </c>
    </row>
    <row r="156" spans="1:11">
      <c r="A156" s="126" t="s">
        <v>434</v>
      </c>
      <c r="B156" s="126" t="s">
        <v>407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14">
        <v>0</v>
      </c>
    </row>
    <row r="157" spans="1:11">
      <c r="A157" s="126" t="s">
        <v>434</v>
      </c>
      <c r="B157" s="126" t="s">
        <v>407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14">
        <v>0</v>
      </c>
    </row>
    <row r="158" spans="1:11">
      <c r="A158" s="126" t="s">
        <v>429</v>
      </c>
      <c r="B158" s="126" t="s">
        <v>642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14">
        <v>0</v>
      </c>
    </row>
    <row r="159" spans="1:11">
      <c r="A159" s="126" t="s">
        <v>429</v>
      </c>
      <c r="B159" s="126" t="s">
        <v>642</v>
      </c>
      <c r="C159" s="126" t="s">
        <v>87</v>
      </c>
      <c r="D159" s="127">
        <v>6</v>
      </c>
      <c r="E159" s="127">
        <v>0</v>
      </c>
      <c r="F159" s="127">
        <v>0</v>
      </c>
      <c r="G159" s="127">
        <v>0</v>
      </c>
      <c r="H159" s="127">
        <v>6</v>
      </c>
      <c r="I159" s="81">
        <v>9643.2000000000007</v>
      </c>
      <c r="J159" s="81">
        <v>2110.8200000000002</v>
      </c>
      <c r="K159" s="14">
        <v>351.8</v>
      </c>
    </row>
    <row r="160" spans="1:11">
      <c r="A160" s="126" t="s">
        <v>429</v>
      </c>
      <c r="B160" s="126" t="s">
        <v>642</v>
      </c>
      <c r="C160" s="126" t="s">
        <v>106</v>
      </c>
      <c r="D160" s="127">
        <v>2</v>
      </c>
      <c r="E160" s="127">
        <v>0</v>
      </c>
      <c r="F160" s="127">
        <v>0</v>
      </c>
      <c r="G160" s="127">
        <v>0</v>
      </c>
      <c r="H160" s="127">
        <v>2</v>
      </c>
      <c r="I160" s="81">
        <v>17787.900000000001</v>
      </c>
      <c r="J160" s="81">
        <v>1185.8599999999999</v>
      </c>
      <c r="K160" s="14">
        <v>592.93000000000006</v>
      </c>
    </row>
    <row r="161" spans="1:11">
      <c r="A161" s="126" t="s">
        <v>429</v>
      </c>
      <c r="B161" s="126" t="s">
        <v>642</v>
      </c>
      <c r="C161" s="126" t="s">
        <v>107</v>
      </c>
      <c r="D161" s="127">
        <v>13</v>
      </c>
      <c r="E161" s="127">
        <v>0</v>
      </c>
      <c r="F161" s="127">
        <v>0</v>
      </c>
      <c r="G161" s="127">
        <v>0</v>
      </c>
      <c r="H161" s="127">
        <v>13</v>
      </c>
      <c r="I161" s="81">
        <v>80189.100000000006</v>
      </c>
      <c r="J161" s="81">
        <v>6320.32</v>
      </c>
      <c r="K161" s="14">
        <v>486.18</v>
      </c>
    </row>
    <row r="162" spans="1:11">
      <c r="A162" s="126" t="s">
        <v>429</v>
      </c>
      <c r="B162" s="126" t="s">
        <v>642</v>
      </c>
      <c r="C162" s="126" t="s">
        <v>108</v>
      </c>
      <c r="D162" s="127">
        <v>2</v>
      </c>
      <c r="E162" s="127">
        <v>0</v>
      </c>
      <c r="F162" s="127">
        <v>0</v>
      </c>
      <c r="G162" s="127">
        <v>0</v>
      </c>
      <c r="H162" s="127">
        <v>2</v>
      </c>
      <c r="I162" s="81">
        <v>0</v>
      </c>
      <c r="J162" s="81">
        <v>1295.8900000000001</v>
      </c>
      <c r="K162" s="14">
        <v>647.95000000000005</v>
      </c>
    </row>
    <row r="163" spans="1:11">
      <c r="A163" s="126" t="s">
        <v>429</v>
      </c>
      <c r="B163" s="126" t="s">
        <v>642</v>
      </c>
      <c r="C163" s="126" t="s">
        <v>109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81">
        <v>0</v>
      </c>
      <c r="J163" s="81">
        <v>0</v>
      </c>
      <c r="K163" s="14">
        <v>0</v>
      </c>
    </row>
    <row r="164" spans="1:11">
      <c r="A164" s="126" t="s">
        <v>429</v>
      </c>
      <c r="B164" s="126" t="s">
        <v>642</v>
      </c>
      <c r="C164" s="126" t="s">
        <v>110</v>
      </c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81">
        <v>0</v>
      </c>
      <c r="J164" s="81">
        <v>0</v>
      </c>
      <c r="K164" s="14">
        <v>0</v>
      </c>
    </row>
    <row r="165" spans="1:11">
      <c r="A165" s="126" t="s">
        <v>429</v>
      </c>
      <c r="B165" s="126" t="s">
        <v>642</v>
      </c>
      <c r="C165" s="126" t="s">
        <v>111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81">
        <v>0</v>
      </c>
      <c r="J165" s="81">
        <v>0</v>
      </c>
      <c r="K165" s="14">
        <v>0</v>
      </c>
    </row>
    <row r="166" spans="1:11">
      <c r="A166" s="126" t="s">
        <v>429</v>
      </c>
      <c r="B166" s="126" t="s">
        <v>642</v>
      </c>
      <c r="C166" s="126" t="s">
        <v>112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81">
        <v>0</v>
      </c>
      <c r="J166" s="81">
        <v>0</v>
      </c>
      <c r="K166" s="14">
        <v>0</v>
      </c>
    </row>
    <row r="167" spans="1:11">
      <c r="A167" s="126" t="s">
        <v>429</v>
      </c>
      <c r="B167" s="126" t="s">
        <v>642</v>
      </c>
      <c r="C167" s="126" t="s">
        <v>120</v>
      </c>
      <c r="D167" s="127">
        <v>0</v>
      </c>
      <c r="E167" s="127">
        <v>0</v>
      </c>
      <c r="F167" s="127">
        <v>0</v>
      </c>
      <c r="G167" s="127">
        <v>0</v>
      </c>
      <c r="H167" s="127">
        <v>0</v>
      </c>
      <c r="I167" s="81">
        <v>0</v>
      </c>
      <c r="J167" s="81">
        <v>0</v>
      </c>
      <c r="K167" s="14">
        <v>0</v>
      </c>
    </row>
    <row r="168" spans="1:11">
      <c r="A168" s="126" t="s">
        <v>429</v>
      </c>
      <c r="B168" s="126" t="s">
        <v>642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14">
        <v>0</v>
      </c>
    </row>
    <row r="169" spans="1:11">
      <c r="A169" s="126" t="s">
        <v>429</v>
      </c>
      <c r="B169" s="126" t="s">
        <v>642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14">
        <v>0</v>
      </c>
    </row>
    <row r="170" spans="1:11">
      <c r="A170" s="126" t="s">
        <v>429</v>
      </c>
      <c r="B170" s="126" t="s">
        <v>642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14">
        <v>0</v>
      </c>
    </row>
    <row r="171" spans="1:11">
      <c r="A171" s="126" t="s">
        <v>429</v>
      </c>
      <c r="B171" s="126" t="s">
        <v>642</v>
      </c>
      <c r="C171" s="126" t="s">
        <v>540</v>
      </c>
      <c r="D171" s="127">
        <v>23</v>
      </c>
      <c r="E171" s="127">
        <v>0</v>
      </c>
      <c r="F171" s="127">
        <v>0</v>
      </c>
      <c r="G171" s="127">
        <v>0</v>
      </c>
      <c r="H171" s="127">
        <v>23</v>
      </c>
      <c r="I171" s="81">
        <v>107620.2</v>
      </c>
      <c r="J171" s="81">
        <v>10912.89</v>
      </c>
      <c r="K171" s="14">
        <v>474.47</v>
      </c>
    </row>
    <row r="172" spans="1:11">
      <c r="A172" s="274" t="s">
        <v>311</v>
      </c>
      <c r="B172" s="274" t="s">
        <v>73</v>
      </c>
      <c r="C172" s="274" t="s">
        <v>86</v>
      </c>
      <c r="D172" s="274">
        <v>0</v>
      </c>
      <c r="E172" s="274">
        <v>4</v>
      </c>
      <c r="F172" s="274">
        <v>0</v>
      </c>
      <c r="G172" s="274">
        <v>0</v>
      </c>
      <c r="H172" s="274">
        <v>4</v>
      </c>
      <c r="I172" s="312">
        <v>6114.5</v>
      </c>
      <c r="J172" s="312">
        <v>827.53</v>
      </c>
      <c r="K172" s="312">
        <v>206.88</v>
      </c>
    </row>
    <row r="173" spans="1:11">
      <c r="A173" s="274" t="s">
        <v>311</v>
      </c>
      <c r="B173" s="274" t="s">
        <v>73</v>
      </c>
      <c r="C173" s="274" t="s">
        <v>87</v>
      </c>
      <c r="D173" s="274">
        <v>0</v>
      </c>
      <c r="E173" s="274">
        <v>0</v>
      </c>
      <c r="F173" s="274">
        <v>0</v>
      </c>
      <c r="G173" s="274">
        <v>0</v>
      </c>
      <c r="H173" s="274">
        <v>0</v>
      </c>
      <c r="I173" s="312">
        <v>0</v>
      </c>
      <c r="J173" s="312">
        <v>0</v>
      </c>
      <c r="K173" s="312">
        <v>0</v>
      </c>
    </row>
    <row r="174" spans="1:11">
      <c r="A174" s="274" t="s">
        <v>311</v>
      </c>
      <c r="B174" s="274" t="s">
        <v>73</v>
      </c>
      <c r="C174" s="274" t="s">
        <v>106</v>
      </c>
      <c r="D174" s="274">
        <v>0</v>
      </c>
      <c r="E174" s="274">
        <v>0</v>
      </c>
      <c r="F174" s="274">
        <v>0</v>
      </c>
      <c r="G174" s="274">
        <v>0</v>
      </c>
      <c r="H174" s="274">
        <v>0</v>
      </c>
      <c r="I174" s="312">
        <v>0</v>
      </c>
      <c r="J174" s="312">
        <v>0</v>
      </c>
      <c r="K174" s="312">
        <v>0</v>
      </c>
    </row>
    <row r="175" spans="1:11">
      <c r="A175" s="274" t="s">
        <v>311</v>
      </c>
      <c r="B175" s="274" t="s">
        <v>73</v>
      </c>
      <c r="C175" s="274" t="s">
        <v>107</v>
      </c>
      <c r="D175" s="274">
        <v>1</v>
      </c>
      <c r="E175" s="274">
        <v>1</v>
      </c>
      <c r="F175" s="274">
        <v>0</v>
      </c>
      <c r="G175" s="274">
        <v>0</v>
      </c>
      <c r="H175" s="274">
        <v>2</v>
      </c>
      <c r="I175" s="312">
        <v>30779.74</v>
      </c>
      <c r="J175" s="312">
        <v>1196.8699999999999</v>
      </c>
      <c r="K175" s="312">
        <v>598.44000000000005</v>
      </c>
    </row>
    <row r="176" spans="1:11">
      <c r="A176" s="274" t="s">
        <v>311</v>
      </c>
      <c r="B176" s="274" t="s">
        <v>73</v>
      </c>
      <c r="C176" s="274" t="s">
        <v>108</v>
      </c>
      <c r="D176" s="274">
        <v>0</v>
      </c>
      <c r="E176" s="274">
        <v>0</v>
      </c>
      <c r="F176" s="274">
        <v>0</v>
      </c>
      <c r="G176" s="274">
        <v>0</v>
      </c>
      <c r="H176" s="274">
        <v>0</v>
      </c>
      <c r="I176" s="312">
        <v>0</v>
      </c>
      <c r="J176" s="312">
        <v>0</v>
      </c>
      <c r="K176" s="312">
        <v>0</v>
      </c>
    </row>
    <row r="177" spans="1:11">
      <c r="A177" s="274" t="s">
        <v>311</v>
      </c>
      <c r="B177" s="274" t="s">
        <v>73</v>
      </c>
      <c r="C177" s="274" t="s">
        <v>109</v>
      </c>
      <c r="D177" s="274">
        <v>0</v>
      </c>
      <c r="E177" s="274">
        <v>0</v>
      </c>
      <c r="F177" s="274">
        <v>0</v>
      </c>
      <c r="G177" s="274">
        <v>0</v>
      </c>
      <c r="H177" s="274">
        <v>0</v>
      </c>
      <c r="I177" s="312">
        <v>0</v>
      </c>
      <c r="J177" s="312">
        <v>0</v>
      </c>
      <c r="K177" s="312">
        <v>0</v>
      </c>
    </row>
    <row r="178" spans="1:11">
      <c r="A178" s="274" t="s">
        <v>311</v>
      </c>
      <c r="B178" s="274" t="s">
        <v>73</v>
      </c>
      <c r="C178" s="274" t="s">
        <v>110</v>
      </c>
      <c r="D178" s="274">
        <v>0</v>
      </c>
      <c r="E178" s="274">
        <v>0</v>
      </c>
      <c r="F178" s="274">
        <v>0</v>
      </c>
      <c r="G178" s="274">
        <v>0</v>
      </c>
      <c r="H178" s="274">
        <v>0</v>
      </c>
      <c r="I178" s="312">
        <v>0</v>
      </c>
      <c r="J178" s="312">
        <v>0</v>
      </c>
      <c r="K178" s="312">
        <v>0</v>
      </c>
    </row>
    <row r="179" spans="1:11">
      <c r="A179" s="274" t="s">
        <v>311</v>
      </c>
      <c r="B179" s="274" t="s">
        <v>73</v>
      </c>
      <c r="C179" s="274" t="s">
        <v>111</v>
      </c>
      <c r="D179" s="274">
        <v>0</v>
      </c>
      <c r="E179" s="274">
        <v>0</v>
      </c>
      <c r="F179" s="274">
        <v>0</v>
      </c>
      <c r="G179" s="274">
        <v>0</v>
      </c>
      <c r="H179" s="274">
        <v>0</v>
      </c>
      <c r="I179" s="312">
        <v>0</v>
      </c>
      <c r="J179" s="312">
        <v>0</v>
      </c>
      <c r="K179" s="312">
        <v>0</v>
      </c>
    </row>
    <row r="180" spans="1:11">
      <c r="A180" s="274" t="s">
        <v>311</v>
      </c>
      <c r="B180" s="274" t="s">
        <v>73</v>
      </c>
      <c r="C180" s="274" t="s">
        <v>112</v>
      </c>
      <c r="D180" s="274">
        <v>0</v>
      </c>
      <c r="E180" s="274">
        <v>0</v>
      </c>
      <c r="F180" s="274">
        <v>0</v>
      </c>
      <c r="G180" s="274">
        <v>0</v>
      </c>
      <c r="H180" s="274">
        <v>0</v>
      </c>
      <c r="I180" s="312">
        <v>0</v>
      </c>
      <c r="J180" s="312">
        <v>0</v>
      </c>
      <c r="K180" s="312">
        <v>0</v>
      </c>
    </row>
    <row r="181" spans="1:11">
      <c r="A181" s="274" t="s">
        <v>311</v>
      </c>
      <c r="B181" s="274" t="s">
        <v>73</v>
      </c>
      <c r="C181" s="274" t="s">
        <v>120</v>
      </c>
      <c r="D181" s="274">
        <v>0</v>
      </c>
      <c r="E181" s="274">
        <v>0</v>
      </c>
      <c r="F181" s="274">
        <v>0</v>
      </c>
      <c r="G181" s="274">
        <v>0</v>
      </c>
      <c r="H181" s="274">
        <v>0</v>
      </c>
      <c r="I181" s="312">
        <v>0</v>
      </c>
      <c r="J181" s="312">
        <v>0</v>
      </c>
      <c r="K181" s="312">
        <v>0</v>
      </c>
    </row>
    <row r="182" spans="1:11">
      <c r="A182" s="274" t="s">
        <v>311</v>
      </c>
      <c r="B182" s="274" t="s">
        <v>73</v>
      </c>
      <c r="C182" s="274" t="s">
        <v>121</v>
      </c>
      <c r="D182" s="274">
        <v>0</v>
      </c>
      <c r="E182" s="274">
        <v>0</v>
      </c>
      <c r="F182" s="274">
        <v>0</v>
      </c>
      <c r="G182" s="274">
        <v>0</v>
      </c>
      <c r="H182" s="274">
        <v>0</v>
      </c>
      <c r="I182" s="312">
        <v>0</v>
      </c>
      <c r="J182" s="312">
        <v>0</v>
      </c>
      <c r="K182" s="312">
        <v>0</v>
      </c>
    </row>
    <row r="183" spans="1:11">
      <c r="A183" s="274" t="s">
        <v>311</v>
      </c>
      <c r="B183" s="274" t="s">
        <v>73</v>
      </c>
      <c r="C183" s="274" t="s">
        <v>122</v>
      </c>
      <c r="D183" s="274">
        <v>0</v>
      </c>
      <c r="E183" s="274">
        <v>0</v>
      </c>
      <c r="F183" s="274">
        <v>0</v>
      </c>
      <c r="G183" s="274">
        <v>0</v>
      </c>
      <c r="H183" s="274">
        <v>0</v>
      </c>
      <c r="I183" s="312">
        <v>0</v>
      </c>
      <c r="J183" s="312">
        <v>0</v>
      </c>
      <c r="K183" s="312">
        <v>0</v>
      </c>
    </row>
    <row r="184" spans="1:11">
      <c r="A184" s="274" t="s">
        <v>311</v>
      </c>
      <c r="B184" s="274" t="s">
        <v>73</v>
      </c>
      <c r="C184" s="274" t="s">
        <v>463</v>
      </c>
      <c r="D184" s="274">
        <v>0</v>
      </c>
      <c r="E184" s="274">
        <v>0</v>
      </c>
      <c r="F184" s="274">
        <v>0</v>
      </c>
      <c r="G184" s="274">
        <v>0</v>
      </c>
      <c r="H184" s="274">
        <v>0</v>
      </c>
      <c r="I184" s="312">
        <v>0</v>
      </c>
      <c r="J184" s="312">
        <v>0</v>
      </c>
      <c r="K184" s="312">
        <v>0</v>
      </c>
    </row>
    <row r="185" spans="1:11">
      <c r="A185" s="274" t="s">
        <v>311</v>
      </c>
      <c r="B185" s="274" t="s">
        <v>73</v>
      </c>
      <c r="C185" s="274" t="s">
        <v>540</v>
      </c>
      <c r="D185" s="274">
        <v>1</v>
      </c>
      <c r="E185" s="274">
        <v>5</v>
      </c>
      <c r="F185" s="274">
        <v>0</v>
      </c>
      <c r="G185" s="274">
        <v>0</v>
      </c>
      <c r="H185" s="274">
        <v>6</v>
      </c>
      <c r="I185" s="312">
        <v>36894.239999999998</v>
      </c>
      <c r="J185" s="312">
        <v>2024.4</v>
      </c>
      <c r="K185" s="312">
        <v>337.4</v>
      </c>
    </row>
    <row r="186" spans="1:11">
      <c r="A186" s="274" t="s">
        <v>435</v>
      </c>
      <c r="B186" s="274" t="s">
        <v>410</v>
      </c>
      <c r="C186" s="274" t="s">
        <v>86</v>
      </c>
      <c r="D186" s="274">
        <v>0</v>
      </c>
      <c r="E186" s="274">
        <v>0</v>
      </c>
      <c r="F186" s="274">
        <v>0</v>
      </c>
      <c r="G186" s="274">
        <v>0</v>
      </c>
      <c r="H186" s="274">
        <v>0</v>
      </c>
      <c r="I186" s="274">
        <v>0</v>
      </c>
      <c r="J186" s="274">
        <v>0</v>
      </c>
      <c r="K186" s="274">
        <v>0</v>
      </c>
    </row>
    <row r="187" spans="1:11">
      <c r="A187" s="274" t="s">
        <v>435</v>
      </c>
      <c r="B187" s="274" t="s">
        <v>410</v>
      </c>
      <c r="C187" s="274" t="s">
        <v>87</v>
      </c>
      <c r="D187" s="274">
        <v>0</v>
      </c>
      <c r="E187" s="274">
        <v>0</v>
      </c>
      <c r="F187" s="274">
        <v>0</v>
      </c>
      <c r="G187" s="274">
        <v>0</v>
      </c>
      <c r="H187" s="274">
        <v>0</v>
      </c>
      <c r="I187" s="274">
        <v>0</v>
      </c>
      <c r="J187" s="274">
        <v>0</v>
      </c>
      <c r="K187" s="274">
        <v>0</v>
      </c>
    </row>
    <row r="188" spans="1:11">
      <c r="A188" s="274" t="s">
        <v>435</v>
      </c>
      <c r="B188" s="274" t="s">
        <v>410</v>
      </c>
      <c r="C188" s="274" t="s">
        <v>106</v>
      </c>
      <c r="D188" s="274">
        <v>0</v>
      </c>
      <c r="E188" s="274">
        <v>0</v>
      </c>
      <c r="F188" s="274">
        <v>0</v>
      </c>
      <c r="G188" s="274">
        <v>0</v>
      </c>
      <c r="H188" s="274">
        <v>0</v>
      </c>
      <c r="I188" s="274">
        <v>0</v>
      </c>
      <c r="J188" s="274">
        <v>0</v>
      </c>
      <c r="K188" s="274">
        <v>0</v>
      </c>
    </row>
    <row r="189" spans="1:11">
      <c r="A189" s="274" t="s">
        <v>435</v>
      </c>
      <c r="B189" s="274" t="s">
        <v>410</v>
      </c>
      <c r="C189" s="274" t="s">
        <v>107</v>
      </c>
      <c r="D189" s="274">
        <v>0</v>
      </c>
      <c r="E189" s="274">
        <v>0</v>
      </c>
      <c r="F189" s="274">
        <v>0</v>
      </c>
      <c r="G189" s="274">
        <v>0</v>
      </c>
      <c r="H189" s="274">
        <v>0</v>
      </c>
      <c r="I189" s="274">
        <v>0</v>
      </c>
      <c r="J189" s="274">
        <v>0</v>
      </c>
      <c r="K189" s="274">
        <v>0</v>
      </c>
    </row>
    <row r="190" spans="1:11">
      <c r="A190" s="274" t="s">
        <v>435</v>
      </c>
      <c r="B190" s="274" t="s">
        <v>410</v>
      </c>
      <c r="C190" s="274" t="s">
        <v>108</v>
      </c>
      <c r="D190" s="274">
        <v>0</v>
      </c>
      <c r="E190" s="274">
        <v>0</v>
      </c>
      <c r="F190" s="274">
        <v>0</v>
      </c>
      <c r="G190" s="274">
        <v>0</v>
      </c>
      <c r="H190" s="274">
        <v>0</v>
      </c>
      <c r="I190" s="274">
        <v>0</v>
      </c>
      <c r="J190" s="274">
        <v>0</v>
      </c>
      <c r="K190" s="274">
        <v>0</v>
      </c>
    </row>
    <row r="191" spans="1:11">
      <c r="A191" s="274" t="s">
        <v>435</v>
      </c>
      <c r="B191" s="274" t="s">
        <v>410</v>
      </c>
      <c r="C191" s="274" t="s">
        <v>109</v>
      </c>
      <c r="D191" s="274">
        <v>0</v>
      </c>
      <c r="E191" s="274">
        <v>0</v>
      </c>
      <c r="F191" s="274">
        <v>0</v>
      </c>
      <c r="G191" s="274">
        <v>0</v>
      </c>
      <c r="H191" s="274">
        <v>0</v>
      </c>
      <c r="I191" s="274">
        <v>0</v>
      </c>
      <c r="J191" s="274">
        <v>0</v>
      </c>
      <c r="K191" s="274">
        <v>0</v>
      </c>
    </row>
    <row r="192" spans="1:11">
      <c r="A192" s="274" t="s">
        <v>435</v>
      </c>
      <c r="B192" s="274" t="s">
        <v>410</v>
      </c>
      <c r="C192" s="274" t="s">
        <v>110</v>
      </c>
      <c r="D192" s="274">
        <v>0</v>
      </c>
      <c r="E192" s="274">
        <v>0</v>
      </c>
      <c r="F192" s="274">
        <v>0</v>
      </c>
      <c r="G192" s="274">
        <v>0</v>
      </c>
      <c r="H192" s="274">
        <v>0</v>
      </c>
      <c r="I192" s="274">
        <v>0</v>
      </c>
      <c r="J192" s="274">
        <v>0</v>
      </c>
      <c r="K192" s="274">
        <v>0</v>
      </c>
    </row>
    <row r="193" spans="1:11">
      <c r="A193" s="274" t="s">
        <v>435</v>
      </c>
      <c r="B193" s="274" t="s">
        <v>410</v>
      </c>
      <c r="C193" s="274" t="s">
        <v>111</v>
      </c>
      <c r="D193" s="274">
        <v>0</v>
      </c>
      <c r="E193" s="274">
        <v>0</v>
      </c>
      <c r="F193" s="274">
        <v>0</v>
      </c>
      <c r="G193" s="274">
        <v>0</v>
      </c>
      <c r="H193" s="274">
        <v>0</v>
      </c>
      <c r="I193" s="274">
        <v>0</v>
      </c>
      <c r="J193" s="274">
        <v>0</v>
      </c>
      <c r="K193" s="274">
        <v>0</v>
      </c>
    </row>
    <row r="194" spans="1:11">
      <c r="A194" s="274" t="s">
        <v>435</v>
      </c>
      <c r="B194" s="274" t="s">
        <v>410</v>
      </c>
      <c r="C194" s="274" t="s">
        <v>112</v>
      </c>
      <c r="D194" s="274">
        <v>0</v>
      </c>
      <c r="E194" s="274">
        <v>0</v>
      </c>
      <c r="F194" s="274">
        <v>0</v>
      </c>
      <c r="G194" s="274">
        <v>0</v>
      </c>
      <c r="H194" s="274">
        <v>0</v>
      </c>
      <c r="I194" s="274">
        <v>0</v>
      </c>
      <c r="J194" s="274">
        <v>0</v>
      </c>
      <c r="K194" s="274">
        <v>0</v>
      </c>
    </row>
    <row r="195" spans="1:11">
      <c r="A195" s="274" t="s">
        <v>435</v>
      </c>
      <c r="B195" s="274" t="s">
        <v>410</v>
      </c>
      <c r="C195" s="274" t="s">
        <v>120</v>
      </c>
      <c r="D195" s="274">
        <v>0</v>
      </c>
      <c r="E195" s="274">
        <v>0</v>
      </c>
      <c r="F195" s="274">
        <v>0</v>
      </c>
      <c r="G195" s="274">
        <v>0</v>
      </c>
      <c r="H195" s="274">
        <v>0</v>
      </c>
      <c r="I195" s="274">
        <v>0</v>
      </c>
      <c r="J195" s="274">
        <v>0</v>
      </c>
      <c r="K195" s="274">
        <v>0</v>
      </c>
    </row>
    <row r="196" spans="1:11">
      <c r="A196" s="274" t="s">
        <v>435</v>
      </c>
      <c r="B196" s="274" t="s">
        <v>410</v>
      </c>
      <c r="C196" s="274" t="s">
        <v>121</v>
      </c>
      <c r="D196" s="274">
        <v>0</v>
      </c>
      <c r="E196" s="274">
        <v>0</v>
      </c>
      <c r="F196" s="274">
        <v>0</v>
      </c>
      <c r="G196" s="274">
        <v>0</v>
      </c>
      <c r="H196" s="274">
        <v>0</v>
      </c>
      <c r="I196" s="274">
        <v>0</v>
      </c>
      <c r="J196" s="274">
        <v>0</v>
      </c>
      <c r="K196" s="274">
        <v>0</v>
      </c>
    </row>
    <row r="197" spans="1:11">
      <c r="A197" s="274" t="s">
        <v>435</v>
      </c>
      <c r="B197" s="274" t="s">
        <v>410</v>
      </c>
      <c r="C197" s="274" t="s">
        <v>122</v>
      </c>
      <c r="D197" s="274">
        <v>0</v>
      </c>
      <c r="E197" s="274">
        <v>0</v>
      </c>
      <c r="F197" s="274">
        <v>0</v>
      </c>
      <c r="G197" s="274">
        <v>0</v>
      </c>
      <c r="H197" s="274">
        <v>0</v>
      </c>
      <c r="I197" s="274">
        <v>0</v>
      </c>
      <c r="J197" s="274">
        <v>0</v>
      </c>
      <c r="K197" s="274">
        <v>0</v>
      </c>
    </row>
    <row r="198" spans="1:11">
      <c r="A198" s="274" t="s">
        <v>435</v>
      </c>
      <c r="B198" s="274" t="s">
        <v>410</v>
      </c>
      <c r="C198" s="274" t="s">
        <v>463</v>
      </c>
      <c r="D198" s="274">
        <v>0</v>
      </c>
      <c r="E198" s="274">
        <v>0</v>
      </c>
      <c r="F198" s="274">
        <v>0</v>
      </c>
      <c r="G198" s="274">
        <v>0</v>
      </c>
      <c r="H198" s="274">
        <v>0</v>
      </c>
      <c r="I198" s="274">
        <v>0</v>
      </c>
      <c r="J198" s="274">
        <v>0</v>
      </c>
      <c r="K198" s="274">
        <v>0</v>
      </c>
    </row>
    <row r="199" spans="1:11">
      <c r="A199" s="274" t="s">
        <v>435</v>
      </c>
      <c r="B199" s="274" t="s">
        <v>410</v>
      </c>
      <c r="C199" s="274" t="s">
        <v>540</v>
      </c>
      <c r="D199" s="274">
        <v>0</v>
      </c>
      <c r="E199" s="274">
        <v>0</v>
      </c>
      <c r="F199" s="274">
        <v>0</v>
      </c>
      <c r="G199" s="274">
        <v>0</v>
      </c>
      <c r="H199" s="274">
        <v>0</v>
      </c>
      <c r="I199" s="274">
        <v>0</v>
      </c>
      <c r="J199" s="274">
        <v>0</v>
      </c>
      <c r="K199" s="274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D17" sqref="D17:I18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77" t="s">
        <v>725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</row>
    <row r="2" spans="1:11" s="64" customFormat="1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1" ht="19.5" customHeight="1">
      <c r="A3" s="453" t="s">
        <v>453</v>
      </c>
      <c r="B3" s="453" t="s">
        <v>454</v>
      </c>
      <c r="C3" s="453" t="s">
        <v>455</v>
      </c>
      <c r="D3" s="453" t="s">
        <v>456</v>
      </c>
      <c r="E3" s="453" t="s">
        <v>457</v>
      </c>
      <c r="F3" s="453" t="s">
        <v>458</v>
      </c>
      <c r="G3" s="453" t="s">
        <v>459</v>
      </c>
      <c r="H3" s="453" t="s">
        <v>460</v>
      </c>
      <c r="I3" s="453" t="s">
        <v>461</v>
      </c>
      <c r="J3" s="453" t="s">
        <v>462</v>
      </c>
      <c r="K3" s="453" t="s">
        <v>620</v>
      </c>
    </row>
    <row r="4" spans="1:11">
      <c r="A4" s="126" t="s">
        <v>558</v>
      </c>
      <c r="B4" s="126" t="s">
        <v>626</v>
      </c>
      <c r="C4" s="126" t="s">
        <v>86</v>
      </c>
      <c r="D4" s="127">
        <v>0</v>
      </c>
      <c r="E4" s="127">
        <v>38</v>
      </c>
      <c r="F4" s="127">
        <v>0</v>
      </c>
      <c r="G4" s="127">
        <v>0</v>
      </c>
      <c r="H4" s="127">
        <v>38</v>
      </c>
      <c r="I4" s="81">
        <v>23032.71</v>
      </c>
      <c r="J4" s="81">
        <v>3859.2</v>
      </c>
      <c r="K4" s="160">
        <v>101.56</v>
      </c>
    </row>
    <row r="5" spans="1:11" s="385" customFormat="1">
      <c r="A5" s="126" t="s">
        <v>558</v>
      </c>
      <c r="B5" s="126" t="s">
        <v>626</v>
      </c>
      <c r="C5" s="126" t="s">
        <v>87</v>
      </c>
      <c r="D5" s="127">
        <v>3</v>
      </c>
      <c r="E5" s="127">
        <v>15</v>
      </c>
      <c r="F5" s="127">
        <v>9</v>
      </c>
      <c r="G5" s="127">
        <v>0</v>
      </c>
      <c r="H5" s="127">
        <v>27</v>
      </c>
      <c r="I5" s="81">
        <v>71619.839999999997</v>
      </c>
      <c r="J5" s="81">
        <v>12088.32</v>
      </c>
      <c r="K5" s="380">
        <v>447.72</v>
      </c>
    </row>
    <row r="6" spans="1:11" s="385" customFormat="1">
      <c r="A6" s="126" t="s">
        <v>558</v>
      </c>
      <c r="B6" s="126" t="s">
        <v>626</v>
      </c>
      <c r="C6" s="126" t="s">
        <v>106</v>
      </c>
      <c r="D6" s="127">
        <v>2</v>
      </c>
      <c r="E6" s="127">
        <v>10</v>
      </c>
      <c r="F6" s="127">
        <v>2</v>
      </c>
      <c r="G6" s="127">
        <v>0</v>
      </c>
      <c r="H6" s="127">
        <v>14</v>
      </c>
      <c r="I6" s="81">
        <v>20800.32</v>
      </c>
      <c r="J6" s="81">
        <v>4246.3999999999996</v>
      </c>
      <c r="K6" s="380">
        <v>303.31</v>
      </c>
    </row>
    <row r="7" spans="1:11" s="385" customFormat="1">
      <c r="A7" s="126" t="s">
        <v>558</v>
      </c>
      <c r="B7" s="126" t="s">
        <v>626</v>
      </c>
      <c r="C7" s="126" t="s">
        <v>107</v>
      </c>
      <c r="D7" s="127">
        <v>5</v>
      </c>
      <c r="E7" s="127">
        <v>6</v>
      </c>
      <c r="F7" s="127">
        <v>4</v>
      </c>
      <c r="G7" s="127">
        <v>0</v>
      </c>
      <c r="H7" s="127">
        <v>15</v>
      </c>
      <c r="I7" s="81">
        <v>53674.04</v>
      </c>
      <c r="J7" s="81">
        <v>5870.24</v>
      </c>
      <c r="K7" s="380">
        <v>391.35</v>
      </c>
    </row>
    <row r="8" spans="1:11" s="385" customFormat="1">
      <c r="A8" s="126" t="s">
        <v>558</v>
      </c>
      <c r="B8" s="126" t="s">
        <v>626</v>
      </c>
      <c r="C8" s="126" t="s">
        <v>108</v>
      </c>
      <c r="D8" s="127">
        <v>0</v>
      </c>
      <c r="E8" s="127">
        <v>10</v>
      </c>
      <c r="F8" s="127">
        <v>3</v>
      </c>
      <c r="G8" s="127">
        <v>0</v>
      </c>
      <c r="H8" s="127">
        <v>13</v>
      </c>
      <c r="I8" s="81">
        <v>52280.07</v>
      </c>
      <c r="J8" s="81">
        <v>5653.6</v>
      </c>
      <c r="K8" s="380">
        <v>434.89</v>
      </c>
    </row>
    <row r="9" spans="1:11" s="385" customFormat="1">
      <c r="A9" s="126" t="s">
        <v>558</v>
      </c>
      <c r="B9" s="126" t="s">
        <v>626</v>
      </c>
      <c r="C9" s="126" t="s">
        <v>109</v>
      </c>
      <c r="D9" s="127">
        <v>0</v>
      </c>
      <c r="E9" s="127">
        <v>15</v>
      </c>
      <c r="F9" s="127">
        <v>0</v>
      </c>
      <c r="G9" s="127">
        <v>0</v>
      </c>
      <c r="H9" s="127">
        <v>15</v>
      </c>
      <c r="I9" s="81">
        <v>48001.98</v>
      </c>
      <c r="J9" s="81">
        <v>5184</v>
      </c>
      <c r="K9" s="380">
        <v>345.6</v>
      </c>
    </row>
    <row r="10" spans="1:11" s="385" customFormat="1">
      <c r="A10" s="126" t="s">
        <v>558</v>
      </c>
      <c r="B10" s="126" t="s">
        <v>626</v>
      </c>
      <c r="C10" s="126" t="s">
        <v>110</v>
      </c>
      <c r="D10" s="127">
        <v>0</v>
      </c>
      <c r="E10" s="127">
        <v>5</v>
      </c>
      <c r="F10" s="127">
        <v>0</v>
      </c>
      <c r="G10" s="127">
        <v>0</v>
      </c>
      <c r="H10" s="127">
        <v>5</v>
      </c>
      <c r="I10" s="81">
        <v>15697.6</v>
      </c>
      <c r="J10" s="81">
        <v>1728</v>
      </c>
      <c r="K10" s="380">
        <v>345.6</v>
      </c>
    </row>
    <row r="11" spans="1:11" s="385" customFormat="1">
      <c r="A11" s="126" t="s">
        <v>558</v>
      </c>
      <c r="B11" s="126" t="s">
        <v>626</v>
      </c>
      <c r="C11" s="126" t="s">
        <v>111</v>
      </c>
      <c r="D11" s="127">
        <v>0</v>
      </c>
      <c r="E11" s="127">
        <v>10</v>
      </c>
      <c r="F11" s="127">
        <v>0</v>
      </c>
      <c r="G11" s="127">
        <v>0</v>
      </c>
      <c r="H11" s="127">
        <v>10</v>
      </c>
      <c r="I11" s="81">
        <v>24256.63</v>
      </c>
      <c r="J11" s="81">
        <v>3456</v>
      </c>
      <c r="K11" s="380">
        <v>345.6</v>
      </c>
    </row>
    <row r="12" spans="1:11" s="385" customFormat="1">
      <c r="A12" s="126" t="s">
        <v>558</v>
      </c>
      <c r="B12" s="126" t="s">
        <v>626</v>
      </c>
      <c r="C12" s="126" t="s">
        <v>112</v>
      </c>
      <c r="D12" s="127">
        <v>0</v>
      </c>
      <c r="E12" s="127">
        <v>4</v>
      </c>
      <c r="F12" s="127">
        <v>0</v>
      </c>
      <c r="G12" s="127">
        <v>0</v>
      </c>
      <c r="H12" s="127">
        <v>4</v>
      </c>
      <c r="I12" s="81">
        <v>14480.92</v>
      </c>
      <c r="J12" s="81">
        <v>1267.2</v>
      </c>
      <c r="K12" s="380">
        <v>316.8</v>
      </c>
    </row>
    <row r="13" spans="1:11" s="385" customFormat="1">
      <c r="A13" s="126" t="s">
        <v>558</v>
      </c>
      <c r="B13" s="126" t="s">
        <v>626</v>
      </c>
      <c r="C13" s="126" t="s">
        <v>120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81">
        <v>0</v>
      </c>
      <c r="J13" s="81">
        <v>0</v>
      </c>
      <c r="K13" s="380">
        <v>0</v>
      </c>
    </row>
    <row r="14" spans="1:11" s="385" customFormat="1">
      <c r="A14" s="126" t="s">
        <v>558</v>
      </c>
      <c r="B14" s="126" t="s">
        <v>626</v>
      </c>
      <c r="C14" s="126" t="s">
        <v>121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81">
        <v>0</v>
      </c>
      <c r="J14" s="81">
        <v>0</v>
      </c>
      <c r="K14" s="380">
        <v>0</v>
      </c>
    </row>
    <row r="15" spans="1:11" s="385" customFormat="1">
      <c r="A15" s="126" t="s">
        <v>558</v>
      </c>
      <c r="B15" s="126" t="s">
        <v>626</v>
      </c>
      <c r="C15" s="126" t="s">
        <v>122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81">
        <v>0</v>
      </c>
      <c r="J15" s="81">
        <v>0</v>
      </c>
      <c r="K15" s="380">
        <v>0</v>
      </c>
    </row>
    <row r="16" spans="1:11" s="385" customFormat="1">
      <c r="A16" s="126" t="s">
        <v>558</v>
      </c>
      <c r="B16" s="126" t="s">
        <v>626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380">
        <v>0</v>
      </c>
    </row>
    <row r="17" spans="1:11" s="385" customFormat="1">
      <c r="A17" s="126" t="s">
        <v>558</v>
      </c>
      <c r="B17" s="126" t="s">
        <v>626</v>
      </c>
      <c r="C17" s="126" t="s">
        <v>540</v>
      </c>
      <c r="D17" s="127">
        <v>10</v>
      </c>
      <c r="E17" s="127">
        <v>113</v>
      </c>
      <c r="F17" s="127">
        <v>18</v>
      </c>
      <c r="G17" s="127">
        <v>0</v>
      </c>
      <c r="H17" s="127">
        <v>141</v>
      </c>
      <c r="I17" s="81">
        <v>323844.11</v>
      </c>
      <c r="J17" s="81">
        <v>43352.959999999999</v>
      </c>
      <c r="K17" s="380">
        <v>307.47000000000003</v>
      </c>
    </row>
    <row r="18" spans="1:11" s="385" customFormat="1">
      <c r="A18" s="126" t="s">
        <v>272</v>
      </c>
      <c r="B18" s="126" t="s">
        <v>63</v>
      </c>
      <c r="C18" s="126" t="s">
        <v>86</v>
      </c>
      <c r="D18" s="127">
        <v>0</v>
      </c>
      <c r="E18" s="127">
        <v>120</v>
      </c>
      <c r="F18" s="127">
        <v>1</v>
      </c>
      <c r="G18" s="127">
        <v>0</v>
      </c>
      <c r="H18" s="127">
        <v>121</v>
      </c>
      <c r="I18" s="81">
        <v>128639.13</v>
      </c>
      <c r="J18" s="81">
        <v>15557.12</v>
      </c>
      <c r="K18" s="380">
        <v>128.57</v>
      </c>
    </row>
    <row r="19" spans="1:11">
      <c r="A19" s="126" t="s">
        <v>272</v>
      </c>
      <c r="B19" s="126" t="s">
        <v>63</v>
      </c>
      <c r="C19" s="126" t="s">
        <v>87</v>
      </c>
      <c r="D19" s="127">
        <v>8</v>
      </c>
      <c r="E19" s="127">
        <v>59</v>
      </c>
      <c r="F19" s="127">
        <v>43</v>
      </c>
      <c r="G19" s="127">
        <v>0</v>
      </c>
      <c r="H19" s="127">
        <v>110</v>
      </c>
      <c r="I19" s="81">
        <v>226207.31</v>
      </c>
      <c r="J19" s="81">
        <v>33695.449999999997</v>
      </c>
      <c r="K19" s="160">
        <v>306.32</v>
      </c>
    </row>
    <row r="20" spans="1:11">
      <c r="A20" s="126" t="s">
        <v>272</v>
      </c>
      <c r="B20" s="126" t="s">
        <v>63</v>
      </c>
      <c r="C20" s="126" t="s">
        <v>106</v>
      </c>
      <c r="D20" s="127">
        <v>50</v>
      </c>
      <c r="E20" s="127">
        <v>47</v>
      </c>
      <c r="F20" s="127">
        <v>48</v>
      </c>
      <c r="G20" s="127">
        <v>0</v>
      </c>
      <c r="H20" s="127">
        <v>145</v>
      </c>
      <c r="I20" s="81">
        <v>393590.82</v>
      </c>
      <c r="J20" s="81">
        <v>62690.57</v>
      </c>
      <c r="K20" s="160">
        <v>432.35</v>
      </c>
    </row>
    <row r="21" spans="1:11">
      <c r="A21" s="126" t="s">
        <v>272</v>
      </c>
      <c r="B21" s="126" t="s">
        <v>63</v>
      </c>
      <c r="C21" s="126" t="s">
        <v>107</v>
      </c>
      <c r="D21" s="127">
        <v>215</v>
      </c>
      <c r="E21" s="127">
        <v>47</v>
      </c>
      <c r="F21" s="127">
        <v>60</v>
      </c>
      <c r="G21" s="127">
        <v>0</v>
      </c>
      <c r="H21" s="127">
        <v>322</v>
      </c>
      <c r="I21" s="81">
        <v>871055.81</v>
      </c>
      <c r="J21" s="81">
        <v>168541.79</v>
      </c>
      <c r="K21" s="160">
        <v>523.41999999999996</v>
      </c>
    </row>
    <row r="22" spans="1:11">
      <c r="A22" s="126" t="s">
        <v>272</v>
      </c>
      <c r="B22" s="126" t="s">
        <v>63</v>
      </c>
      <c r="C22" s="126" t="s">
        <v>108</v>
      </c>
      <c r="D22" s="127">
        <v>517</v>
      </c>
      <c r="E22" s="127">
        <v>51</v>
      </c>
      <c r="F22" s="127">
        <v>31</v>
      </c>
      <c r="G22" s="127">
        <v>0</v>
      </c>
      <c r="H22" s="127">
        <v>599</v>
      </c>
      <c r="I22" s="81">
        <v>1954094.38</v>
      </c>
      <c r="J22" s="81">
        <v>305809.19</v>
      </c>
      <c r="K22" s="160">
        <v>510.53</v>
      </c>
    </row>
    <row r="23" spans="1:11">
      <c r="A23" s="126" t="s">
        <v>272</v>
      </c>
      <c r="B23" s="126" t="s">
        <v>63</v>
      </c>
      <c r="C23" s="126" t="s">
        <v>109</v>
      </c>
      <c r="D23" s="127">
        <v>294</v>
      </c>
      <c r="E23" s="127">
        <v>79</v>
      </c>
      <c r="F23" s="127">
        <v>4</v>
      </c>
      <c r="G23" s="127">
        <v>0</v>
      </c>
      <c r="H23" s="127">
        <v>377</v>
      </c>
      <c r="I23" s="81">
        <v>1078593.74</v>
      </c>
      <c r="J23" s="81">
        <v>186322.79</v>
      </c>
      <c r="K23" s="160">
        <v>494.22</v>
      </c>
    </row>
    <row r="24" spans="1:11">
      <c r="A24" s="126" t="s">
        <v>272</v>
      </c>
      <c r="B24" s="126" t="s">
        <v>63</v>
      </c>
      <c r="C24" s="126" t="s">
        <v>110</v>
      </c>
      <c r="D24" s="127">
        <v>36</v>
      </c>
      <c r="E24" s="127">
        <v>82</v>
      </c>
      <c r="F24" s="127">
        <v>2</v>
      </c>
      <c r="G24" s="127">
        <v>0</v>
      </c>
      <c r="H24" s="127">
        <v>120</v>
      </c>
      <c r="I24" s="81">
        <v>311880.57</v>
      </c>
      <c r="J24" s="81">
        <v>48409.63</v>
      </c>
      <c r="K24" s="160">
        <v>403.41</v>
      </c>
    </row>
    <row r="25" spans="1:11">
      <c r="A25" s="126" t="s">
        <v>272</v>
      </c>
      <c r="B25" s="126" t="s">
        <v>63</v>
      </c>
      <c r="C25" s="126" t="s">
        <v>111</v>
      </c>
      <c r="D25" s="127">
        <v>6</v>
      </c>
      <c r="E25" s="127">
        <v>73</v>
      </c>
      <c r="F25" s="127">
        <v>0</v>
      </c>
      <c r="G25" s="127">
        <v>0</v>
      </c>
      <c r="H25" s="127">
        <v>79</v>
      </c>
      <c r="I25" s="81">
        <v>166937.84</v>
      </c>
      <c r="J25" s="81">
        <v>28431.25</v>
      </c>
      <c r="K25" s="160">
        <v>359.89</v>
      </c>
    </row>
    <row r="26" spans="1:11">
      <c r="A26" s="126" t="s">
        <v>272</v>
      </c>
      <c r="B26" s="126" t="s">
        <v>63</v>
      </c>
      <c r="C26" s="126" t="s">
        <v>112</v>
      </c>
      <c r="D26" s="127">
        <v>3</v>
      </c>
      <c r="E26" s="127">
        <v>72</v>
      </c>
      <c r="F26" s="127">
        <v>0</v>
      </c>
      <c r="G26" s="127">
        <v>0</v>
      </c>
      <c r="H26" s="127">
        <v>75</v>
      </c>
      <c r="I26" s="81">
        <v>146241.56</v>
      </c>
      <c r="J26" s="81">
        <v>26022.17</v>
      </c>
      <c r="K26" s="160">
        <v>346.96</v>
      </c>
    </row>
    <row r="27" spans="1:11">
      <c r="A27" s="126" t="s">
        <v>272</v>
      </c>
      <c r="B27" s="126" t="s">
        <v>63</v>
      </c>
      <c r="C27" s="126" t="s">
        <v>120</v>
      </c>
      <c r="D27" s="127">
        <v>0</v>
      </c>
      <c r="E27" s="127">
        <v>39</v>
      </c>
      <c r="F27" s="127">
        <v>0</v>
      </c>
      <c r="G27" s="127">
        <v>0</v>
      </c>
      <c r="H27" s="127">
        <v>39</v>
      </c>
      <c r="I27" s="81">
        <v>83429.929999999993</v>
      </c>
      <c r="J27" s="81">
        <v>13271.6</v>
      </c>
      <c r="K27" s="160">
        <v>340.3</v>
      </c>
    </row>
    <row r="28" spans="1:11">
      <c r="A28" s="126" t="s">
        <v>272</v>
      </c>
      <c r="B28" s="126" t="s">
        <v>63</v>
      </c>
      <c r="C28" s="126" t="s">
        <v>121</v>
      </c>
      <c r="D28" s="127">
        <v>0</v>
      </c>
      <c r="E28" s="127">
        <v>7</v>
      </c>
      <c r="F28" s="127">
        <v>0</v>
      </c>
      <c r="G28" s="127">
        <v>0</v>
      </c>
      <c r="H28" s="127">
        <v>7</v>
      </c>
      <c r="I28" s="81">
        <v>13824</v>
      </c>
      <c r="J28" s="81">
        <v>2419.1999999999998</v>
      </c>
      <c r="K28" s="160">
        <v>345.6</v>
      </c>
    </row>
    <row r="29" spans="1:11">
      <c r="A29" s="126" t="s">
        <v>272</v>
      </c>
      <c r="B29" s="126" t="s">
        <v>63</v>
      </c>
      <c r="C29" s="126" t="s">
        <v>122</v>
      </c>
      <c r="D29" s="127">
        <v>0</v>
      </c>
      <c r="E29" s="127">
        <v>1</v>
      </c>
      <c r="F29" s="127">
        <v>0</v>
      </c>
      <c r="G29" s="127">
        <v>0</v>
      </c>
      <c r="H29" s="127">
        <v>1</v>
      </c>
      <c r="I29" s="81">
        <v>1382.4</v>
      </c>
      <c r="J29" s="81">
        <v>345.6</v>
      </c>
      <c r="K29" s="160">
        <v>345.6</v>
      </c>
    </row>
    <row r="30" spans="1:11">
      <c r="A30" s="126" t="s">
        <v>272</v>
      </c>
      <c r="B30" s="126" t="s">
        <v>63</v>
      </c>
      <c r="C30" s="126" t="s">
        <v>463</v>
      </c>
      <c r="D30" s="127">
        <v>0</v>
      </c>
      <c r="E30" s="127">
        <v>2</v>
      </c>
      <c r="F30" s="127">
        <v>0</v>
      </c>
      <c r="G30" s="127">
        <v>0</v>
      </c>
      <c r="H30" s="127">
        <v>2</v>
      </c>
      <c r="I30" s="81">
        <v>460.88</v>
      </c>
      <c r="J30" s="81">
        <v>230.44</v>
      </c>
      <c r="K30" s="160">
        <v>115.22</v>
      </c>
    </row>
    <row r="31" spans="1:11">
      <c r="A31" s="126" t="s">
        <v>272</v>
      </c>
      <c r="B31" s="126" t="s">
        <v>63</v>
      </c>
      <c r="C31" s="126" t="s">
        <v>540</v>
      </c>
      <c r="D31" s="127">
        <v>1129</v>
      </c>
      <c r="E31" s="127">
        <v>679</v>
      </c>
      <c r="F31" s="127">
        <v>189</v>
      </c>
      <c r="G31" s="127">
        <v>0</v>
      </c>
      <c r="H31" s="127">
        <v>1997</v>
      </c>
      <c r="I31" s="81">
        <v>5376338.3700000001</v>
      </c>
      <c r="J31" s="81">
        <v>891746.8</v>
      </c>
      <c r="K31" s="160">
        <v>446.54</v>
      </c>
    </row>
    <row r="32" spans="1:11">
      <c r="A32" s="126" t="s">
        <v>273</v>
      </c>
      <c r="B32" s="126" t="s">
        <v>411</v>
      </c>
      <c r="C32" s="126" t="s">
        <v>86</v>
      </c>
      <c r="D32" s="127">
        <v>0</v>
      </c>
      <c r="E32" s="127">
        <v>4</v>
      </c>
      <c r="F32" s="127">
        <v>0</v>
      </c>
      <c r="G32" s="127">
        <v>0</v>
      </c>
      <c r="H32" s="127">
        <v>4</v>
      </c>
      <c r="I32" s="81">
        <v>12080.49</v>
      </c>
      <c r="J32" s="81">
        <v>994.31</v>
      </c>
      <c r="K32" s="160">
        <v>248.58</v>
      </c>
    </row>
    <row r="33" spans="1:11">
      <c r="A33" s="126" t="s">
        <v>273</v>
      </c>
      <c r="B33" s="126" t="s">
        <v>411</v>
      </c>
      <c r="C33" s="126" t="s">
        <v>87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81">
        <v>0</v>
      </c>
      <c r="J33" s="81">
        <v>0</v>
      </c>
      <c r="K33" s="160">
        <v>0</v>
      </c>
    </row>
    <row r="34" spans="1:11">
      <c r="A34" s="126" t="s">
        <v>273</v>
      </c>
      <c r="B34" s="126" t="s">
        <v>411</v>
      </c>
      <c r="C34" s="126" t="s">
        <v>106</v>
      </c>
      <c r="D34" s="127">
        <v>0</v>
      </c>
      <c r="E34" s="127">
        <v>0</v>
      </c>
      <c r="F34" s="127">
        <v>0</v>
      </c>
      <c r="G34" s="127">
        <v>0</v>
      </c>
      <c r="H34" s="127">
        <v>0</v>
      </c>
      <c r="I34" s="81">
        <v>0</v>
      </c>
      <c r="J34" s="81">
        <v>0</v>
      </c>
      <c r="K34" s="160">
        <v>0</v>
      </c>
    </row>
    <row r="35" spans="1:11">
      <c r="A35" s="126" t="s">
        <v>273</v>
      </c>
      <c r="B35" s="126" t="s">
        <v>411</v>
      </c>
      <c r="C35" s="126" t="s">
        <v>107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  <c r="I35" s="81">
        <v>0</v>
      </c>
      <c r="J35" s="81">
        <v>0</v>
      </c>
      <c r="K35" s="160">
        <v>0</v>
      </c>
    </row>
    <row r="36" spans="1:11">
      <c r="A36" s="126" t="s">
        <v>273</v>
      </c>
      <c r="B36" s="126" t="s">
        <v>411</v>
      </c>
      <c r="C36" s="126" t="s">
        <v>108</v>
      </c>
      <c r="D36" s="127">
        <v>1</v>
      </c>
      <c r="E36" s="127">
        <v>0</v>
      </c>
      <c r="F36" s="127">
        <v>0</v>
      </c>
      <c r="G36" s="127">
        <v>0</v>
      </c>
      <c r="H36" s="127">
        <v>1</v>
      </c>
      <c r="I36" s="81">
        <v>11000</v>
      </c>
      <c r="J36" s="81">
        <v>500</v>
      </c>
      <c r="K36" s="160">
        <v>500</v>
      </c>
    </row>
    <row r="37" spans="1:11">
      <c r="A37" s="126" t="s">
        <v>273</v>
      </c>
      <c r="B37" s="126" t="s">
        <v>411</v>
      </c>
      <c r="C37" s="126" t="s">
        <v>109</v>
      </c>
      <c r="D37" s="127">
        <v>6</v>
      </c>
      <c r="E37" s="127">
        <v>0</v>
      </c>
      <c r="F37" s="127">
        <v>0</v>
      </c>
      <c r="G37" s="127">
        <v>0</v>
      </c>
      <c r="H37" s="127">
        <v>6</v>
      </c>
      <c r="I37" s="81">
        <v>47170.81</v>
      </c>
      <c r="J37" s="81">
        <v>2734.55</v>
      </c>
      <c r="K37" s="160">
        <v>455.76</v>
      </c>
    </row>
    <row r="38" spans="1:11">
      <c r="A38" s="126" t="s">
        <v>273</v>
      </c>
      <c r="B38" s="126" t="s">
        <v>411</v>
      </c>
      <c r="C38" s="126" t="s">
        <v>110</v>
      </c>
      <c r="D38" s="127">
        <v>3</v>
      </c>
      <c r="E38" s="127">
        <v>0</v>
      </c>
      <c r="F38" s="127">
        <v>0</v>
      </c>
      <c r="G38" s="127">
        <v>0</v>
      </c>
      <c r="H38" s="127">
        <v>3</v>
      </c>
      <c r="I38" s="81">
        <v>16239.51</v>
      </c>
      <c r="J38" s="81">
        <v>1219.83</v>
      </c>
      <c r="K38" s="160">
        <v>406.61</v>
      </c>
    </row>
    <row r="39" spans="1:11">
      <c r="A39" s="126" t="s">
        <v>273</v>
      </c>
      <c r="B39" s="126" t="s">
        <v>411</v>
      </c>
      <c r="C39" s="126" t="s">
        <v>111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81">
        <v>0</v>
      </c>
      <c r="J39" s="81">
        <v>0</v>
      </c>
      <c r="K39" s="160">
        <v>0</v>
      </c>
    </row>
    <row r="40" spans="1:11">
      <c r="A40" s="126" t="s">
        <v>273</v>
      </c>
      <c r="B40" s="126" t="s">
        <v>411</v>
      </c>
      <c r="C40" s="126" t="s">
        <v>112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81">
        <v>0</v>
      </c>
      <c r="J40" s="81">
        <v>0</v>
      </c>
      <c r="K40" s="160">
        <v>0</v>
      </c>
    </row>
    <row r="41" spans="1:11">
      <c r="A41" s="126" t="s">
        <v>273</v>
      </c>
      <c r="B41" s="126" t="s">
        <v>411</v>
      </c>
      <c r="C41" s="126" t="s">
        <v>120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81">
        <v>0</v>
      </c>
      <c r="J41" s="81">
        <v>0</v>
      </c>
      <c r="K41" s="160">
        <v>0</v>
      </c>
    </row>
    <row r="42" spans="1:11">
      <c r="A42" s="126" t="s">
        <v>273</v>
      </c>
      <c r="B42" s="126" t="s">
        <v>411</v>
      </c>
      <c r="C42" s="126" t="s">
        <v>121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81">
        <v>0</v>
      </c>
      <c r="J42" s="81">
        <v>0</v>
      </c>
      <c r="K42" s="160">
        <v>0</v>
      </c>
    </row>
    <row r="43" spans="1:11">
      <c r="A43" s="126" t="s">
        <v>273</v>
      </c>
      <c r="B43" s="126" t="s">
        <v>411</v>
      </c>
      <c r="C43" s="126" t="s">
        <v>122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81">
        <v>0</v>
      </c>
      <c r="J43" s="81">
        <v>0</v>
      </c>
      <c r="K43" s="160">
        <v>0</v>
      </c>
    </row>
    <row r="44" spans="1:11">
      <c r="A44" s="126" t="s">
        <v>273</v>
      </c>
      <c r="B44" s="126" t="s">
        <v>411</v>
      </c>
      <c r="C44" s="126" t="s">
        <v>463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81">
        <v>0</v>
      </c>
      <c r="J44" s="81">
        <v>0</v>
      </c>
      <c r="K44" s="160">
        <v>0</v>
      </c>
    </row>
    <row r="45" spans="1:11">
      <c r="A45" s="126" t="s">
        <v>273</v>
      </c>
      <c r="B45" s="126" t="s">
        <v>411</v>
      </c>
      <c r="C45" s="126" t="s">
        <v>540</v>
      </c>
      <c r="D45" s="127">
        <v>10</v>
      </c>
      <c r="E45" s="127">
        <v>4</v>
      </c>
      <c r="F45" s="127">
        <v>0</v>
      </c>
      <c r="G45" s="127">
        <v>0</v>
      </c>
      <c r="H45" s="127">
        <v>14</v>
      </c>
      <c r="I45" s="81">
        <v>86490.81</v>
      </c>
      <c r="J45" s="81">
        <v>5448.69</v>
      </c>
      <c r="K45" s="160">
        <v>389.19</v>
      </c>
    </row>
    <row r="46" spans="1:11">
      <c r="A46" s="126" t="s">
        <v>274</v>
      </c>
      <c r="B46" s="126" t="s">
        <v>545</v>
      </c>
      <c r="C46" s="126" t="s">
        <v>86</v>
      </c>
      <c r="D46" s="127">
        <v>0</v>
      </c>
      <c r="E46" s="127">
        <v>0</v>
      </c>
      <c r="F46" s="127">
        <v>0</v>
      </c>
      <c r="G46" s="127">
        <v>0</v>
      </c>
      <c r="H46" s="127">
        <v>0</v>
      </c>
      <c r="I46" s="81">
        <v>0</v>
      </c>
      <c r="J46" s="81">
        <v>0</v>
      </c>
      <c r="K46" s="160">
        <v>0</v>
      </c>
    </row>
    <row r="47" spans="1:11">
      <c r="A47" s="126" t="s">
        <v>274</v>
      </c>
      <c r="B47" s="126" t="s">
        <v>545</v>
      </c>
      <c r="C47" s="126" t="s">
        <v>87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81">
        <v>0</v>
      </c>
      <c r="J47" s="81">
        <v>0</v>
      </c>
      <c r="K47" s="160">
        <v>0</v>
      </c>
    </row>
    <row r="48" spans="1:11">
      <c r="A48" s="126" t="s">
        <v>274</v>
      </c>
      <c r="B48" s="126" t="s">
        <v>545</v>
      </c>
      <c r="C48" s="126" t="s">
        <v>106</v>
      </c>
      <c r="D48" s="127">
        <v>0</v>
      </c>
      <c r="E48" s="127">
        <v>0</v>
      </c>
      <c r="F48" s="127">
        <v>0</v>
      </c>
      <c r="G48" s="127">
        <v>0</v>
      </c>
      <c r="H48" s="127">
        <v>0</v>
      </c>
      <c r="I48" s="81">
        <v>0</v>
      </c>
      <c r="J48" s="81">
        <v>0</v>
      </c>
      <c r="K48" s="160">
        <v>0</v>
      </c>
    </row>
    <row r="49" spans="1:11">
      <c r="A49" s="126" t="s">
        <v>274</v>
      </c>
      <c r="B49" s="126" t="s">
        <v>545</v>
      </c>
      <c r="C49" s="126" t="s">
        <v>107</v>
      </c>
      <c r="D49" s="127">
        <v>15</v>
      </c>
      <c r="E49" s="127">
        <v>0</v>
      </c>
      <c r="F49" s="127">
        <v>0</v>
      </c>
      <c r="G49" s="127">
        <v>0</v>
      </c>
      <c r="H49" s="127">
        <v>15</v>
      </c>
      <c r="I49" s="81">
        <v>0</v>
      </c>
      <c r="J49" s="81">
        <v>10127.370000000001</v>
      </c>
      <c r="K49" s="160">
        <v>675.16</v>
      </c>
    </row>
    <row r="50" spans="1:11">
      <c r="A50" s="126" t="s">
        <v>274</v>
      </c>
      <c r="B50" s="126" t="s">
        <v>545</v>
      </c>
      <c r="C50" s="126" t="s">
        <v>108</v>
      </c>
      <c r="D50" s="127">
        <v>9</v>
      </c>
      <c r="E50" s="127">
        <v>0</v>
      </c>
      <c r="F50" s="127">
        <v>0</v>
      </c>
      <c r="G50" s="127">
        <v>0</v>
      </c>
      <c r="H50" s="127">
        <v>9</v>
      </c>
      <c r="I50" s="81">
        <v>0</v>
      </c>
      <c r="J50" s="81">
        <v>5838.75</v>
      </c>
      <c r="K50" s="160">
        <v>648.75</v>
      </c>
    </row>
    <row r="51" spans="1:11">
      <c r="A51" s="126" t="s">
        <v>274</v>
      </c>
      <c r="B51" s="126" t="s">
        <v>545</v>
      </c>
      <c r="C51" s="126" t="s">
        <v>109</v>
      </c>
      <c r="D51" s="127">
        <v>0</v>
      </c>
      <c r="E51" s="127">
        <v>0</v>
      </c>
      <c r="F51" s="127">
        <v>0</v>
      </c>
      <c r="G51" s="127">
        <v>0</v>
      </c>
      <c r="H51" s="127">
        <v>0</v>
      </c>
      <c r="I51" s="81">
        <v>0</v>
      </c>
      <c r="J51" s="81">
        <v>0</v>
      </c>
      <c r="K51" s="160">
        <v>0</v>
      </c>
    </row>
    <row r="52" spans="1:11">
      <c r="A52" s="126" t="s">
        <v>274</v>
      </c>
      <c r="B52" s="126" t="s">
        <v>545</v>
      </c>
      <c r="C52" s="126" t="s">
        <v>110</v>
      </c>
      <c r="D52" s="127">
        <v>0</v>
      </c>
      <c r="E52" s="127">
        <v>0</v>
      </c>
      <c r="F52" s="127">
        <v>0</v>
      </c>
      <c r="G52" s="127">
        <v>0</v>
      </c>
      <c r="H52" s="127">
        <v>0</v>
      </c>
      <c r="I52" s="81">
        <v>0</v>
      </c>
      <c r="J52" s="81">
        <v>0</v>
      </c>
      <c r="K52" s="160">
        <v>0</v>
      </c>
    </row>
    <row r="53" spans="1:11">
      <c r="A53" s="126" t="s">
        <v>274</v>
      </c>
      <c r="B53" s="126" t="s">
        <v>545</v>
      </c>
      <c r="C53" s="126" t="s">
        <v>111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81">
        <v>0</v>
      </c>
      <c r="J53" s="81">
        <v>0</v>
      </c>
      <c r="K53" s="160">
        <v>0</v>
      </c>
    </row>
    <row r="54" spans="1:11">
      <c r="A54" s="126" t="s">
        <v>274</v>
      </c>
      <c r="B54" s="126" t="s">
        <v>545</v>
      </c>
      <c r="C54" s="126" t="s">
        <v>112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81">
        <v>0</v>
      </c>
      <c r="J54" s="81">
        <v>0</v>
      </c>
      <c r="K54" s="160">
        <v>0</v>
      </c>
    </row>
    <row r="55" spans="1:11">
      <c r="A55" s="126" t="s">
        <v>274</v>
      </c>
      <c r="B55" s="126" t="s">
        <v>545</v>
      </c>
      <c r="C55" s="126" t="s">
        <v>120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81">
        <v>0</v>
      </c>
      <c r="J55" s="81">
        <v>0</v>
      </c>
      <c r="K55" s="160">
        <v>0</v>
      </c>
    </row>
    <row r="56" spans="1:11">
      <c r="A56" s="126" t="s">
        <v>274</v>
      </c>
      <c r="B56" s="126" t="s">
        <v>545</v>
      </c>
      <c r="C56" s="126" t="s">
        <v>121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81">
        <v>0</v>
      </c>
      <c r="J56" s="81">
        <v>0</v>
      </c>
      <c r="K56" s="160">
        <v>0</v>
      </c>
    </row>
    <row r="57" spans="1:11">
      <c r="A57" s="126" t="s">
        <v>274</v>
      </c>
      <c r="B57" s="126" t="s">
        <v>545</v>
      </c>
      <c r="C57" s="126" t="s">
        <v>122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81">
        <v>0</v>
      </c>
      <c r="J57" s="81">
        <v>0</v>
      </c>
      <c r="K57" s="160">
        <v>0</v>
      </c>
    </row>
    <row r="58" spans="1:11">
      <c r="A58" s="126" t="s">
        <v>274</v>
      </c>
      <c r="B58" s="126" t="s">
        <v>545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160">
        <v>0</v>
      </c>
    </row>
    <row r="59" spans="1:11">
      <c r="A59" s="126" t="s">
        <v>274</v>
      </c>
      <c r="B59" s="126" t="s">
        <v>545</v>
      </c>
      <c r="C59" s="126" t="s">
        <v>540</v>
      </c>
      <c r="D59" s="127">
        <v>24</v>
      </c>
      <c r="E59" s="127">
        <v>0</v>
      </c>
      <c r="F59" s="127">
        <v>0</v>
      </c>
      <c r="G59" s="127">
        <v>0</v>
      </c>
      <c r="H59" s="127">
        <v>24</v>
      </c>
      <c r="I59" s="81">
        <v>0</v>
      </c>
      <c r="J59" s="81">
        <v>15966.12</v>
      </c>
      <c r="K59" s="160">
        <v>665.26</v>
      </c>
    </row>
    <row r="60" spans="1:11" ht="15.75" customHeight="1">
      <c r="A60" s="126" t="s">
        <v>442</v>
      </c>
      <c r="B60" s="126" t="s">
        <v>548</v>
      </c>
      <c r="C60" s="126" t="s">
        <v>86</v>
      </c>
      <c r="D60" s="127">
        <v>0</v>
      </c>
      <c r="E60" s="127">
        <v>0</v>
      </c>
      <c r="F60" s="127">
        <v>0</v>
      </c>
      <c r="G60" s="127">
        <v>0</v>
      </c>
      <c r="H60" s="127">
        <v>0</v>
      </c>
      <c r="I60" s="81">
        <v>0</v>
      </c>
      <c r="J60" s="81">
        <v>0</v>
      </c>
      <c r="K60" s="160">
        <v>0</v>
      </c>
    </row>
    <row r="61" spans="1:11" ht="17.25" customHeight="1">
      <c r="A61" s="126" t="s">
        <v>442</v>
      </c>
      <c r="B61" s="126" t="s">
        <v>548</v>
      </c>
      <c r="C61" s="126" t="s">
        <v>87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81">
        <v>0</v>
      </c>
      <c r="J61" s="81">
        <v>0</v>
      </c>
      <c r="K61" s="160">
        <v>0</v>
      </c>
    </row>
    <row r="62" spans="1:11" ht="17.25" customHeight="1">
      <c r="A62" s="126" t="s">
        <v>442</v>
      </c>
      <c r="B62" s="126" t="s">
        <v>548</v>
      </c>
      <c r="C62" s="126" t="s">
        <v>106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81">
        <v>0</v>
      </c>
      <c r="J62" s="81">
        <v>0</v>
      </c>
      <c r="K62" s="160">
        <v>0</v>
      </c>
    </row>
    <row r="63" spans="1:11" ht="15.75" customHeight="1">
      <c r="A63" s="126" t="s">
        <v>442</v>
      </c>
      <c r="B63" s="126" t="s">
        <v>548</v>
      </c>
      <c r="C63" s="126" t="s">
        <v>107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81">
        <v>0</v>
      </c>
      <c r="J63" s="81">
        <v>0</v>
      </c>
      <c r="K63" s="160">
        <v>0</v>
      </c>
    </row>
    <row r="64" spans="1:11" ht="14.25" customHeight="1">
      <c r="A64" s="126" t="s">
        <v>442</v>
      </c>
      <c r="B64" s="126" t="s">
        <v>548</v>
      </c>
      <c r="C64" s="126" t="s">
        <v>108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81">
        <v>0</v>
      </c>
      <c r="J64" s="81">
        <v>0</v>
      </c>
      <c r="K64" s="160">
        <v>0</v>
      </c>
    </row>
    <row r="65" spans="1:11" ht="16.5" customHeight="1">
      <c r="A65" s="126" t="s">
        <v>442</v>
      </c>
      <c r="B65" s="126" t="s">
        <v>548</v>
      </c>
      <c r="C65" s="126" t="s">
        <v>109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81">
        <v>0</v>
      </c>
      <c r="J65" s="81">
        <v>0</v>
      </c>
      <c r="K65" s="160">
        <v>0</v>
      </c>
    </row>
    <row r="66" spans="1:11" ht="18" customHeight="1">
      <c r="A66" s="126" t="s">
        <v>442</v>
      </c>
      <c r="B66" s="126" t="s">
        <v>548</v>
      </c>
      <c r="C66" s="126" t="s">
        <v>110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81">
        <v>0</v>
      </c>
      <c r="J66" s="81">
        <v>0</v>
      </c>
      <c r="K66" s="160">
        <v>0</v>
      </c>
    </row>
    <row r="67" spans="1:11" ht="18.75" customHeight="1">
      <c r="A67" s="126" t="s">
        <v>442</v>
      </c>
      <c r="B67" s="126" t="s">
        <v>548</v>
      </c>
      <c r="C67" s="126" t="s">
        <v>111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81">
        <v>0</v>
      </c>
      <c r="J67" s="81">
        <v>0</v>
      </c>
      <c r="K67" s="160">
        <v>0</v>
      </c>
    </row>
    <row r="68" spans="1:11" ht="15.75" customHeight="1">
      <c r="A68" s="126" t="s">
        <v>442</v>
      </c>
      <c r="B68" s="126" t="s">
        <v>548</v>
      </c>
      <c r="C68" s="126" t="s">
        <v>112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81">
        <v>0</v>
      </c>
      <c r="J68" s="81">
        <v>0</v>
      </c>
      <c r="K68" s="160">
        <v>0</v>
      </c>
    </row>
    <row r="69" spans="1:11" ht="16.5" customHeight="1">
      <c r="A69" s="126" t="s">
        <v>442</v>
      </c>
      <c r="B69" s="126" t="s">
        <v>548</v>
      </c>
      <c r="C69" s="126" t="s">
        <v>120</v>
      </c>
      <c r="D69" s="127">
        <v>0</v>
      </c>
      <c r="E69" s="127">
        <v>0</v>
      </c>
      <c r="F69" s="127">
        <v>0</v>
      </c>
      <c r="G69" s="127">
        <v>0</v>
      </c>
      <c r="H69" s="127">
        <v>0</v>
      </c>
      <c r="I69" s="81">
        <v>0</v>
      </c>
      <c r="J69" s="81">
        <v>0</v>
      </c>
      <c r="K69" s="160">
        <v>0</v>
      </c>
    </row>
    <row r="70" spans="1:11" ht="17.25" customHeight="1">
      <c r="A70" s="126" t="s">
        <v>442</v>
      </c>
      <c r="B70" s="126" t="s">
        <v>548</v>
      </c>
      <c r="C70" s="126" t="s">
        <v>121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81">
        <v>0</v>
      </c>
      <c r="J70" s="81">
        <v>0</v>
      </c>
      <c r="K70" s="160">
        <v>0</v>
      </c>
    </row>
    <row r="71" spans="1:11" ht="16.5" customHeight="1">
      <c r="A71" s="126" t="s">
        <v>442</v>
      </c>
      <c r="B71" s="126" t="s">
        <v>548</v>
      </c>
      <c r="C71" s="126" t="s">
        <v>122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81">
        <v>0</v>
      </c>
      <c r="J71" s="81">
        <v>0</v>
      </c>
      <c r="K71" s="160">
        <v>0</v>
      </c>
    </row>
    <row r="72" spans="1:11" ht="14.25" customHeight="1">
      <c r="A72" s="126" t="s">
        <v>442</v>
      </c>
      <c r="B72" s="126" t="s">
        <v>548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160">
        <v>0</v>
      </c>
    </row>
    <row r="73" spans="1:11" ht="16.5" customHeight="1">
      <c r="A73" s="126" t="s">
        <v>442</v>
      </c>
      <c r="B73" s="126" t="s">
        <v>548</v>
      </c>
      <c r="C73" s="126" t="s">
        <v>540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81">
        <v>0</v>
      </c>
      <c r="J73" s="81">
        <v>0</v>
      </c>
      <c r="K73" s="160">
        <v>0</v>
      </c>
    </row>
    <row r="74" spans="1:11">
      <c r="A74" s="126" t="s">
        <v>281</v>
      </c>
      <c r="B74" s="126" t="s">
        <v>394</v>
      </c>
      <c r="C74" s="126" t="s">
        <v>86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81">
        <v>0</v>
      </c>
      <c r="J74" s="81">
        <v>0</v>
      </c>
      <c r="K74" s="160">
        <v>0</v>
      </c>
    </row>
    <row r="75" spans="1:11">
      <c r="A75" s="126" t="s">
        <v>281</v>
      </c>
      <c r="B75" s="126" t="s">
        <v>394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160">
        <v>0</v>
      </c>
    </row>
    <row r="76" spans="1:11">
      <c r="A76" s="126" t="s">
        <v>281</v>
      </c>
      <c r="B76" s="126" t="s">
        <v>394</v>
      </c>
      <c r="C76" s="126" t="s">
        <v>106</v>
      </c>
      <c r="D76" s="127">
        <v>0</v>
      </c>
      <c r="E76" s="127">
        <v>0</v>
      </c>
      <c r="F76" s="127">
        <v>0</v>
      </c>
      <c r="G76" s="127">
        <v>0</v>
      </c>
      <c r="H76" s="127">
        <v>0</v>
      </c>
      <c r="I76" s="81">
        <v>0</v>
      </c>
      <c r="J76" s="81">
        <v>0</v>
      </c>
      <c r="K76" s="160">
        <v>0</v>
      </c>
    </row>
    <row r="77" spans="1:11">
      <c r="A77" s="126" t="s">
        <v>281</v>
      </c>
      <c r="B77" s="126" t="s">
        <v>394</v>
      </c>
      <c r="C77" s="126" t="s">
        <v>107</v>
      </c>
      <c r="D77" s="127">
        <v>0</v>
      </c>
      <c r="E77" s="127">
        <v>1</v>
      </c>
      <c r="F77" s="127">
        <v>0</v>
      </c>
      <c r="G77" s="127">
        <v>0</v>
      </c>
      <c r="H77" s="127">
        <v>1</v>
      </c>
      <c r="I77" s="81">
        <v>6912</v>
      </c>
      <c r="J77" s="81">
        <v>345.6</v>
      </c>
      <c r="K77" s="160">
        <v>345.6</v>
      </c>
    </row>
    <row r="78" spans="1:11">
      <c r="A78" s="126" t="s">
        <v>281</v>
      </c>
      <c r="B78" s="126" t="s">
        <v>394</v>
      </c>
      <c r="C78" s="126" t="s">
        <v>108</v>
      </c>
      <c r="D78" s="127">
        <v>5</v>
      </c>
      <c r="E78" s="127">
        <v>0</v>
      </c>
      <c r="F78" s="127">
        <v>0</v>
      </c>
      <c r="G78" s="127">
        <v>0</v>
      </c>
      <c r="H78" s="127">
        <v>5</v>
      </c>
      <c r="I78" s="81">
        <v>37724.949999999997</v>
      </c>
      <c r="J78" s="81">
        <v>2334.5100000000002</v>
      </c>
      <c r="K78" s="160">
        <v>466.9</v>
      </c>
    </row>
    <row r="79" spans="1:11">
      <c r="A79" s="126" t="s">
        <v>281</v>
      </c>
      <c r="B79" s="126" t="s">
        <v>394</v>
      </c>
      <c r="C79" s="126" t="s">
        <v>109</v>
      </c>
      <c r="D79" s="127">
        <v>4</v>
      </c>
      <c r="E79" s="127">
        <v>0</v>
      </c>
      <c r="F79" s="127">
        <v>0</v>
      </c>
      <c r="G79" s="127">
        <v>0</v>
      </c>
      <c r="H79" s="127">
        <v>4</v>
      </c>
      <c r="I79" s="81">
        <v>34100.589999999997</v>
      </c>
      <c r="J79" s="81">
        <v>1929.57</v>
      </c>
      <c r="K79" s="160">
        <v>482.39</v>
      </c>
    </row>
    <row r="80" spans="1:11">
      <c r="A80" s="126" t="s">
        <v>281</v>
      </c>
      <c r="B80" s="126" t="s">
        <v>394</v>
      </c>
      <c r="C80" s="126" t="s">
        <v>110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81">
        <v>0</v>
      </c>
      <c r="J80" s="81">
        <v>0</v>
      </c>
      <c r="K80" s="160">
        <v>0</v>
      </c>
    </row>
    <row r="81" spans="1:11">
      <c r="A81" s="126" t="s">
        <v>281</v>
      </c>
      <c r="B81" s="126" t="s">
        <v>394</v>
      </c>
      <c r="C81" s="126" t="s">
        <v>111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81">
        <v>0</v>
      </c>
      <c r="J81" s="81">
        <v>0</v>
      </c>
      <c r="K81" s="160">
        <v>0</v>
      </c>
    </row>
    <row r="82" spans="1:11">
      <c r="A82" s="126" t="s">
        <v>281</v>
      </c>
      <c r="B82" s="126" t="s">
        <v>394</v>
      </c>
      <c r="C82" s="126" t="s">
        <v>112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81">
        <v>0</v>
      </c>
      <c r="J82" s="81">
        <v>0</v>
      </c>
      <c r="K82" s="160">
        <v>0</v>
      </c>
    </row>
    <row r="83" spans="1:11">
      <c r="A83" s="126" t="s">
        <v>281</v>
      </c>
      <c r="B83" s="126" t="s">
        <v>394</v>
      </c>
      <c r="C83" s="126" t="s">
        <v>120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81">
        <v>0</v>
      </c>
      <c r="J83" s="81">
        <v>0</v>
      </c>
      <c r="K83" s="160">
        <v>0</v>
      </c>
    </row>
    <row r="84" spans="1:11">
      <c r="A84" s="126" t="s">
        <v>281</v>
      </c>
      <c r="B84" s="126" t="s">
        <v>394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160">
        <v>0</v>
      </c>
    </row>
    <row r="85" spans="1:11">
      <c r="A85" s="126" t="s">
        <v>281</v>
      </c>
      <c r="B85" s="126" t="s">
        <v>394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160">
        <v>0</v>
      </c>
    </row>
    <row r="86" spans="1:11">
      <c r="A86" s="126" t="s">
        <v>281</v>
      </c>
      <c r="B86" s="126" t="s">
        <v>394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160">
        <v>0</v>
      </c>
    </row>
    <row r="87" spans="1:11">
      <c r="A87" s="126" t="s">
        <v>281</v>
      </c>
      <c r="B87" s="126" t="s">
        <v>394</v>
      </c>
      <c r="C87" s="126" t="s">
        <v>540</v>
      </c>
      <c r="D87" s="127">
        <v>9</v>
      </c>
      <c r="E87" s="127">
        <v>1</v>
      </c>
      <c r="F87" s="127">
        <v>0</v>
      </c>
      <c r="G87" s="127">
        <v>0</v>
      </c>
      <c r="H87" s="127">
        <v>10</v>
      </c>
      <c r="I87" s="81">
        <v>78737.539999999994</v>
      </c>
      <c r="J87" s="81">
        <v>4609.68</v>
      </c>
      <c r="K87" s="160">
        <v>460.97</v>
      </c>
    </row>
    <row r="88" spans="1:11">
      <c r="A88" s="126" t="s">
        <v>284</v>
      </c>
      <c r="B88" s="126" t="s">
        <v>395</v>
      </c>
      <c r="C88" s="126" t="s">
        <v>86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81">
        <v>0</v>
      </c>
      <c r="J88" s="81">
        <v>0</v>
      </c>
      <c r="K88" s="160">
        <v>0</v>
      </c>
    </row>
    <row r="89" spans="1:11">
      <c r="A89" s="126" t="s">
        <v>284</v>
      </c>
      <c r="B89" s="126" t="s">
        <v>395</v>
      </c>
      <c r="C89" s="126" t="s">
        <v>87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81">
        <v>0</v>
      </c>
      <c r="J89" s="81">
        <v>0</v>
      </c>
      <c r="K89" s="160">
        <v>0</v>
      </c>
    </row>
    <row r="90" spans="1:11">
      <c r="A90" s="126" t="s">
        <v>284</v>
      </c>
      <c r="B90" s="126" t="s">
        <v>395</v>
      </c>
      <c r="C90" s="126" t="s">
        <v>106</v>
      </c>
      <c r="D90" s="127">
        <v>0</v>
      </c>
      <c r="E90" s="127">
        <v>0</v>
      </c>
      <c r="F90" s="127">
        <v>1</v>
      </c>
      <c r="G90" s="127">
        <v>0</v>
      </c>
      <c r="H90" s="127">
        <v>1</v>
      </c>
      <c r="I90" s="81">
        <v>2628.96</v>
      </c>
      <c r="J90" s="81">
        <v>438.16</v>
      </c>
      <c r="K90" s="160">
        <v>438.16</v>
      </c>
    </row>
    <row r="91" spans="1:11">
      <c r="A91" s="126" t="s">
        <v>284</v>
      </c>
      <c r="B91" s="126" t="s">
        <v>395</v>
      </c>
      <c r="C91" s="126" t="s">
        <v>107</v>
      </c>
      <c r="D91" s="127">
        <v>1</v>
      </c>
      <c r="E91" s="127">
        <v>1</v>
      </c>
      <c r="F91" s="127">
        <v>0</v>
      </c>
      <c r="G91" s="127">
        <v>0</v>
      </c>
      <c r="H91" s="127">
        <v>2</v>
      </c>
      <c r="I91" s="81">
        <v>15748.8</v>
      </c>
      <c r="J91" s="81">
        <v>783.75</v>
      </c>
      <c r="K91" s="160">
        <v>391.88</v>
      </c>
    </row>
    <row r="92" spans="1:11">
      <c r="A92" s="126" t="s">
        <v>284</v>
      </c>
      <c r="B92" s="126" t="s">
        <v>395</v>
      </c>
      <c r="C92" s="126" t="s">
        <v>108</v>
      </c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81">
        <v>0</v>
      </c>
      <c r="J92" s="81">
        <v>0</v>
      </c>
      <c r="K92" s="160">
        <v>0</v>
      </c>
    </row>
    <row r="93" spans="1:11">
      <c r="A93" s="126" t="s">
        <v>284</v>
      </c>
      <c r="B93" s="126" t="s">
        <v>395</v>
      </c>
      <c r="C93" s="126" t="s">
        <v>109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81">
        <v>0</v>
      </c>
      <c r="J93" s="81">
        <v>0</v>
      </c>
      <c r="K93" s="160">
        <v>0</v>
      </c>
    </row>
    <row r="94" spans="1:11">
      <c r="A94" s="126" t="s">
        <v>284</v>
      </c>
      <c r="B94" s="126" t="s">
        <v>395</v>
      </c>
      <c r="C94" s="126" t="s">
        <v>110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81">
        <v>0</v>
      </c>
      <c r="J94" s="81">
        <v>0</v>
      </c>
      <c r="K94" s="160">
        <v>0</v>
      </c>
    </row>
    <row r="95" spans="1:11">
      <c r="A95" s="126" t="s">
        <v>284</v>
      </c>
      <c r="B95" s="126" t="s">
        <v>395</v>
      </c>
      <c r="C95" s="126" t="s">
        <v>111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81">
        <v>0</v>
      </c>
      <c r="J95" s="81">
        <v>0</v>
      </c>
      <c r="K95" s="160">
        <v>0</v>
      </c>
    </row>
    <row r="96" spans="1:11">
      <c r="A96" s="126" t="s">
        <v>284</v>
      </c>
      <c r="B96" s="126" t="s">
        <v>395</v>
      </c>
      <c r="C96" s="126" t="s">
        <v>112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  <c r="I96" s="81">
        <v>0</v>
      </c>
      <c r="J96" s="81">
        <v>0</v>
      </c>
      <c r="K96" s="160">
        <v>0</v>
      </c>
    </row>
    <row r="97" spans="1:11">
      <c r="A97" s="126" t="s">
        <v>284</v>
      </c>
      <c r="B97" s="126" t="s">
        <v>395</v>
      </c>
      <c r="C97" s="126" t="s">
        <v>120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81">
        <v>0</v>
      </c>
      <c r="J97" s="81">
        <v>0</v>
      </c>
      <c r="K97" s="160">
        <v>0</v>
      </c>
    </row>
    <row r="98" spans="1:11">
      <c r="A98" s="126" t="s">
        <v>284</v>
      </c>
      <c r="B98" s="126" t="s">
        <v>395</v>
      </c>
      <c r="C98" s="126" t="s">
        <v>121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81">
        <v>0</v>
      </c>
      <c r="J98" s="81">
        <v>0</v>
      </c>
      <c r="K98" s="160">
        <v>0</v>
      </c>
    </row>
    <row r="99" spans="1:11">
      <c r="A99" s="126" t="s">
        <v>284</v>
      </c>
      <c r="B99" s="126" t="s">
        <v>395</v>
      </c>
      <c r="C99" s="126" t="s">
        <v>122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81">
        <v>0</v>
      </c>
      <c r="J99" s="81">
        <v>0</v>
      </c>
      <c r="K99" s="160">
        <v>0</v>
      </c>
    </row>
    <row r="100" spans="1:11">
      <c r="A100" s="126" t="s">
        <v>284</v>
      </c>
      <c r="B100" s="126" t="s">
        <v>395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160">
        <v>0</v>
      </c>
    </row>
    <row r="101" spans="1:11">
      <c r="A101" s="126" t="s">
        <v>284</v>
      </c>
      <c r="B101" s="126" t="s">
        <v>395</v>
      </c>
      <c r="C101" s="126" t="s">
        <v>540</v>
      </c>
      <c r="D101" s="127">
        <v>1</v>
      </c>
      <c r="E101" s="127">
        <v>1</v>
      </c>
      <c r="F101" s="127">
        <v>1</v>
      </c>
      <c r="G101" s="127">
        <v>0</v>
      </c>
      <c r="H101" s="127">
        <v>3</v>
      </c>
      <c r="I101" s="81">
        <v>18377.759999999998</v>
      </c>
      <c r="J101" s="81">
        <v>1221.9100000000001</v>
      </c>
      <c r="K101" s="160">
        <v>407.3</v>
      </c>
    </row>
    <row r="102" spans="1:11">
      <c r="A102" s="126" t="s">
        <v>439</v>
      </c>
      <c r="B102" s="126" t="s">
        <v>413</v>
      </c>
      <c r="C102" s="126" t="s">
        <v>86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81">
        <v>0</v>
      </c>
      <c r="J102" s="81">
        <v>0</v>
      </c>
      <c r="K102" s="160">
        <v>0</v>
      </c>
    </row>
    <row r="103" spans="1:11">
      <c r="A103" s="126" t="s">
        <v>439</v>
      </c>
      <c r="B103" s="126" t="s">
        <v>413</v>
      </c>
      <c r="C103" s="126" t="s">
        <v>87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81">
        <v>0</v>
      </c>
      <c r="J103" s="81">
        <v>0</v>
      </c>
      <c r="K103" s="160">
        <v>0</v>
      </c>
    </row>
    <row r="104" spans="1:11">
      <c r="A104" s="126" t="s">
        <v>439</v>
      </c>
      <c r="B104" s="126" t="s">
        <v>413</v>
      </c>
      <c r="C104" s="126" t="s">
        <v>106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81">
        <v>0</v>
      </c>
      <c r="J104" s="81">
        <v>0</v>
      </c>
      <c r="K104" s="160">
        <v>0</v>
      </c>
    </row>
    <row r="105" spans="1:11">
      <c r="A105" s="126" t="s">
        <v>439</v>
      </c>
      <c r="B105" s="126" t="s">
        <v>413</v>
      </c>
      <c r="C105" s="126" t="s">
        <v>107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81">
        <v>0</v>
      </c>
      <c r="J105" s="81">
        <v>0</v>
      </c>
      <c r="K105" s="160">
        <v>0</v>
      </c>
    </row>
    <row r="106" spans="1:11">
      <c r="A106" s="126" t="s">
        <v>439</v>
      </c>
      <c r="B106" s="126" t="s">
        <v>413</v>
      </c>
      <c r="C106" s="126" t="s">
        <v>108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81">
        <v>0</v>
      </c>
      <c r="J106" s="81">
        <v>0</v>
      </c>
      <c r="K106" s="160">
        <v>0</v>
      </c>
    </row>
    <row r="107" spans="1:11">
      <c r="A107" s="126" t="s">
        <v>439</v>
      </c>
      <c r="B107" s="126" t="s">
        <v>413</v>
      </c>
      <c r="C107" s="126" t="s">
        <v>109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81">
        <v>0</v>
      </c>
      <c r="J107" s="81">
        <v>0</v>
      </c>
      <c r="K107" s="160">
        <v>0</v>
      </c>
    </row>
    <row r="108" spans="1:11">
      <c r="A108" s="126" t="s">
        <v>439</v>
      </c>
      <c r="B108" s="126" t="s">
        <v>413</v>
      </c>
      <c r="C108" s="126" t="s">
        <v>110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81">
        <v>0</v>
      </c>
      <c r="J108" s="81">
        <v>0</v>
      </c>
      <c r="K108" s="160">
        <v>0</v>
      </c>
    </row>
    <row r="109" spans="1:11">
      <c r="A109" s="126" t="s">
        <v>439</v>
      </c>
      <c r="B109" s="126" t="s">
        <v>413</v>
      </c>
      <c r="C109" s="126" t="s">
        <v>111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81">
        <v>0</v>
      </c>
      <c r="J109" s="81">
        <v>0</v>
      </c>
      <c r="K109" s="160">
        <v>0</v>
      </c>
    </row>
    <row r="110" spans="1:11">
      <c r="A110" s="126" t="s">
        <v>439</v>
      </c>
      <c r="B110" s="126" t="s">
        <v>413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160">
        <v>0</v>
      </c>
    </row>
    <row r="111" spans="1:11">
      <c r="A111" s="126" t="s">
        <v>439</v>
      </c>
      <c r="B111" s="126" t="s">
        <v>413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160">
        <v>0</v>
      </c>
    </row>
    <row r="112" spans="1:11">
      <c r="A112" s="126" t="s">
        <v>439</v>
      </c>
      <c r="B112" s="126" t="s">
        <v>413</v>
      </c>
      <c r="C112" s="126" t="s">
        <v>121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81">
        <v>0</v>
      </c>
      <c r="J112" s="81">
        <v>0</v>
      </c>
      <c r="K112" s="160">
        <v>0</v>
      </c>
    </row>
    <row r="113" spans="1:11">
      <c r="A113" s="126" t="s">
        <v>439</v>
      </c>
      <c r="B113" s="126" t="s">
        <v>413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160">
        <v>0</v>
      </c>
    </row>
    <row r="114" spans="1:11">
      <c r="A114" s="126" t="s">
        <v>439</v>
      </c>
      <c r="B114" s="126" t="s">
        <v>413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160">
        <v>0</v>
      </c>
    </row>
    <row r="115" spans="1:11">
      <c r="A115" s="126" t="s">
        <v>439</v>
      </c>
      <c r="B115" s="126" t="s">
        <v>413</v>
      </c>
      <c r="C115" s="126" t="s">
        <v>540</v>
      </c>
      <c r="D115" s="127">
        <v>0</v>
      </c>
      <c r="E115" s="127">
        <v>0</v>
      </c>
      <c r="F115" s="127">
        <v>0</v>
      </c>
      <c r="G115" s="127">
        <v>0</v>
      </c>
      <c r="H115" s="127">
        <v>0</v>
      </c>
      <c r="I115" s="81">
        <v>0</v>
      </c>
      <c r="J115" s="81">
        <v>0</v>
      </c>
      <c r="K115" s="160">
        <v>0</v>
      </c>
    </row>
    <row r="116" spans="1:11">
      <c r="A116" s="126" t="s">
        <v>431</v>
      </c>
      <c r="B116" s="126" t="s">
        <v>616</v>
      </c>
      <c r="C116" s="126" t="s">
        <v>86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81">
        <v>0</v>
      </c>
      <c r="J116" s="81">
        <v>0</v>
      </c>
      <c r="K116" s="160">
        <v>0</v>
      </c>
    </row>
    <row r="117" spans="1:11">
      <c r="A117" s="126" t="s">
        <v>431</v>
      </c>
      <c r="B117" s="126" t="s">
        <v>616</v>
      </c>
      <c r="C117" s="126" t="s">
        <v>87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  <c r="I117" s="81">
        <v>0</v>
      </c>
      <c r="J117" s="81">
        <v>0</v>
      </c>
      <c r="K117" s="160">
        <v>0</v>
      </c>
    </row>
    <row r="118" spans="1:11">
      <c r="A118" s="126" t="s">
        <v>431</v>
      </c>
      <c r="B118" s="126" t="s">
        <v>616</v>
      </c>
      <c r="C118" s="126" t="s">
        <v>106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  <c r="I118" s="81">
        <v>0</v>
      </c>
      <c r="J118" s="81">
        <v>0</v>
      </c>
      <c r="K118" s="160">
        <v>0</v>
      </c>
    </row>
    <row r="119" spans="1:11">
      <c r="A119" s="126" t="s">
        <v>431</v>
      </c>
      <c r="B119" s="126" t="s">
        <v>616</v>
      </c>
      <c r="C119" s="126" t="s">
        <v>107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81">
        <v>0</v>
      </c>
      <c r="J119" s="81">
        <v>0</v>
      </c>
      <c r="K119" s="160">
        <v>0</v>
      </c>
    </row>
    <row r="120" spans="1:11">
      <c r="A120" s="126" t="s">
        <v>431</v>
      </c>
      <c r="B120" s="126" t="s">
        <v>616</v>
      </c>
      <c r="C120" s="126" t="s">
        <v>108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81">
        <v>0</v>
      </c>
      <c r="J120" s="81">
        <v>0</v>
      </c>
      <c r="K120" s="160">
        <v>0</v>
      </c>
    </row>
    <row r="121" spans="1:11">
      <c r="A121" s="126" t="s">
        <v>431</v>
      </c>
      <c r="B121" s="126" t="s">
        <v>616</v>
      </c>
      <c r="C121" s="126" t="s">
        <v>109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  <c r="I121" s="81">
        <v>0</v>
      </c>
      <c r="J121" s="81">
        <v>0</v>
      </c>
      <c r="K121" s="160">
        <v>0</v>
      </c>
    </row>
    <row r="122" spans="1:11">
      <c r="A122" s="126" t="s">
        <v>431</v>
      </c>
      <c r="B122" s="126" t="s">
        <v>616</v>
      </c>
      <c r="C122" s="126" t="s">
        <v>110</v>
      </c>
      <c r="D122" s="127">
        <v>0</v>
      </c>
      <c r="E122" s="127">
        <v>0</v>
      </c>
      <c r="F122" s="127">
        <v>0</v>
      </c>
      <c r="G122" s="127">
        <v>0</v>
      </c>
      <c r="H122" s="127">
        <v>0</v>
      </c>
      <c r="I122" s="81">
        <v>0</v>
      </c>
      <c r="J122" s="81">
        <v>0</v>
      </c>
      <c r="K122" s="160">
        <v>0</v>
      </c>
    </row>
    <row r="123" spans="1:11">
      <c r="A123" s="126" t="s">
        <v>431</v>
      </c>
      <c r="B123" s="126" t="s">
        <v>616</v>
      </c>
      <c r="C123" s="126" t="s">
        <v>111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81">
        <v>0</v>
      </c>
      <c r="J123" s="81">
        <v>0</v>
      </c>
      <c r="K123" s="160">
        <v>0</v>
      </c>
    </row>
    <row r="124" spans="1:11">
      <c r="A124" s="126" t="s">
        <v>431</v>
      </c>
      <c r="B124" s="126" t="s">
        <v>616</v>
      </c>
      <c r="C124" s="126" t="s">
        <v>112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81">
        <v>0</v>
      </c>
      <c r="J124" s="81">
        <v>0</v>
      </c>
      <c r="K124" s="160">
        <v>0</v>
      </c>
    </row>
    <row r="125" spans="1:11">
      <c r="A125" s="126" t="s">
        <v>431</v>
      </c>
      <c r="B125" s="126" t="s">
        <v>616</v>
      </c>
      <c r="C125" s="126" t="s">
        <v>120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81">
        <v>0</v>
      </c>
      <c r="J125" s="81">
        <v>0</v>
      </c>
      <c r="K125" s="160">
        <v>0</v>
      </c>
    </row>
    <row r="126" spans="1:11">
      <c r="A126" s="126" t="s">
        <v>431</v>
      </c>
      <c r="B126" s="126" t="s">
        <v>616</v>
      </c>
      <c r="C126" s="126" t="s">
        <v>121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81">
        <v>0</v>
      </c>
      <c r="J126" s="81">
        <v>0</v>
      </c>
      <c r="K126" s="160">
        <v>0</v>
      </c>
    </row>
    <row r="127" spans="1:11">
      <c r="A127" s="126" t="s">
        <v>431</v>
      </c>
      <c r="B127" s="126" t="s">
        <v>616</v>
      </c>
      <c r="C127" s="126" t="s">
        <v>122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81">
        <v>0</v>
      </c>
      <c r="J127" s="81">
        <v>0</v>
      </c>
      <c r="K127" s="160">
        <v>0</v>
      </c>
    </row>
    <row r="128" spans="1:11">
      <c r="A128" s="126" t="s">
        <v>431</v>
      </c>
      <c r="B128" s="126" t="s">
        <v>616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160">
        <v>0</v>
      </c>
    </row>
    <row r="129" spans="1:11">
      <c r="A129" s="126" t="s">
        <v>431</v>
      </c>
      <c r="B129" s="126" t="s">
        <v>616</v>
      </c>
      <c r="C129" s="126" t="s">
        <v>540</v>
      </c>
      <c r="D129" s="127">
        <v>0</v>
      </c>
      <c r="E129" s="127">
        <v>0</v>
      </c>
      <c r="F129" s="127">
        <v>0</v>
      </c>
      <c r="G129" s="127">
        <v>0</v>
      </c>
      <c r="H129" s="127">
        <v>0</v>
      </c>
      <c r="I129" s="81">
        <v>0</v>
      </c>
      <c r="J129" s="81">
        <v>0</v>
      </c>
      <c r="K129" s="160">
        <v>0</v>
      </c>
    </row>
    <row r="130" spans="1:11" ht="16.5" customHeight="1">
      <c r="A130" s="126" t="s">
        <v>434</v>
      </c>
      <c r="B130" s="126" t="s">
        <v>407</v>
      </c>
      <c r="C130" s="126" t="s">
        <v>86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81">
        <v>0</v>
      </c>
      <c r="J130" s="81">
        <v>0</v>
      </c>
      <c r="K130" s="160">
        <v>0</v>
      </c>
    </row>
    <row r="131" spans="1:11" ht="16.5" customHeight="1">
      <c r="A131" s="126" t="s">
        <v>434</v>
      </c>
      <c r="B131" s="126" t="s">
        <v>407</v>
      </c>
      <c r="C131" s="126" t="s">
        <v>87</v>
      </c>
      <c r="D131" s="127">
        <v>0</v>
      </c>
      <c r="E131" s="127">
        <v>0</v>
      </c>
      <c r="F131" s="127">
        <v>0</v>
      </c>
      <c r="G131" s="127">
        <v>0</v>
      </c>
      <c r="H131" s="127">
        <v>0</v>
      </c>
      <c r="I131" s="81">
        <v>0</v>
      </c>
      <c r="J131" s="81">
        <v>0</v>
      </c>
      <c r="K131" s="160">
        <v>0</v>
      </c>
    </row>
    <row r="132" spans="1:11" ht="15.75" customHeight="1">
      <c r="A132" s="126" t="s">
        <v>434</v>
      </c>
      <c r="B132" s="126" t="s">
        <v>407</v>
      </c>
      <c r="C132" s="126" t="s">
        <v>106</v>
      </c>
      <c r="D132" s="127">
        <v>0</v>
      </c>
      <c r="E132" s="127">
        <v>0</v>
      </c>
      <c r="F132" s="127">
        <v>0</v>
      </c>
      <c r="G132" s="127">
        <v>0</v>
      </c>
      <c r="H132" s="127">
        <v>0</v>
      </c>
      <c r="I132" s="81">
        <v>0</v>
      </c>
      <c r="J132" s="81">
        <v>0</v>
      </c>
      <c r="K132" s="160">
        <v>0</v>
      </c>
    </row>
    <row r="133" spans="1:11" ht="18" customHeight="1">
      <c r="A133" s="126" t="s">
        <v>434</v>
      </c>
      <c r="B133" s="126" t="s">
        <v>407</v>
      </c>
      <c r="C133" s="126" t="s">
        <v>107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  <c r="I133" s="81">
        <v>0</v>
      </c>
      <c r="J133" s="81">
        <v>0</v>
      </c>
      <c r="K133" s="160">
        <v>0</v>
      </c>
    </row>
    <row r="134" spans="1:11" ht="15" customHeight="1">
      <c r="A134" s="126" t="s">
        <v>434</v>
      </c>
      <c r="B134" s="126" t="s">
        <v>407</v>
      </c>
      <c r="C134" s="126" t="s">
        <v>108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  <c r="I134" s="81">
        <v>0</v>
      </c>
      <c r="J134" s="81">
        <v>0</v>
      </c>
      <c r="K134" s="160">
        <v>0</v>
      </c>
    </row>
    <row r="135" spans="1:11" ht="15.75" customHeight="1">
      <c r="A135" s="126" t="s">
        <v>434</v>
      </c>
      <c r="B135" s="126" t="s">
        <v>407</v>
      </c>
      <c r="C135" s="126" t="s">
        <v>109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  <c r="I135" s="81">
        <v>0</v>
      </c>
      <c r="J135" s="81">
        <v>0</v>
      </c>
      <c r="K135" s="160">
        <v>0</v>
      </c>
    </row>
    <row r="136" spans="1:11" ht="16.5" customHeight="1">
      <c r="A136" s="126" t="s">
        <v>434</v>
      </c>
      <c r="B136" s="126" t="s">
        <v>407</v>
      </c>
      <c r="C136" s="126" t="s">
        <v>110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  <c r="I136" s="81">
        <v>0</v>
      </c>
      <c r="J136" s="81">
        <v>0</v>
      </c>
      <c r="K136" s="160">
        <v>0</v>
      </c>
    </row>
    <row r="137" spans="1:11" ht="18" customHeight="1">
      <c r="A137" s="126" t="s">
        <v>434</v>
      </c>
      <c r="B137" s="126" t="s">
        <v>407</v>
      </c>
      <c r="C137" s="126" t="s">
        <v>111</v>
      </c>
      <c r="D137" s="127">
        <v>0</v>
      </c>
      <c r="E137" s="127">
        <v>0</v>
      </c>
      <c r="F137" s="127">
        <v>0</v>
      </c>
      <c r="G137" s="127">
        <v>0</v>
      </c>
      <c r="H137" s="127">
        <v>0</v>
      </c>
      <c r="I137" s="81">
        <v>0</v>
      </c>
      <c r="J137" s="81">
        <v>0</v>
      </c>
      <c r="K137" s="160">
        <v>0</v>
      </c>
    </row>
    <row r="138" spans="1:11" ht="17.25" customHeight="1">
      <c r="A138" s="126" t="s">
        <v>434</v>
      </c>
      <c r="B138" s="126" t="s">
        <v>407</v>
      </c>
      <c r="C138" s="126" t="s">
        <v>112</v>
      </c>
      <c r="D138" s="127">
        <v>0</v>
      </c>
      <c r="E138" s="127">
        <v>0</v>
      </c>
      <c r="F138" s="127">
        <v>0</v>
      </c>
      <c r="G138" s="127">
        <v>0</v>
      </c>
      <c r="H138" s="127">
        <v>0</v>
      </c>
      <c r="I138" s="81">
        <v>0</v>
      </c>
      <c r="J138" s="81">
        <v>0</v>
      </c>
      <c r="K138" s="160">
        <v>0</v>
      </c>
    </row>
    <row r="139" spans="1:11" ht="16.5" customHeight="1">
      <c r="A139" s="126" t="s">
        <v>434</v>
      </c>
      <c r="B139" s="126" t="s">
        <v>407</v>
      </c>
      <c r="C139" s="126" t="s">
        <v>120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81">
        <v>0</v>
      </c>
      <c r="J139" s="81">
        <v>0</v>
      </c>
      <c r="K139" s="160">
        <v>0</v>
      </c>
    </row>
    <row r="140" spans="1:11" ht="16.5" customHeight="1">
      <c r="A140" s="126" t="s">
        <v>434</v>
      </c>
      <c r="B140" s="126" t="s">
        <v>407</v>
      </c>
      <c r="C140" s="126" t="s">
        <v>121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  <c r="I140" s="81">
        <v>0</v>
      </c>
      <c r="J140" s="81">
        <v>0</v>
      </c>
      <c r="K140" s="160">
        <v>0</v>
      </c>
    </row>
    <row r="141" spans="1:11" ht="20.25" customHeight="1">
      <c r="A141" s="126" t="s">
        <v>434</v>
      </c>
      <c r="B141" s="126" t="s">
        <v>407</v>
      </c>
      <c r="C141" s="126" t="s">
        <v>122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  <c r="I141" s="81">
        <v>0</v>
      </c>
      <c r="J141" s="81">
        <v>0</v>
      </c>
      <c r="K141" s="160">
        <v>0</v>
      </c>
    </row>
    <row r="142" spans="1:11" ht="17.25" customHeight="1">
      <c r="A142" s="126" t="s">
        <v>434</v>
      </c>
      <c r="B142" s="126" t="s">
        <v>407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160">
        <v>0</v>
      </c>
    </row>
    <row r="143" spans="1:11" ht="18" customHeight="1">
      <c r="A143" s="126" t="s">
        <v>434</v>
      </c>
      <c r="B143" s="126" t="s">
        <v>407</v>
      </c>
      <c r="C143" s="126" t="s">
        <v>540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  <c r="I143" s="81">
        <v>0</v>
      </c>
      <c r="J143" s="81">
        <v>0</v>
      </c>
      <c r="K143" s="160">
        <v>0</v>
      </c>
    </row>
    <row r="144" spans="1:11">
      <c r="A144" s="126" t="s">
        <v>429</v>
      </c>
      <c r="B144" s="126" t="s">
        <v>642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160">
        <v>0</v>
      </c>
    </row>
    <row r="145" spans="1:11">
      <c r="A145" s="126" t="s">
        <v>429</v>
      </c>
      <c r="B145" s="126" t="s">
        <v>642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160">
        <v>0</v>
      </c>
    </row>
    <row r="146" spans="1:11">
      <c r="A146" s="126" t="s">
        <v>429</v>
      </c>
      <c r="B146" s="126" t="s">
        <v>642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160">
        <v>0</v>
      </c>
    </row>
    <row r="147" spans="1:11">
      <c r="A147" s="126" t="s">
        <v>429</v>
      </c>
      <c r="B147" s="126" t="s">
        <v>642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160">
        <v>0</v>
      </c>
    </row>
    <row r="148" spans="1:11">
      <c r="A148" s="126" t="s">
        <v>429</v>
      </c>
      <c r="B148" s="126" t="s">
        <v>642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160">
        <v>0</v>
      </c>
    </row>
    <row r="149" spans="1:11">
      <c r="A149" s="126" t="s">
        <v>429</v>
      </c>
      <c r="B149" s="126" t="s">
        <v>642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160">
        <v>0</v>
      </c>
    </row>
    <row r="150" spans="1:11">
      <c r="A150" s="126" t="s">
        <v>429</v>
      </c>
      <c r="B150" s="126" t="s">
        <v>642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160">
        <v>0</v>
      </c>
    </row>
    <row r="151" spans="1:11">
      <c r="A151" s="126" t="s">
        <v>429</v>
      </c>
      <c r="B151" s="126" t="s">
        <v>642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160">
        <v>0</v>
      </c>
    </row>
    <row r="152" spans="1:11">
      <c r="A152" s="126" t="s">
        <v>429</v>
      </c>
      <c r="B152" s="126" t="s">
        <v>642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160">
        <v>0</v>
      </c>
    </row>
    <row r="153" spans="1:11">
      <c r="A153" s="126" t="s">
        <v>429</v>
      </c>
      <c r="B153" s="126" t="s">
        <v>642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160">
        <v>0</v>
      </c>
    </row>
    <row r="154" spans="1:11">
      <c r="A154" s="126" t="s">
        <v>429</v>
      </c>
      <c r="B154" s="126" t="s">
        <v>642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160">
        <v>0</v>
      </c>
    </row>
    <row r="155" spans="1:11">
      <c r="A155" s="126" t="s">
        <v>429</v>
      </c>
      <c r="B155" s="126" t="s">
        <v>642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160">
        <v>0</v>
      </c>
    </row>
    <row r="156" spans="1:11">
      <c r="A156" s="126" t="s">
        <v>429</v>
      </c>
      <c r="B156" s="126" t="s">
        <v>642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160">
        <v>0</v>
      </c>
    </row>
    <row r="157" spans="1:11">
      <c r="A157" s="126" t="s">
        <v>429</v>
      </c>
      <c r="B157" s="126" t="s">
        <v>642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160">
        <v>0</v>
      </c>
    </row>
    <row r="158" spans="1:11">
      <c r="A158" s="126" t="s">
        <v>311</v>
      </c>
      <c r="B158" s="126" t="s">
        <v>73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160">
        <v>0</v>
      </c>
    </row>
    <row r="159" spans="1:11">
      <c r="A159" s="126" t="s">
        <v>311</v>
      </c>
      <c r="B159" s="126" t="s">
        <v>73</v>
      </c>
      <c r="C159" s="126" t="s">
        <v>87</v>
      </c>
      <c r="D159" s="127">
        <v>0</v>
      </c>
      <c r="E159" s="127">
        <v>4</v>
      </c>
      <c r="F159" s="127">
        <v>0</v>
      </c>
      <c r="G159" s="127">
        <v>0</v>
      </c>
      <c r="H159" s="127">
        <v>4</v>
      </c>
      <c r="I159" s="81">
        <v>10022.4</v>
      </c>
      <c r="J159" s="81">
        <v>1382.4</v>
      </c>
      <c r="K159" s="160">
        <v>345.6</v>
      </c>
    </row>
    <row r="160" spans="1:11">
      <c r="A160" s="126" t="s">
        <v>311</v>
      </c>
      <c r="B160" s="126" t="s">
        <v>73</v>
      </c>
      <c r="C160" s="126" t="s">
        <v>106</v>
      </c>
      <c r="D160" s="127">
        <v>0</v>
      </c>
      <c r="E160" s="127">
        <v>4</v>
      </c>
      <c r="F160" s="127">
        <v>0</v>
      </c>
      <c r="G160" s="127">
        <v>0</v>
      </c>
      <c r="H160" s="127">
        <v>4</v>
      </c>
      <c r="I160" s="81">
        <v>5184</v>
      </c>
      <c r="J160" s="81">
        <v>1358.21</v>
      </c>
      <c r="K160" s="160">
        <v>339.55</v>
      </c>
    </row>
    <row r="161" spans="1:11">
      <c r="A161" s="126" t="s">
        <v>311</v>
      </c>
      <c r="B161" s="126" t="s">
        <v>73</v>
      </c>
      <c r="C161" s="126" t="s">
        <v>107</v>
      </c>
      <c r="D161" s="127">
        <v>0</v>
      </c>
      <c r="E161" s="127">
        <v>14</v>
      </c>
      <c r="F161" s="127">
        <v>0</v>
      </c>
      <c r="G161" s="127">
        <v>0</v>
      </c>
      <c r="H161" s="127">
        <v>14</v>
      </c>
      <c r="I161" s="81">
        <v>27302.400000000001</v>
      </c>
      <c r="J161" s="81">
        <v>4838.3999999999996</v>
      </c>
      <c r="K161" s="160">
        <v>345.6</v>
      </c>
    </row>
    <row r="162" spans="1:11">
      <c r="A162" s="126" t="s">
        <v>311</v>
      </c>
      <c r="B162" s="126" t="s">
        <v>73</v>
      </c>
      <c r="C162" s="126" t="s">
        <v>108</v>
      </c>
      <c r="D162" s="127">
        <v>0</v>
      </c>
      <c r="E162" s="127">
        <v>21</v>
      </c>
      <c r="F162" s="127">
        <v>0</v>
      </c>
      <c r="G162" s="127">
        <v>0</v>
      </c>
      <c r="H162" s="127">
        <v>21</v>
      </c>
      <c r="I162" s="81">
        <v>36633.599999999999</v>
      </c>
      <c r="J162" s="81">
        <v>7257.6</v>
      </c>
      <c r="K162" s="160">
        <v>345.6</v>
      </c>
    </row>
    <row r="163" spans="1:11">
      <c r="A163" s="126" t="s">
        <v>311</v>
      </c>
      <c r="B163" s="126" t="s">
        <v>73</v>
      </c>
      <c r="C163" s="126" t="s">
        <v>109</v>
      </c>
      <c r="D163" s="127">
        <v>0</v>
      </c>
      <c r="E163" s="127">
        <v>15</v>
      </c>
      <c r="F163" s="127">
        <v>0</v>
      </c>
      <c r="G163" s="127">
        <v>0</v>
      </c>
      <c r="H163" s="127">
        <v>15</v>
      </c>
      <c r="I163" s="81">
        <v>30758.400000000001</v>
      </c>
      <c r="J163" s="81">
        <v>5184</v>
      </c>
      <c r="K163" s="160">
        <v>345.6</v>
      </c>
    </row>
    <row r="164" spans="1:11">
      <c r="A164" s="126" t="s">
        <v>311</v>
      </c>
      <c r="B164" s="126" t="s">
        <v>73</v>
      </c>
      <c r="C164" s="126" t="s">
        <v>110</v>
      </c>
      <c r="D164" s="127">
        <v>0</v>
      </c>
      <c r="E164" s="127">
        <v>22</v>
      </c>
      <c r="F164" s="127">
        <v>0</v>
      </c>
      <c r="G164" s="127">
        <v>0</v>
      </c>
      <c r="H164" s="127">
        <v>22</v>
      </c>
      <c r="I164" s="81">
        <v>42854.400000000001</v>
      </c>
      <c r="J164" s="81">
        <v>7603.2</v>
      </c>
      <c r="K164" s="160">
        <v>345.6</v>
      </c>
    </row>
    <row r="165" spans="1:11">
      <c r="A165" s="126" t="s">
        <v>311</v>
      </c>
      <c r="B165" s="126" t="s">
        <v>73</v>
      </c>
      <c r="C165" s="126" t="s">
        <v>111</v>
      </c>
      <c r="D165" s="127">
        <v>0</v>
      </c>
      <c r="E165" s="127">
        <v>14</v>
      </c>
      <c r="F165" s="127">
        <v>0</v>
      </c>
      <c r="G165" s="127">
        <v>0</v>
      </c>
      <c r="H165" s="127">
        <v>14</v>
      </c>
      <c r="I165" s="81">
        <v>24537.599999999999</v>
      </c>
      <c r="J165" s="81">
        <v>4838.3999999999996</v>
      </c>
      <c r="K165" s="160">
        <v>345.6</v>
      </c>
    </row>
    <row r="166" spans="1:11">
      <c r="A166" s="126" t="s">
        <v>311</v>
      </c>
      <c r="B166" s="126" t="s">
        <v>73</v>
      </c>
      <c r="C166" s="126" t="s">
        <v>112</v>
      </c>
      <c r="D166" s="127">
        <v>0</v>
      </c>
      <c r="E166" s="127">
        <v>7</v>
      </c>
      <c r="F166" s="127">
        <v>0</v>
      </c>
      <c r="G166" s="127">
        <v>0</v>
      </c>
      <c r="H166" s="127">
        <v>7</v>
      </c>
      <c r="I166" s="81">
        <v>10713.6</v>
      </c>
      <c r="J166" s="81">
        <v>2419.1999999999998</v>
      </c>
      <c r="K166" s="160">
        <v>345.6</v>
      </c>
    </row>
    <row r="167" spans="1:11">
      <c r="A167" s="126" t="s">
        <v>311</v>
      </c>
      <c r="B167" s="126" t="s">
        <v>73</v>
      </c>
      <c r="C167" s="126" t="s">
        <v>120</v>
      </c>
      <c r="D167" s="127">
        <v>0</v>
      </c>
      <c r="E167" s="127">
        <v>2</v>
      </c>
      <c r="F167" s="127">
        <v>0</v>
      </c>
      <c r="G167" s="127">
        <v>0</v>
      </c>
      <c r="H167" s="127">
        <v>2</v>
      </c>
      <c r="I167" s="81">
        <v>3801.6</v>
      </c>
      <c r="J167" s="81">
        <v>691.2</v>
      </c>
      <c r="K167" s="160">
        <v>345.6</v>
      </c>
    </row>
    <row r="168" spans="1:11">
      <c r="A168" s="126" t="s">
        <v>311</v>
      </c>
      <c r="B168" s="126" t="s">
        <v>73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160">
        <v>0</v>
      </c>
    </row>
    <row r="169" spans="1:11">
      <c r="A169" s="126" t="s">
        <v>311</v>
      </c>
      <c r="B169" s="126" t="s">
        <v>73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160">
        <v>0</v>
      </c>
    </row>
    <row r="170" spans="1:11">
      <c r="A170" s="126" t="s">
        <v>311</v>
      </c>
      <c r="B170" s="126" t="s">
        <v>73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160">
        <v>0</v>
      </c>
    </row>
    <row r="171" spans="1:11">
      <c r="A171" s="126" t="s">
        <v>311</v>
      </c>
      <c r="B171" s="126" t="s">
        <v>73</v>
      </c>
      <c r="C171" s="126" t="s">
        <v>540</v>
      </c>
      <c r="D171" s="127">
        <v>0</v>
      </c>
      <c r="E171" s="127">
        <v>103</v>
      </c>
      <c r="F171" s="127">
        <v>0</v>
      </c>
      <c r="G171" s="127">
        <v>0</v>
      </c>
      <c r="H171" s="127">
        <v>103</v>
      </c>
      <c r="I171" s="81">
        <v>191808</v>
      </c>
      <c r="J171" s="81">
        <v>35572.61</v>
      </c>
      <c r="K171" s="160">
        <v>345.37</v>
      </c>
    </row>
    <row r="172" spans="1:11">
      <c r="A172" s="126" t="s">
        <v>435</v>
      </c>
      <c r="B172" s="126" t="s">
        <v>410</v>
      </c>
      <c r="C172" s="126" t="s">
        <v>86</v>
      </c>
      <c r="D172" s="127">
        <v>0</v>
      </c>
      <c r="E172" s="127">
        <v>0</v>
      </c>
      <c r="F172" s="127">
        <v>0</v>
      </c>
      <c r="G172" s="127">
        <v>0</v>
      </c>
      <c r="H172" s="127">
        <v>0</v>
      </c>
      <c r="I172" s="81">
        <v>0</v>
      </c>
      <c r="J172" s="81">
        <v>0</v>
      </c>
      <c r="K172" s="160">
        <v>0</v>
      </c>
    </row>
    <row r="173" spans="1:11">
      <c r="A173" s="126" t="s">
        <v>435</v>
      </c>
      <c r="B173" s="126" t="s">
        <v>410</v>
      </c>
      <c r="C173" s="126" t="s">
        <v>87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81">
        <v>0</v>
      </c>
      <c r="J173" s="81">
        <v>0</v>
      </c>
      <c r="K173" s="160">
        <v>0</v>
      </c>
    </row>
    <row r="174" spans="1:11">
      <c r="A174" s="126" t="s">
        <v>435</v>
      </c>
      <c r="B174" s="126" t="s">
        <v>410</v>
      </c>
      <c r="C174" s="126" t="s">
        <v>106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81">
        <v>0</v>
      </c>
      <c r="J174" s="81">
        <v>0</v>
      </c>
      <c r="K174" s="160">
        <v>0</v>
      </c>
    </row>
    <row r="175" spans="1:11">
      <c r="A175" s="126" t="s">
        <v>435</v>
      </c>
      <c r="B175" s="126" t="s">
        <v>410</v>
      </c>
      <c r="C175" s="126" t="s">
        <v>107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81">
        <v>0</v>
      </c>
      <c r="J175" s="81">
        <v>0</v>
      </c>
      <c r="K175" s="160">
        <v>0</v>
      </c>
    </row>
    <row r="176" spans="1:11">
      <c r="A176" s="126" t="s">
        <v>435</v>
      </c>
      <c r="B176" s="126" t="s">
        <v>410</v>
      </c>
      <c r="C176" s="126" t="s">
        <v>108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81">
        <v>0</v>
      </c>
      <c r="J176" s="81">
        <v>0</v>
      </c>
      <c r="K176" s="160">
        <v>0</v>
      </c>
    </row>
    <row r="177" spans="1:11">
      <c r="A177" s="126" t="s">
        <v>435</v>
      </c>
      <c r="B177" s="126" t="s">
        <v>410</v>
      </c>
      <c r="C177" s="126" t="s">
        <v>109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81">
        <v>0</v>
      </c>
      <c r="J177" s="81">
        <v>0</v>
      </c>
      <c r="K177" s="160">
        <v>0</v>
      </c>
    </row>
    <row r="178" spans="1:11">
      <c r="A178" s="126" t="s">
        <v>435</v>
      </c>
      <c r="B178" s="126" t="s">
        <v>410</v>
      </c>
      <c r="C178" s="126" t="s">
        <v>110</v>
      </c>
      <c r="D178" s="127">
        <v>0</v>
      </c>
      <c r="E178" s="127">
        <v>0</v>
      </c>
      <c r="F178" s="127">
        <v>0</v>
      </c>
      <c r="G178" s="127">
        <v>0</v>
      </c>
      <c r="H178" s="127">
        <v>0</v>
      </c>
      <c r="I178" s="81">
        <v>0</v>
      </c>
      <c r="J178" s="81">
        <v>0</v>
      </c>
      <c r="K178" s="160">
        <v>0</v>
      </c>
    </row>
    <row r="179" spans="1:11">
      <c r="A179" s="126" t="s">
        <v>435</v>
      </c>
      <c r="B179" s="126" t="s">
        <v>410</v>
      </c>
      <c r="C179" s="126" t="s">
        <v>111</v>
      </c>
      <c r="D179" s="127">
        <v>0</v>
      </c>
      <c r="E179" s="127">
        <v>0</v>
      </c>
      <c r="F179" s="127">
        <v>0</v>
      </c>
      <c r="G179" s="127">
        <v>0</v>
      </c>
      <c r="H179" s="127">
        <v>0</v>
      </c>
      <c r="I179" s="81">
        <v>0</v>
      </c>
      <c r="J179" s="81">
        <v>0</v>
      </c>
      <c r="K179" s="160">
        <v>0</v>
      </c>
    </row>
    <row r="180" spans="1:11">
      <c r="A180" s="126" t="s">
        <v>435</v>
      </c>
      <c r="B180" s="126" t="s">
        <v>410</v>
      </c>
      <c r="C180" s="126" t="s">
        <v>112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81">
        <v>0</v>
      </c>
      <c r="J180" s="81">
        <v>0</v>
      </c>
      <c r="K180" s="160">
        <v>0</v>
      </c>
    </row>
    <row r="181" spans="1:11">
      <c r="A181" s="126" t="s">
        <v>435</v>
      </c>
      <c r="B181" s="126" t="s">
        <v>410</v>
      </c>
      <c r="C181" s="126" t="s">
        <v>120</v>
      </c>
      <c r="D181" s="127">
        <v>0</v>
      </c>
      <c r="E181" s="127">
        <v>0</v>
      </c>
      <c r="F181" s="127">
        <v>0</v>
      </c>
      <c r="G181" s="127">
        <v>0</v>
      </c>
      <c r="H181" s="127">
        <v>0</v>
      </c>
      <c r="I181" s="81">
        <v>0</v>
      </c>
      <c r="J181" s="81">
        <v>0</v>
      </c>
      <c r="K181" s="160">
        <v>0</v>
      </c>
    </row>
    <row r="182" spans="1:11">
      <c r="A182" s="126" t="s">
        <v>435</v>
      </c>
      <c r="B182" s="126" t="s">
        <v>410</v>
      </c>
      <c r="C182" s="126" t="s">
        <v>121</v>
      </c>
      <c r="D182" s="127">
        <v>0</v>
      </c>
      <c r="E182" s="127">
        <v>0</v>
      </c>
      <c r="F182" s="127">
        <v>0</v>
      </c>
      <c r="G182" s="127">
        <v>0</v>
      </c>
      <c r="H182" s="127">
        <v>0</v>
      </c>
      <c r="I182" s="81">
        <v>0</v>
      </c>
      <c r="J182" s="81">
        <v>0</v>
      </c>
      <c r="K182" s="160">
        <v>0</v>
      </c>
    </row>
    <row r="183" spans="1:11">
      <c r="A183" s="126" t="s">
        <v>435</v>
      </c>
      <c r="B183" s="126" t="s">
        <v>410</v>
      </c>
      <c r="C183" s="126" t="s">
        <v>122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81">
        <v>0</v>
      </c>
      <c r="J183" s="81">
        <v>0</v>
      </c>
      <c r="K183" s="160">
        <v>0</v>
      </c>
    </row>
    <row r="184" spans="1:11">
      <c r="A184" s="126" t="s">
        <v>435</v>
      </c>
      <c r="B184" s="126" t="s">
        <v>410</v>
      </c>
      <c r="C184" s="126" t="s">
        <v>463</v>
      </c>
      <c r="D184" s="127">
        <v>0</v>
      </c>
      <c r="E184" s="127">
        <v>0</v>
      </c>
      <c r="F184" s="127">
        <v>0</v>
      </c>
      <c r="G184" s="127">
        <v>0</v>
      </c>
      <c r="H184" s="127">
        <v>0</v>
      </c>
      <c r="I184" s="81">
        <v>0</v>
      </c>
      <c r="J184" s="81">
        <v>0</v>
      </c>
      <c r="K184" s="160">
        <v>0</v>
      </c>
    </row>
    <row r="185" spans="1:11">
      <c r="A185" s="126" t="s">
        <v>435</v>
      </c>
      <c r="B185" s="126" t="s">
        <v>410</v>
      </c>
      <c r="C185" s="126" t="s">
        <v>540</v>
      </c>
      <c r="D185" s="127">
        <v>0</v>
      </c>
      <c r="E185" s="127">
        <v>0</v>
      </c>
      <c r="F185" s="127">
        <v>0</v>
      </c>
      <c r="G185" s="127">
        <v>0</v>
      </c>
      <c r="H185" s="127">
        <v>0</v>
      </c>
      <c r="I185" s="81">
        <v>0</v>
      </c>
      <c r="J185" s="81">
        <v>0</v>
      </c>
      <c r="K185" s="160">
        <v>0</v>
      </c>
    </row>
    <row r="188" spans="1:11">
      <c r="D188" s="291"/>
      <c r="E188" s="291"/>
      <c r="F188" s="291"/>
      <c r="G188" s="291"/>
      <c r="H188" s="291"/>
      <c r="I188" s="291"/>
      <c r="J188" s="291"/>
      <c r="K188" s="291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D17" sqref="D17:I186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77" t="s">
        <v>726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</row>
    <row r="2" spans="1:1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385"/>
    </row>
    <row r="3" spans="1:11">
      <c r="A3" s="454" t="s">
        <v>453</v>
      </c>
      <c r="B3" s="454" t="s">
        <v>454</v>
      </c>
      <c r="C3" s="454" t="s">
        <v>455</v>
      </c>
      <c r="D3" s="454" t="s">
        <v>456</v>
      </c>
      <c r="E3" s="454" t="s">
        <v>457</v>
      </c>
      <c r="F3" s="454" t="s">
        <v>458</v>
      </c>
      <c r="G3" s="454" t="s">
        <v>459</v>
      </c>
      <c r="H3" s="454" t="s">
        <v>460</v>
      </c>
      <c r="I3" s="454" t="s">
        <v>461</v>
      </c>
      <c r="J3" s="454" t="s">
        <v>462</v>
      </c>
      <c r="K3" s="454" t="s">
        <v>620</v>
      </c>
    </row>
    <row r="4" spans="1:11">
      <c r="A4" s="126" t="s">
        <v>558</v>
      </c>
      <c r="B4" s="126" t="s">
        <v>626</v>
      </c>
      <c r="C4" s="126" t="s">
        <v>86</v>
      </c>
      <c r="D4" s="127">
        <v>0</v>
      </c>
      <c r="E4" s="127">
        <v>5</v>
      </c>
      <c r="F4" s="127">
        <v>0</v>
      </c>
      <c r="G4" s="127">
        <v>0</v>
      </c>
      <c r="H4" s="127">
        <v>5</v>
      </c>
      <c r="I4" s="81">
        <v>15271.22</v>
      </c>
      <c r="J4" s="81">
        <v>2505.5</v>
      </c>
      <c r="K4" s="274">
        <v>501.1</v>
      </c>
    </row>
    <row r="5" spans="1:11">
      <c r="A5" s="126" t="s">
        <v>558</v>
      </c>
      <c r="B5" s="126" t="s">
        <v>626</v>
      </c>
      <c r="C5" s="126" t="s">
        <v>87</v>
      </c>
      <c r="D5" s="127">
        <v>14</v>
      </c>
      <c r="E5" s="127">
        <v>2</v>
      </c>
      <c r="F5" s="127">
        <v>3</v>
      </c>
      <c r="G5" s="127">
        <v>0</v>
      </c>
      <c r="H5" s="127">
        <v>19</v>
      </c>
      <c r="I5" s="81">
        <v>13703.3</v>
      </c>
      <c r="J5" s="81">
        <v>19169.04</v>
      </c>
      <c r="K5" s="274">
        <v>1008.9</v>
      </c>
    </row>
    <row r="6" spans="1:11">
      <c r="A6" s="126" t="s">
        <v>558</v>
      </c>
      <c r="B6" s="126" t="s">
        <v>626</v>
      </c>
      <c r="C6" s="126" t="s">
        <v>106</v>
      </c>
      <c r="D6" s="127">
        <v>31</v>
      </c>
      <c r="E6" s="127">
        <v>2</v>
      </c>
      <c r="F6" s="127">
        <v>5</v>
      </c>
      <c r="G6" s="127">
        <v>0</v>
      </c>
      <c r="H6" s="127">
        <v>38</v>
      </c>
      <c r="I6" s="81">
        <v>109938.69</v>
      </c>
      <c r="J6" s="81">
        <v>38314.15</v>
      </c>
      <c r="K6" s="274">
        <v>1008.27</v>
      </c>
    </row>
    <row r="7" spans="1:11">
      <c r="A7" s="126" t="s">
        <v>558</v>
      </c>
      <c r="B7" s="126" t="s">
        <v>626</v>
      </c>
      <c r="C7" s="126" t="s">
        <v>107</v>
      </c>
      <c r="D7" s="127">
        <v>58</v>
      </c>
      <c r="E7" s="127">
        <v>3</v>
      </c>
      <c r="F7" s="127">
        <v>3</v>
      </c>
      <c r="G7" s="127">
        <v>0</v>
      </c>
      <c r="H7" s="127">
        <v>64</v>
      </c>
      <c r="I7" s="81">
        <v>328651.40000000002</v>
      </c>
      <c r="J7" s="81">
        <v>80009.649999999994</v>
      </c>
      <c r="K7" s="274">
        <v>1250.1500000000001</v>
      </c>
    </row>
    <row r="8" spans="1:11">
      <c r="A8" s="126" t="s">
        <v>558</v>
      </c>
      <c r="B8" s="126" t="s">
        <v>626</v>
      </c>
      <c r="C8" s="126" t="s">
        <v>108</v>
      </c>
      <c r="D8" s="127">
        <v>65</v>
      </c>
      <c r="E8" s="127">
        <v>5</v>
      </c>
      <c r="F8" s="127">
        <v>3</v>
      </c>
      <c r="G8" s="127">
        <v>0</v>
      </c>
      <c r="H8" s="127">
        <v>73</v>
      </c>
      <c r="I8" s="81">
        <v>437208.45</v>
      </c>
      <c r="J8" s="81">
        <v>81314.27</v>
      </c>
      <c r="K8" s="274">
        <v>1113.8900000000001</v>
      </c>
    </row>
    <row r="9" spans="1:11">
      <c r="A9" s="126" t="s">
        <v>558</v>
      </c>
      <c r="B9" s="126" t="s">
        <v>626</v>
      </c>
      <c r="C9" s="126" t="s">
        <v>109</v>
      </c>
      <c r="D9" s="127">
        <v>14</v>
      </c>
      <c r="E9" s="127">
        <v>4</v>
      </c>
      <c r="F9" s="127">
        <v>1</v>
      </c>
      <c r="G9" s="127">
        <v>0</v>
      </c>
      <c r="H9" s="127">
        <v>19</v>
      </c>
      <c r="I9" s="81">
        <v>113279.12</v>
      </c>
      <c r="J9" s="81">
        <v>17585.009999999998</v>
      </c>
      <c r="K9" s="274">
        <v>925.53</v>
      </c>
    </row>
    <row r="10" spans="1:11">
      <c r="A10" s="126" t="s">
        <v>558</v>
      </c>
      <c r="B10" s="126" t="s">
        <v>626</v>
      </c>
      <c r="C10" s="126" t="s">
        <v>110</v>
      </c>
      <c r="D10" s="127">
        <v>6</v>
      </c>
      <c r="E10" s="127">
        <v>8</v>
      </c>
      <c r="F10" s="127">
        <v>0</v>
      </c>
      <c r="G10" s="127">
        <v>0</v>
      </c>
      <c r="H10" s="127">
        <v>14</v>
      </c>
      <c r="I10" s="81">
        <v>71822.42</v>
      </c>
      <c r="J10" s="81">
        <v>11704.04</v>
      </c>
      <c r="K10" s="274">
        <v>836</v>
      </c>
    </row>
    <row r="11" spans="1:11">
      <c r="A11" s="126" t="s">
        <v>558</v>
      </c>
      <c r="B11" s="126" t="s">
        <v>626</v>
      </c>
      <c r="C11" s="126" t="s">
        <v>111</v>
      </c>
      <c r="D11" s="127">
        <v>0</v>
      </c>
      <c r="E11" s="127">
        <v>5</v>
      </c>
      <c r="F11" s="127">
        <v>0</v>
      </c>
      <c r="G11" s="127">
        <v>0</v>
      </c>
      <c r="H11" s="127">
        <v>5</v>
      </c>
      <c r="I11" s="81">
        <v>0</v>
      </c>
      <c r="J11" s="81">
        <v>2965.25</v>
      </c>
      <c r="K11" s="274">
        <v>593.05000000000007</v>
      </c>
    </row>
    <row r="12" spans="1:11">
      <c r="A12" s="126" t="s">
        <v>558</v>
      </c>
      <c r="B12" s="126" t="s">
        <v>626</v>
      </c>
      <c r="C12" s="126" t="s">
        <v>112</v>
      </c>
      <c r="D12" s="127">
        <v>0</v>
      </c>
      <c r="E12" s="127">
        <v>6</v>
      </c>
      <c r="F12" s="127">
        <v>0</v>
      </c>
      <c r="G12" s="127">
        <v>0</v>
      </c>
      <c r="H12" s="127">
        <v>6</v>
      </c>
      <c r="I12" s="81">
        <v>0</v>
      </c>
      <c r="J12" s="81">
        <v>3316.05</v>
      </c>
      <c r="K12" s="274">
        <v>552.68000000000006</v>
      </c>
    </row>
    <row r="13" spans="1:11">
      <c r="A13" s="126" t="s">
        <v>558</v>
      </c>
      <c r="B13" s="126" t="s">
        <v>626</v>
      </c>
      <c r="C13" s="126" t="s">
        <v>120</v>
      </c>
      <c r="D13" s="127">
        <v>3</v>
      </c>
      <c r="E13" s="127">
        <v>0</v>
      </c>
      <c r="F13" s="127">
        <v>0</v>
      </c>
      <c r="G13" s="127">
        <v>0</v>
      </c>
      <c r="H13" s="127">
        <v>3</v>
      </c>
      <c r="I13" s="81">
        <v>21290.7</v>
      </c>
      <c r="J13" s="81">
        <v>1105.51</v>
      </c>
      <c r="K13" s="274">
        <v>368.5</v>
      </c>
    </row>
    <row r="14" spans="1:11">
      <c r="A14" s="126" t="s">
        <v>558</v>
      </c>
      <c r="B14" s="126" t="s">
        <v>626</v>
      </c>
      <c r="C14" s="126" t="s">
        <v>121</v>
      </c>
      <c r="D14" s="127">
        <v>2</v>
      </c>
      <c r="E14" s="127">
        <v>2</v>
      </c>
      <c r="F14" s="127">
        <v>0</v>
      </c>
      <c r="G14" s="127">
        <v>0</v>
      </c>
      <c r="H14" s="127">
        <v>4</v>
      </c>
      <c r="I14" s="81">
        <v>58546.74</v>
      </c>
      <c r="J14" s="81">
        <v>2174.63</v>
      </c>
      <c r="K14" s="274">
        <v>543.66</v>
      </c>
    </row>
    <row r="15" spans="1:11">
      <c r="A15" s="126" t="s">
        <v>558</v>
      </c>
      <c r="B15" s="126" t="s">
        <v>626</v>
      </c>
      <c r="C15" s="126" t="s">
        <v>122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81">
        <v>0</v>
      </c>
      <c r="J15" s="81">
        <v>0</v>
      </c>
      <c r="K15" s="274">
        <v>0</v>
      </c>
    </row>
    <row r="16" spans="1:11">
      <c r="A16" s="126" t="s">
        <v>558</v>
      </c>
      <c r="B16" s="126" t="s">
        <v>626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274">
        <v>0</v>
      </c>
    </row>
    <row r="17" spans="1:11">
      <c r="A17" s="126" t="s">
        <v>558</v>
      </c>
      <c r="B17" s="126" t="s">
        <v>626</v>
      </c>
      <c r="C17" s="126" t="s">
        <v>540</v>
      </c>
      <c r="D17" s="127">
        <v>193</v>
      </c>
      <c r="E17" s="127">
        <v>42</v>
      </c>
      <c r="F17" s="127">
        <v>15</v>
      </c>
      <c r="G17" s="127">
        <v>0</v>
      </c>
      <c r="H17" s="127">
        <v>250</v>
      </c>
      <c r="I17" s="81">
        <v>1169712.04</v>
      </c>
      <c r="J17" s="81">
        <v>260163.1</v>
      </c>
      <c r="K17" s="274">
        <v>1040.6500000000001</v>
      </c>
    </row>
    <row r="18" spans="1:11">
      <c r="A18" s="126" t="s">
        <v>272</v>
      </c>
      <c r="B18" s="126" t="s">
        <v>63</v>
      </c>
      <c r="C18" s="126" t="s">
        <v>86</v>
      </c>
      <c r="D18" s="127">
        <v>0</v>
      </c>
      <c r="E18" s="127">
        <v>4</v>
      </c>
      <c r="F18" s="127">
        <v>5</v>
      </c>
      <c r="G18" s="127">
        <v>0</v>
      </c>
      <c r="H18" s="127">
        <v>9</v>
      </c>
      <c r="I18" s="81">
        <v>1756.98</v>
      </c>
      <c r="J18" s="81">
        <v>4617.08</v>
      </c>
      <c r="K18" s="274">
        <v>513.01</v>
      </c>
    </row>
    <row r="19" spans="1:11">
      <c r="A19" s="126" t="s">
        <v>272</v>
      </c>
      <c r="B19" s="126" t="s">
        <v>63</v>
      </c>
      <c r="C19" s="126" t="s">
        <v>87</v>
      </c>
      <c r="D19" s="127">
        <v>0</v>
      </c>
      <c r="E19" s="127">
        <v>0</v>
      </c>
      <c r="F19" s="127">
        <v>277</v>
      </c>
      <c r="G19" s="127">
        <v>0</v>
      </c>
      <c r="H19" s="127">
        <v>277</v>
      </c>
      <c r="I19" s="81">
        <v>108519.63</v>
      </c>
      <c r="J19" s="81">
        <v>142400.99</v>
      </c>
      <c r="K19" s="274">
        <v>514.08000000000004</v>
      </c>
    </row>
    <row r="20" spans="1:11">
      <c r="A20" s="126" t="s">
        <v>272</v>
      </c>
      <c r="B20" s="126" t="s">
        <v>63</v>
      </c>
      <c r="C20" s="126" t="s">
        <v>106</v>
      </c>
      <c r="D20" s="127">
        <v>7</v>
      </c>
      <c r="E20" s="127">
        <v>0</v>
      </c>
      <c r="F20" s="127">
        <v>130</v>
      </c>
      <c r="G20" s="127">
        <v>0</v>
      </c>
      <c r="H20" s="127">
        <v>137</v>
      </c>
      <c r="I20" s="81">
        <v>77441.990000000005</v>
      </c>
      <c r="J20" s="81">
        <v>77669.570000000007</v>
      </c>
      <c r="K20" s="274">
        <v>566.93000000000006</v>
      </c>
    </row>
    <row r="21" spans="1:11">
      <c r="A21" s="126" t="s">
        <v>272</v>
      </c>
      <c r="B21" s="126" t="s">
        <v>63</v>
      </c>
      <c r="C21" s="126" t="s">
        <v>107</v>
      </c>
      <c r="D21" s="127">
        <v>8</v>
      </c>
      <c r="E21" s="127">
        <v>1</v>
      </c>
      <c r="F21" s="127">
        <v>152</v>
      </c>
      <c r="G21" s="127">
        <v>0</v>
      </c>
      <c r="H21" s="127">
        <v>161</v>
      </c>
      <c r="I21" s="81">
        <v>118128.21</v>
      </c>
      <c r="J21" s="81">
        <v>103455.8</v>
      </c>
      <c r="K21" s="274">
        <v>642.58000000000004</v>
      </c>
    </row>
    <row r="22" spans="1:11">
      <c r="A22" s="126" t="s">
        <v>272</v>
      </c>
      <c r="B22" s="126" t="s">
        <v>63</v>
      </c>
      <c r="C22" s="126" t="s">
        <v>108</v>
      </c>
      <c r="D22" s="127">
        <v>27</v>
      </c>
      <c r="E22" s="127">
        <v>0</v>
      </c>
      <c r="F22" s="127">
        <v>84</v>
      </c>
      <c r="G22" s="127">
        <v>0</v>
      </c>
      <c r="H22" s="127">
        <v>111</v>
      </c>
      <c r="I22" s="81">
        <v>81242.2</v>
      </c>
      <c r="J22" s="81">
        <v>70574.33</v>
      </c>
      <c r="K22" s="274">
        <v>635.80000000000007</v>
      </c>
    </row>
    <row r="23" spans="1:11">
      <c r="A23" s="126" t="s">
        <v>272</v>
      </c>
      <c r="B23" s="126" t="s">
        <v>63</v>
      </c>
      <c r="C23" s="126" t="s">
        <v>109</v>
      </c>
      <c r="D23" s="127">
        <v>37</v>
      </c>
      <c r="E23" s="127">
        <v>1</v>
      </c>
      <c r="F23" s="127">
        <v>25</v>
      </c>
      <c r="G23" s="127">
        <v>0</v>
      </c>
      <c r="H23" s="127">
        <v>63</v>
      </c>
      <c r="I23" s="81">
        <v>136983.10999999999</v>
      </c>
      <c r="J23" s="81">
        <v>40925.58</v>
      </c>
      <c r="K23" s="274">
        <v>649.61</v>
      </c>
    </row>
    <row r="24" spans="1:11">
      <c r="A24" s="126" t="s">
        <v>272</v>
      </c>
      <c r="B24" s="126" t="s">
        <v>63</v>
      </c>
      <c r="C24" s="126" t="s">
        <v>110</v>
      </c>
      <c r="D24" s="127">
        <v>23</v>
      </c>
      <c r="E24" s="127">
        <v>0</v>
      </c>
      <c r="F24" s="127">
        <v>8</v>
      </c>
      <c r="G24" s="127">
        <v>0</v>
      </c>
      <c r="H24" s="127">
        <v>31</v>
      </c>
      <c r="I24" s="81">
        <v>199672.35</v>
      </c>
      <c r="J24" s="81">
        <v>23253.51</v>
      </c>
      <c r="K24" s="274">
        <v>750.11</v>
      </c>
    </row>
    <row r="25" spans="1:11">
      <c r="A25" s="126" t="s">
        <v>272</v>
      </c>
      <c r="B25" s="126" t="s">
        <v>63</v>
      </c>
      <c r="C25" s="126" t="s">
        <v>111</v>
      </c>
      <c r="D25" s="127">
        <v>9</v>
      </c>
      <c r="E25" s="127">
        <v>0</v>
      </c>
      <c r="F25" s="127">
        <v>1</v>
      </c>
      <c r="G25" s="127">
        <v>0</v>
      </c>
      <c r="H25" s="127">
        <v>10</v>
      </c>
      <c r="I25" s="81">
        <v>29385.42</v>
      </c>
      <c r="J25" s="81">
        <v>6599.61</v>
      </c>
      <c r="K25" s="274">
        <v>659.96</v>
      </c>
    </row>
    <row r="26" spans="1:11">
      <c r="A26" s="126" t="s">
        <v>272</v>
      </c>
      <c r="B26" s="126" t="s">
        <v>63</v>
      </c>
      <c r="C26" s="126" t="s">
        <v>112</v>
      </c>
      <c r="D26" s="127">
        <v>5</v>
      </c>
      <c r="E26" s="127">
        <v>1</v>
      </c>
      <c r="F26" s="127">
        <v>3</v>
      </c>
      <c r="G26" s="127">
        <v>0</v>
      </c>
      <c r="H26" s="127">
        <v>9</v>
      </c>
      <c r="I26" s="81">
        <v>6534.96</v>
      </c>
      <c r="J26" s="81">
        <v>3637.75</v>
      </c>
      <c r="K26" s="274">
        <v>404.19</v>
      </c>
    </row>
    <row r="27" spans="1:11">
      <c r="A27" s="126" t="s">
        <v>272</v>
      </c>
      <c r="B27" s="126" t="s">
        <v>63</v>
      </c>
      <c r="C27" s="126" t="s">
        <v>120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81">
        <v>0</v>
      </c>
      <c r="J27" s="81">
        <v>0</v>
      </c>
      <c r="K27" s="274">
        <v>0</v>
      </c>
    </row>
    <row r="28" spans="1:11">
      <c r="A28" s="126" t="s">
        <v>272</v>
      </c>
      <c r="B28" s="126" t="s">
        <v>63</v>
      </c>
      <c r="C28" s="126" t="s">
        <v>121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81">
        <v>0</v>
      </c>
      <c r="J28" s="81">
        <v>0</v>
      </c>
      <c r="K28" s="274">
        <v>0</v>
      </c>
    </row>
    <row r="29" spans="1:11">
      <c r="A29" s="126" t="s">
        <v>272</v>
      </c>
      <c r="B29" s="126" t="s">
        <v>63</v>
      </c>
      <c r="C29" s="126" t="s">
        <v>122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81">
        <v>0</v>
      </c>
      <c r="J29" s="81">
        <v>0</v>
      </c>
      <c r="K29" s="274">
        <v>0</v>
      </c>
    </row>
    <row r="30" spans="1:11">
      <c r="A30" s="126" t="s">
        <v>272</v>
      </c>
      <c r="B30" s="126" t="s">
        <v>63</v>
      </c>
      <c r="C30" s="126" t="s">
        <v>463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81">
        <v>0</v>
      </c>
      <c r="J30" s="81">
        <v>0</v>
      </c>
      <c r="K30" s="274">
        <v>0</v>
      </c>
    </row>
    <row r="31" spans="1:11">
      <c r="A31" s="126" t="s">
        <v>272</v>
      </c>
      <c r="B31" s="126" t="s">
        <v>63</v>
      </c>
      <c r="C31" s="126" t="s">
        <v>540</v>
      </c>
      <c r="D31" s="127">
        <v>116</v>
      </c>
      <c r="E31" s="127">
        <v>7</v>
      </c>
      <c r="F31" s="127">
        <v>685</v>
      </c>
      <c r="G31" s="127">
        <v>0</v>
      </c>
      <c r="H31" s="127">
        <v>808</v>
      </c>
      <c r="I31" s="81">
        <v>759664.85</v>
      </c>
      <c r="J31" s="81">
        <v>473134.22</v>
      </c>
      <c r="K31" s="274">
        <v>585.56000000000006</v>
      </c>
    </row>
    <row r="32" spans="1:11">
      <c r="A32" s="126" t="s">
        <v>273</v>
      </c>
      <c r="B32" s="126" t="s">
        <v>411</v>
      </c>
      <c r="C32" s="126" t="s">
        <v>86</v>
      </c>
      <c r="D32" s="127">
        <v>0</v>
      </c>
      <c r="E32" s="127">
        <v>6</v>
      </c>
      <c r="F32" s="127">
        <v>0</v>
      </c>
      <c r="G32" s="127">
        <v>0</v>
      </c>
      <c r="H32" s="127">
        <v>6</v>
      </c>
      <c r="I32" s="81">
        <v>9560.14</v>
      </c>
      <c r="J32" s="81">
        <v>1542.67</v>
      </c>
      <c r="K32" s="274">
        <v>257.11</v>
      </c>
    </row>
    <row r="33" spans="1:11">
      <c r="A33" s="126" t="s">
        <v>273</v>
      </c>
      <c r="B33" s="126" t="s">
        <v>411</v>
      </c>
      <c r="C33" s="126" t="s">
        <v>87</v>
      </c>
      <c r="D33" s="127">
        <v>0</v>
      </c>
      <c r="E33" s="127">
        <v>4</v>
      </c>
      <c r="F33" s="127">
        <v>4</v>
      </c>
      <c r="G33" s="127">
        <v>0</v>
      </c>
      <c r="H33" s="127">
        <v>8</v>
      </c>
      <c r="I33" s="81">
        <v>22631.23</v>
      </c>
      <c r="J33" s="81">
        <v>3720.16</v>
      </c>
      <c r="K33" s="274">
        <v>465.02</v>
      </c>
    </row>
    <row r="34" spans="1:11">
      <c r="A34" s="126" t="s">
        <v>273</v>
      </c>
      <c r="B34" s="126" t="s">
        <v>411</v>
      </c>
      <c r="C34" s="126" t="s">
        <v>106</v>
      </c>
      <c r="D34" s="127">
        <v>1</v>
      </c>
      <c r="E34" s="127">
        <v>0</v>
      </c>
      <c r="F34" s="127">
        <v>3</v>
      </c>
      <c r="G34" s="127">
        <v>0</v>
      </c>
      <c r="H34" s="127">
        <v>4</v>
      </c>
      <c r="I34" s="81">
        <v>18399.36</v>
      </c>
      <c r="J34" s="81">
        <v>3652.46</v>
      </c>
      <c r="K34" s="274">
        <v>913.12</v>
      </c>
    </row>
    <row r="35" spans="1:11">
      <c r="A35" s="126" t="s">
        <v>273</v>
      </c>
      <c r="B35" s="126" t="s">
        <v>411</v>
      </c>
      <c r="C35" s="126" t="s">
        <v>107</v>
      </c>
      <c r="D35" s="127">
        <v>2</v>
      </c>
      <c r="E35" s="127">
        <v>1</v>
      </c>
      <c r="F35" s="127">
        <v>2</v>
      </c>
      <c r="G35" s="127">
        <v>0</v>
      </c>
      <c r="H35" s="127">
        <v>5</v>
      </c>
      <c r="I35" s="81">
        <v>10007.52</v>
      </c>
      <c r="J35" s="81">
        <v>3869.72</v>
      </c>
      <c r="K35" s="274">
        <v>773.94</v>
      </c>
    </row>
    <row r="36" spans="1:11">
      <c r="A36" s="126" t="s">
        <v>273</v>
      </c>
      <c r="B36" s="126" t="s">
        <v>411</v>
      </c>
      <c r="C36" s="126" t="s">
        <v>108</v>
      </c>
      <c r="D36" s="127">
        <v>8</v>
      </c>
      <c r="E36" s="127">
        <v>3</v>
      </c>
      <c r="F36" s="127">
        <v>5</v>
      </c>
      <c r="G36" s="127">
        <v>0</v>
      </c>
      <c r="H36" s="127">
        <v>16</v>
      </c>
      <c r="I36" s="81">
        <v>76490.89</v>
      </c>
      <c r="J36" s="81">
        <v>19405.8</v>
      </c>
      <c r="K36" s="274">
        <v>1212.8600000000001</v>
      </c>
    </row>
    <row r="37" spans="1:11">
      <c r="A37" s="126" t="s">
        <v>273</v>
      </c>
      <c r="B37" s="126" t="s">
        <v>411</v>
      </c>
      <c r="C37" s="126" t="s">
        <v>109</v>
      </c>
      <c r="D37" s="127">
        <v>11</v>
      </c>
      <c r="E37" s="127">
        <v>1</v>
      </c>
      <c r="F37" s="127">
        <v>5</v>
      </c>
      <c r="G37" s="127">
        <v>0</v>
      </c>
      <c r="H37" s="127">
        <v>17</v>
      </c>
      <c r="I37" s="81">
        <v>97989.83</v>
      </c>
      <c r="J37" s="81">
        <v>15916.14</v>
      </c>
      <c r="K37" s="274">
        <v>936.24</v>
      </c>
    </row>
    <row r="38" spans="1:11">
      <c r="A38" s="126" t="s">
        <v>273</v>
      </c>
      <c r="B38" s="126" t="s">
        <v>411</v>
      </c>
      <c r="C38" s="126" t="s">
        <v>110</v>
      </c>
      <c r="D38" s="127">
        <v>20</v>
      </c>
      <c r="E38" s="127">
        <v>1</v>
      </c>
      <c r="F38" s="127">
        <v>4</v>
      </c>
      <c r="G38" s="127">
        <v>1</v>
      </c>
      <c r="H38" s="127">
        <v>26</v>
      </c>
      <c r="I38" s="81">
        <v>128710.88</v>
      </c>
      <c r="J38" s="81">
        <v>27740.89</v>
      </c>
      <c r="K38" s="274">
        <v>1066.96</v>
      </c>
    </row>
    <row r="39" spans="1:11">
      <c r="A39" s="126" t="s">
        <v>273</v>
      </c>
      <c r="B39" s="126" t="s">
        <v>411</v>
      </c>
      <c r="C39" s="126" t="s">
        <v>111</v>
      </c>
      <c r="D39" s="127">
        <v>4</v>
      </c>
      <c r="E39" s="127">
        <v>2</v>
      </c>
      <c r="F39" s="127">
        <v>0</v>
      </c>
      <c r="G39" s="127">
        <v>0</v>
      </c>
      <c r="H39" s="127">
        <v>6</v>
      </c>
      <c r="I39" s="81">
        <v>13266.49</v>
      </c>
      <c r="J39" s="81">
        <v>4498.0200000000004</v>
      </c>
      <c r="K39" s="274">
        <v>749.67</v>
      </c>
    </row>
    <row r="40" spans="1:11">
      <c r="A40" s="126" t="s">
        <v>273</v>
      </c>
      <c r="B40" s="126" t="s">
        <v>411</v>
      </c>
      <c r="C40" s="126" t="s">
        <v>112</v>
      </c>
      <c r="D40" s="127">
        <v>3</v>
      </c>
      <c r="E40" s="127">
        <v>7</v>
      </c>
      <c r="F40" s="127">
        <v>0</v>
      </c>
      <c r="G40" s="127">
        <v>0</v>
      </c>
      <c r="H40" s="127">
        <v>10</v>
      </c>
      <c r="I40" s="81">
        <v>13230.66</v>
      </c>
      <c r="J40" s="81">
        <v>5943.89</v>
      </c>
      <c r="K40" s="274">
        <v>594.39</v>
      </c>
    </row>
    <row r="41" spans="1:11">
      <c r="A41" s="126" t="s">
        <v>273</v>
      </c>
      <c r="B41" s="126" t="s">
        <v>411</v>
      </c>
      <c r="C41" s="126" t="s">
        <v>120</v>
      </c>
      <c r="D41" s="127">
        <v>1</v>
      </c>
      <c r="E41" s="127">
        <v>4</v>
      </c>
      <c r="F41" s="127">
        <v>1</v>
      </c>
      <c r="G41" s="127">
        <v>0</v>
      </c>
      <c r="H41" s="127">
        <v>6</v>
      </c>
      <c r="I41" s="81">
        <v>14934.19</v>
      </c>
      <c r="J41" s="81">
        <v>3381.38</v>
      </c>
      <c r="K41" s="274">
        <v>563.56000000000006</v>
      </c>
    </row>
    <row r="42" spans="1:11">
      <c r="A42" s="126" t="s">
        <v>273</v>
      </c>
      <c r="B42" s="126" t="s">
        <v>411</v>
      </c>
      <c r="C42" s="126" t="s">
        <v>121</v>
      </c>
      <c r="D42" s="127">
        <v>1</v>
      </c>
      <c r="E42" s="127">
        <v>3</v>
      </c>
      <c r="F42" s="127">
        <v>0</v>
      </c>
      <c r="G42" s="127">
        <v>0</v>
      </c>
      <c r="H42" s="127">
        <v>4</v>
      </c>
      <c r="I42" s="81">
        <v>7647.82</v>
      </c>
      <c r="J42" s="81">
        <v>2569.13</v>
      </c>
      <c r="K42" s="274">
        <v>642.28</v>
      </c>
    </row>
    <row r="43" spans="1:11">
      <c r="A43" s="126" t="s">
        <v>273</v>
      </c>
      <c r="B43" s="126" t="s">
        <v>411</v>
      </c>
      <c r="C43" s="126" t="s">
        <v>122</v>
      </c>
      <c r="D43" s="127">
        <v>0</v>
      </c>
      <c r="E43" s="127">
        <v>3</v>
      </c>
      <c r="F43" s="127">
        <v>0</v>
      </c>
      <c r="G43" s="127">
        <v>0</v>
      </c>
      <c r="H43" s="127">
        <v>3</v>
      </c>
      <c r="I43" s="81">
        <v>3921.5</v>
      </c>
      <c r="J43" s="81">
        <v>1534.5</v>
      </c>
      <c r="K43" s="274">
        <v>511.5</v>
      </c>
    </row>
    <row r="44" spans="1:11">
      <c r="A44" s="126" t="s">
        <v>273</v>
      </c>
      <c r="B44" s="126" t="s">
        <v>411</v>
      </c>
      <c r="C44" s="126" t="s">
        <v>463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81">
        <v>0</v>
      </c>
      <c r="J44" s="81">
        <v>0</v>
      </c>
      <c r="K44" s="274">
        <v>0</v>
      </c>
    </row>
    <row r="45" spans="1:11">
      <c r="A45" s="126" t="s">
        <v>273</v>
      </c>
      <c r="B45" s="126" t="s">
        <v>411</v>
      </c>
      <c r="C45" s="126" t="s">
        <v>540</v>
      </c>
      <c r="D45" s="127">
        <v>51</v>
      </c>
      <c r="E45" s="127">
        <v>35</v>
      </c>
      <c r="F45" s="127">
        <v>24</v>
      </c>
      <c r="G45" s="127">
        <v>1</v>
      </c>
      <c r="H45" s="127">
        <v>111</v>
      </c>
      <c r="I45" s="81">
        <v>416790.51</v>
      </c>
      <c r="J45" s="81">
        <v>93774.76</v>
      </c>
      <c r="K45" s="274">
        <v>844.82</v>
      </c>
    </row>
    <row r="46" spans="1:11">
      <c r="A46" s="126" t="s">
        <v>274</v>
      </c>
      <c r="B46" s="126" t="s">
        <v>545</v>
      </c>
      <c r="C46" s="126" t="s">
        <v>86</v>
      </c>
      <c r="D46" s="127">
        <v>0</v>
      </c>
      <c r="E46" s="127">
        <v>8</v>
      </c>
      <c r="F46" s="127">
        <v>0</v>
      </c>
      <c r="G46" s="127">
        <v>0</v>
      </c>
      <c r="H46" s="127">
        <v>8</v>
      </c>
      <c r="I46" s="81">
        <v>-42.09</v>
      </c>
      <c r="J46" s="81">
        <v>3799.54</v>
      </c>
      <c r="K46" s="274">
        <v>474.94</v>
      </c>
    </row>
    <row r="47" spans="1:11">
      <c r="A47" s="126" t="s">
        <v>274</v>
      </c>
      <c r="B47" s="126" t="s">
        <v>545</v>
      </c>
      <c r="C47" s="126" t="s">
        <v>87</v>
      </c>
      <c r="D47" s="127">
        <v>9</v>
      </c>
      <c r="E47" s="127">
        <v>2</v>
      </c>
      <c r="F47" s="127">
        <v>1</v>
      </c>
      <c r="G47" s="127">
        <v>0</v>
      </c>
      <c r="H47" s="127">
        <v>12</v>
      </c>
      <c r="I47" s="81">
        <v>0</v>
      </c>
      <c r="J47" s="81">
        <v>9160.49</v>
      </c>
      <c r="K47" s="274">
        <v>763.37</v>
      </c>
    </row>
    <row r="48" spans="1:11">
      <c r="A48" s="126" t="s">
        <v>274</v>
      </c>
      <c r="B48" s="126" t="s">
        <v>545</v>
      </c>
      <c r="C48" s="126" t="s">
        <v>106</v>
      </c>
      <c r="D48" s="127">
        <v>26</v>
      </c>
      <c r="E48" s="127">
        <v>4</v>
      </c>
      <c r="F48" s="127">
        <v>3</v>
      </c>
      <c r="G48" s="127">
        <v>0</v>
      </c>
      <c r="H48" s="127">
        <v>33</v>
      </c>
      <c r="I48" s="81">
        <v>-584.42999999999995</v>
      </c>
      <c r="J48" s="81">
        <v>34451.629999999997</v>
      </c>
      <c r="K48" s="274">
        <v>1043.99</v>
      </c>
    </row>
    <row r="49" spans="1:11">
      <c r="A49" s="126" t="s">
        <v>274</v>
      </c>
      <c r="B49" s="126" t="s">
        <v>545</v>
      </c>
      <c r="C49" s="126" t="s">
        <v>107</v>
      </c>
      <c r="D49" s="127">
        <v>95</v>
      </c>
      <c r="E49" s="127">
        <v>5</v>
      </c>
      <c r="F49" s="127">
        <v>4</v>
      </c>
      <c r="G49" s="127">
        <v>0</v>
      </c>
      <c r="H49" s="127">
        <v>104</v>
      </c>
      <c r="I49" s="81">
        <v>111.38</v>
      </c>
      <c r="J49" s="81">
        <v>107436.85</v>
      </c>
      <c r="K49" s="274">
        <v>1033.05</v>
      </c>
    </row>
    <row r="50" spans="1:11">
      <c r="A50" s="126" t="s">
        <v>274</v>
      </c>
      <c r="B50" s="126" t="s">
        <v>545</v>
      </c>
      <c r="C50" s="126" t="s">
        <v>108</v>
      </c>
      <c r="D50" s="127">
        <v>133</v>
      </c>
      <c r="E50" s="127">
        <v>12</v>
      </c>
      <c r="F50" s="127">
        <v>2</v>
      </c>
      <c r="G50" s="127">
        <v>0</v>
      </c>
      <c r="H50" s="127">
        <v>147</v>
      </c>
      <c r="I50" s="81">
        <v>-433.84</v>
      </c>
      <c r="J50" s="81">
        <v>168899.45</v>
      </c>
      <c r="K50" s="274">
        <v>1148.98</v>
      </c>
    </row>
    <row r="51" spans="1:11">
      <c r="A51" s="126" t="s">
        <v>274</v>
      </c>
      <c r="B51" s="126" t="s">
        <v>545</v>
      </c>
      <c r="C51" s="126" t="s">
        <v>109</v>
      </c>
      <c r="D51" s="127">
        <v>33</v>
      </c>
      <c r="E51" s="127">
        <v>7</v>
      </c>
      <c r="F51" s="127">
        <v>0</v>
      </c>
      <c r="G51" s="127">
        <v>0</v>
      </c>
      <c r="H51" s="127">
        <v>40</v>
      </c>
      <c r="I51" s="81">
        <v>13450.5</v>
      </c>
      <c r="J51" s="81">
        <v>49520.54</v>
      </c>
      <c r="K51" s="274">
        <v>1238.01</v>
      </c>
    </row>
    <row r="52" spans="1:11">
      <c r="A52" s="126" t="s">
        <v>274</v>
      </c>
      <c r="B52" s="126" t="s">
        <v>545</v>
      </c>
      <c r="C52" s="126" t="s">
        <v>110</v>
      </c>
      <c r="D52" s="127">
        <v>9</v>
      </c>
      <c r="E52" s="127">
        <v>10</v>
      </c>
      <c r="F52" s="127">
        <v>1</v>
      </c>
      <c r="G52" s="127">
        <v>0</v>
      </c>
      <c r="H52" s="127">
        <v>20</v>
      </c>
      <c r="I52" s="81">
        <v>718.08</v>
      </c>
      <c r="J52" s="81">
        <v>18762.919999999998</v>
      </c>
      <c r="K52" s="274">
        <v>938.15</v>
      </c>
    </row>
    <row r="53" spans="1:11">
      <c r="A53" s="126" t="s">
        <v>274</v>
      </c>
      <c r="B53" s="126" t="s">
        <v>545</v>
      </c>
      <c r="C53" s="126" t="s">
        <v>111</v>
      </c>
      <c r="D53" s="127">
        <v>3</v>
      </c>
      <c r="E53" s="127">
        <v>5</v>
      </c>
      <c r="F53" s="127">
        <v>1</v>
      </c>
      <c r="G53" s="127">
        <v>0</v>
      </c>
      <c r="H53" s="127">
        <v>9</v>
      </c>
      <c r="I53" s="81">
        <v>956.24</v>
      </c>
      <c r="J53" s="81">
        <v>9223.7900000000009</v>
      </c>
      <c r="K53" s="274">
        <v>1024.8700000000001</v>
      </c>
    </row>
    <row r="54" spans="1:11">
      <c r="A54" s="126" t="s">
        <v>274</v>
      </c>
      <c r="B54" s="126" t="s">
        <v>545</v>
      </c>
      <c r="C54" s="126" t="s">
        <v>112</v>
      </c>
      <c r="D54" s="127">
        <v>1</v>
      </c>
      <c r="E54" s="127">
        <v>7</v>
      </c>
      <c r="F54" s="127">
        <v>0</v>
      </c>
      <c r="G54" s="127">
        <v>0</v>
      </c>
      <c r="H54" s="127">
        <v>8</v>
      </c>
      <c r="I54" s="81">
        <v>0</v>
      </c>
      <c r="J54" s="81">
        <v>5089.1000000000004</v>
      </c>
      <c r="K54" s="274">
        <v>636.14</v>
      </c>
    </row>
    <row r="55" spans="1:11">
      <c r="A55" s="126" t="s">
        <v>274</v>
      </c>
      <c r="B55" s="126" t="s">
        <v>545</v>
      </c>
      <c r="C55" s="126" t="s">
        <v>120</v>
      </c>
      <c r="D55" s="127">
        <v>1</v>
      </c>
      <c r="E55" s="127">
        <v>4</v>
      </c>
      <c r="F55" s="127">
        <v>0</v>
      </c>
      <c r="G55" s="127">
        <v>0</v>
      </c>
      <c r="H55" s="127">
        <v>5</v>
      </c>
      <c r="I55" s="81">
        <v>0</v>
      </c>
      <c r="J55" s="81">
        <v>2674.34</v>
      </c>
      <c r="K55" s="274">
        <v>534.87</v>
      </c>
    </row>
    <row r="56" spans="1:11">
      <c r="A56" s="126" t="s">
        <v>274</v>
      </c>
      <c r="B56" s="126" t="s">
        <v>545</v>
      </c>
      <c r="C56" s="126" t="s">
        <v>121</v>
      </c>
      <c r="D56" s="127">
        <v>0</v>
      </c>
      <c r="E56" s="127">
        <v>1</v>
      </c>
      <c r="F56" s="127">
        <v>0</v>
      </c>
      <c r="G56" s="127">
        <v>0</v>
      </c>
      <c r="H56" s="127">
        <v>1</v>
      </c>
      <c r="I56" s="81">
        <v>0</v>
      </c>
      <c r="J56" s="81">
        <v>345.6</v>
      </c>
      <c r="K56" s="274">
        <v>345.6</v>
      </c>
    </row>
    <row r="57" spans="1:11">
      <c r="A57" s="126" t="s">
        <v>274</v>
      </c>
      <c r="B57" s="126" t="s">
        <v>545</v>
      </c>
      <c r="C57" s="126" t="s">
        <v>122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81">
        <v>0</v>
      </c>
      <c r="J57" s="81">
        <v>0</v>
      </c>
      <c r="K57" s="274">
        <v>0</v>
      </c>
    </row>
    <row r="58" spans="1:11">
      <c r="A58" s="126" t="s">
        <v>274</v>
      </c>
      <c r="B58" s="126" t="s">
        <v>545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274">
        <v>0</v>
      </c>
    </row>
    <row r="59" spans="1:11">
      <c r="A59" s="126" t="s">
        <v>274</v>
      </c>
      <c r="B59" s="126" t="s">
        <v>545</v>
      </c>
      <c r="C59" s="126" t="s">
        <v>540</v>
      </c>
      <c r="D59" s="127">
        <v>310</v>
      </c>
      <c r="E59" s="127">
        <v>65</v>
      </c>
      <c r="F59" s="127">
        <v>12</v>
      </c>
      <c r="G59" s="127">
        <v>0</v>
      </c>
      <c r="H59" s="127">
        <v>387</v>
      </c>
      <c r="I59" s="81">
        <v>14175.84</v>
      </c>
      <c r="J59" s="81">
        <v>409364.25</v>
      </c>
      <c r="K59" s="274">
        <v>1057.79</v>
      </c>
    </row>
    <row r="60" spans="1:11">
      <c r="A60" s="126" t="s">
        <v>442</v>
      </c>
      <c r="B60" s="126" t="s">
        <v>548</v>
      </c>
      <c r="C60" s="126" t="s">
        <v>86</v>
      </c>
      <c r="D60" s="127">
        <v>0</v>
      </c>
      <c r="E60" s="127">
        <v>0</v>
      </c>
      <c r="F60" s="127">
        <v>0</v>
      </c>
      <c r="G60" s="127">
        <v>0</v>
      </c>
      <c r="H60" s="127">
        <v>0</v>
      </c>
      <c r="I60" s="81">
        <v>0</v>
      </c>
      <c r="J60" s="81">
        <v>0</v>
      </c>
      <c r="K60" s="274">
        <v>0</v>
      </c>
    </row>
    <row r="61" spans="1:11">
      <c r="A61" s="126" t="s">
        <v>442</v>
      </c>
      <c r="B61" s="126" t="s">
        <v>548</v>
      </c>
      <c r="C61" s="126" t="s">
        <v>87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81">
        <v>0</v>
      </c>
      <c r="J61" s="81">
        <v>0</v>
      </c>
      <c r="K61" s="274">
        <v>0</v>
      </c>
    </row>
    <row r="62" spans="1:11">
      <c r="A62" s="126" t="s">
        <v>442</v>
      </c>
      <c r="B62" s="126" t="s">
        <v>548</v>
      </c>
      <c r="C62" s="126" t="s">
        <v>106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81">
        <v>0</v>
      </c>
      <c r="J62" s="81">
        <v>0</v>
      </c>
      <c r="K62" s="274">
        <v>0</v>
      </c>
    </row>
    <row r="63" spans="1:11">
      <c r="A63" s="126" t="s">
        <v>442</v>
      </c>
      <c r="B63" s="126" t="s">
        <v>548</v>
      </c>
      <c r="C63" s="126" t="s">
        <v>107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81">
        <v>0</v>
      </c>
      <c r="J63" s="81">
        <v>0</v>
      </c>
      <c r="K63" s="274">
        <v>0</v>
      </c>
    </row>
    <row r="64" spans="1:11">
      <c r="A64" s="126" t="s">
        <v>442</v>
      </c>
      <c r="B64" s="126" t="s">
        <v>548</v>
      </c>
      <c r="C64" s="126" t="s">
        <v>108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81">
        <v>0</v>
      </c>
      <c r="J64" s="81">
        <v>0</v>
      </c>
      <c r="K64" s="274">
        <v>0</v>
      </c>
    </row>
    <row r="65" spans="1:11">
      <c r="A65" s="126" t="s">
        <v>442</v>
      </c>
      <c r="B65" s="126" t="s">
        <v>548</v>
      </c>
      <c r="C65" s="126" t="s">
        <v>109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81">
        <v>0</v>
      </c>
      <c r="J65" s="81">
        <v>0</v>
      </c>
      <c r="K65" s="274">
        <v>0</v>
      </c>
    </row>
    <row r="66" spans="1:11">
      <c r="A66" s="126" t="s">
        <v>442</v>
      </c>
      <c r="B66" s="126" t="s">
        <v>548</v>
      </c>
      <c r="C66" s="126" t="s">
        <v>110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81">
        <v>0</v>
      </c>
      <c r="J66" s="81">
        <v>0</v>
      </c>
      <c r="K66" s="274">
        <v>0</v>
      </c>
    </row>
    <row r="67" spans="1:11">
      <c r="A67" s="126" t="s">
        <v>442</v>
      </c>
      <c r="B67" s="126" t="s">
        <v>548</v>
      </c>
      <c r="C67" s="126" t="s">
        <v>111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81">
        <v>0</v>
      </c>
      <c r="J67" s="81">
        <v>0</v>
      </c>
      <c r="K67" s="274">
        <v>0</v>
      </c>
    </row>
    <row r="68" spans="1:11">
      <c r="A68" s="126" t="s">
        <v>442</v>
      </c>
      <c r="B68" s="126" t="s">
        <v>548</v>
      </c>
      <c r="C68" s="126" t="s">
        <v>112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81">
        <v>0</v>
      </c>
      <c r="J68" s="81">
        <v>0</v>
      </c>
      <c r="K68" s="274">
        <v>0</v>
      </c>
    </row>
    <row r="69" spans="1:11">
      <c r="A69" s="126" t="s">
        <v>442</v>
      </c>
      <c r="B69" s="126" t="s">
        <v>548</v>
      </c>
      <c r="C69" s="126" t="s">
        <v>120</v>
      </c>
      <c r="D69" s="127">
        <v>0</v>
      </c>
      <c r="E69" s="127">
        <v>0</v>
      </c>
      <c r="F69" s="127">
        <v>0</v>
      </c>
      <c r="G69" s="127">
        <v>0</v>
      </c>
      <c r="H69" s="127">
        <v>0</v>
      </c>
      <c r="I69" s="81">
        <v>0</v>
      </c>
      <c r="J69" s="81">
        <v>0</v>
      </c>
      <c r="K69" s="274">
        <v>0</v>
      </c>
    </row>
    <row r="70" spans="1:11">
      <c r="A70" s="126" t="s">
        <v>442</v>
      </c>
      <c r="B70" s="126" t="s">
        <v>548</v>
      </c>
      <c r="C70" s="126" t="s">
        <v>121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81">
        <v>0</v>
      </c>
      <c r="J70" s="81">
        <v>0</v>
      </c>
      <c r="K70" s="274">
        <v>0</v>
      </c>
    </row>
    <row r="71" spans="1:11">
      <c r="A71" s="126" t="s">
        <v>442</v>
      </c>
      <c r="B71" s="126" t="s">
        <v>548</v>
      </c>
      <c r="C71" s="126" t="s">
        <v>122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81">
        <v>0</v>
      </c>
      <c r="J71" s="81">
        <v>0</v>
      </c>
      <c r="K71" s="274">
        <v>0</v>
      </c>
    </row>
    <row r="72" spans="1:11">
      <c r="A72" s="126" t="s">
        <v>442</v>
      </c>
      <c r="B72" s="126" t="s">
        <v>548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274">
        <v>0</v>
      </c>
    </row>
    <row r="73" spans="1:11">
      <c r="A73" s="126" t="s">
        <v>442</v>
      </c>
      <c r="B73" s="126" t="s">
        <v>548</v>
      </c>
      <c r="C73" s="126" t="s">
        <v>540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81">
        <v>0</v>
      </c>
      <c r="J73" s="81">
        <v>0</v>
      </c>
      <c r="K73" s="274">
        <v>0</v>
      </c>
    </row>
    <row r="74" spans="1:11">
      <c r="A74" s="126" t="s">
        <v>281</v>
      </c>
      <c r="B74" s="126" t="s">
        <v>394</v>
      </c>
      <c r="C74" s="126" t="s">
        <v>86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81">
        <v>0</v>
      </c>
      <c r="J74" s="81">
        <v>0</v>
      </c>
      <c r="K74" s="274">
        <v>0</v>
      </c>
    </row>
    <row r="75" spans="1:11">
      <c r="A75" s="126" t="s">
        <v>281</v>
      </c>
      <c r="B75" s="126" t="s">
        <v>394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274">
        <v>0</v>
      </c>
    </row>
    <row r="76" spans="1:11">
      <c r="A76" s="126" t="s">
        <v>281</v>
      </c>
      <c r="B76" s="126" t="s">
        <v>394</v>
      </c>
      <c r="C76" s="126" t="s">
        <v>106</v>
      </c>
      <c r="D76" s="127">
        <v>0</v>
      </c>
      <c r="E76" s="127">
        <v>0</v>
      </c>
      <c r="F76" s="127">
        <v>2</v>
      </c>
      <c r="G76" s="127">
        <v>0</v>
      </c>
      <c r="H76" s="127">
        <v>2</v>
      </c>
      <c r="I76" s="81">
        <v>1522.87</v>
      </c>
      <c r="J76" s="81">
        <v>1522.87</v>
      </c>
      <c r="K76" s="274">
        <v>761.44</v>
      </c>
    </row>
    <row r="77" spans="1:11">
      <c r="A77" s="126" t="s">
        <v>281</v>
      </c>
      <c r="B77" s="126" t="s">
        <v>394</v>
      </c>
      <c r="C77" s="126" t="s">
        <v>107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81">
        <v>0</v>
      </c>
      <c r="J77" s="81">
        <v>0</v>
      </c>
      <c r="K77" s="274">
        <v>0</v>
      </c>
    </row>
    <row r="78" spans="1:11">
      <c r="A78" s="126" t="s">
        <v>281</v>
      </c>
      <c r="B78" s="126" t="s">
        <v>394</v>
      </c>
      <c r="C78" s="126" t="s">
        <v>108</v>
      </c>
      <c r="D78" s="127">
        <v>2</v>
      </c>
      <c r="E78" s="127">
        <v>0</v>
      </c>
      <c r="F78" s="127">
        <v>1</v>
      </c>
      <c r="G78" s="127">
        <v>0</v>
      </c>
      <c r="H78" s="127">
        <v>3</v>
      </c>
      <c r="I78" s="81">
        <v>61452.83</v>
      </c>
      <c r="J78" s="81">
        <v>1930.35</v>
      </c>
      <c r="K78" s="274">
        <v>643.45000000000005</v>
      </c>
    </row>
    <row r="79" spans="1:11">
      <c r="A79" s="126" t="s">
        <v>281</v>
      </c>
      <c r="B79" s="126" t="s">
        <v>394</v>
      </c>
      <c r="C79" s="126" t="s">
        <v>109</v>
      </c>
      <c r="D79" s="127">
        <v>2</v>
      </c>
      <c r="E79" s="127">
        <v>0</v>
      </c>
      <c r="F79" s="127">
        <v>0</v>
      </c>
      <c r="G79" s="127">
        <v>0</v>
      </c>
      <c r="H79" s="127">
        <v>2</v>
      </c>
      <c r="I79" s="81">
        <v>71433.37</v>
      </c>
      <c r="J79" s="81">
        <v>2036.19</v>
      </c>
      <c r="K79" s="274">
        <v>1018.1</v>
      </c>
    </row>
    <row r="80" spans="1:11">
      <c r="A80" s="126" t="s">
        <v>281</v>
      </c>
      <c r="B80" s="126" t="s">
        <v>394</v>
      </c>
      <c r="C80" s="126" t="s">
        <v>110</v>
      </c>
      <c r="D80" s="127">
        <v>3</v>
      </c>
      <c r="E80" s="127">
        <v>1</v>
      </c>
      <c r="F80" s="127">
        <v>0</v>
      </c>
      <c r="G80" s="127">
        <v>0</v>
      </c>
      <c r="H80" s="127">
        <v>4</v>
      </c>
      <c r="I80" s="81">
        <v>17125.2</v>
      </c>
      <c r="J80" s="81">
        <v>4143.78</v>
      </c>
      <c r="K80" s="274">
        <v>1035.95</v>
      </c>
    </row>
    <row r="81" spans="1:11">
      <c r="A81" s="126" t="s">
        <v>281</v>
      </c>
      <c r="B81" s="126" t="s">
        <v>394</v>
      </c>
      <c r="C81" s="126" t="s">
        <v>111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81">
        <v>0</v>
      </c>
      <c r="J81" s="81">
        <v>0</v>
      </c>
      <c r="K81" s="274">
        <v>0</v>
      </c>
    </row>
    <row r="82" spans="1:11">
      <c r="A82" s="126" t="s">
        <v>281</v>
      </c>
      <c r="B82" s="126" t="s">
        <v>394</v>
      </c>
      <c r="C82" s="126" t="s">
        <v>112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81">
        <v>0</v>
      </c>
      <c r="J82" s="81">
        <v>0</v>
      </c>
      <c r="K82" s="274">
        <v>0</v>
      </c>
    </row>
    <row r="83" spans="1:11">
      <c r="A83" s="126" t="s">
        <v>281</v>
      </c>
      <c r="B83" s="126" t="s">
        <v>394</v>
      </c>
      <c r="C83" s="126" t="s">
        <v>120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81">
        <v>0</v>
      </c>
      <c r="J83" s="81">
        <v>0</v>
      </c>
      <c r="K83" s="274">
        <v>0</v>
      </c>
    </row>
    <row r="84" spans="1:11">
      <c r="A84" s="126" t="s">
        <v>281</v>
      </c>
      <c r="B84" s="126" t="s">
        <v>394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274">
        <v>0</v>
      </c>
    </row>
    <row r="85" spans="1:11">
      <c r="A85" s="126" t="s">
        <v>281</v>
      </c>
      <c r="B85" s="126" t="s">
        <v>394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274">
        <v>0</v>
      </c>
    </row>
    <row r="86" spans="1:11">
      <c r="A86" s="126" t="s">
        <v>281</v>
      </c>
      <c r="B86" s="126" t="s">
        <v>394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274">
        <v>0</v>
      </c>
    </row>
    <row r="87" spans="1:11">
      <c r="A87" s="126" t="s">
        <v>281</v>
      </c>
      <c r="B87" s="126" t="s">
        <v>394</v>
      </c>
      <c r="C87" s="126" t="s">
        <v>540</v>
      </c>
      <c r="D87" s="127">
        <v>7</v>
      </c>
      <c r="E87" s="127">
        <v>1</v>
      </c>
      <c r="F87" s="127">
        <v>3</v>
      </c>
      <c r="G87" s="127">
        <v>0</v>
      </c>
      <c r="H87" s="127">
        <v>11</v>
      </c>
      <c r="I87" s="81">
        <v>151534.26999999999</v>
      </c>
      <c r="J87" s="81">
        <v>9633.19</v>
      </c>
      <c r="K87" s="274">
        <v>875.74</v>
      </c>
    </row>
    <row r="88" spans="1:11">
      <c r="A88" s="126" t="s">
        <v>284</v>
      </c>
      <c r="B88" s="126" t="s">
        <v>395</v>
      </c>
      <c r="C88" s="126" t="s">
        <v>86</v>
      </c>
      <c r="D88" s="127">
        <v>0</v>
      </c>
      <c r="E88" s="127">
        <v>2</v>
      </c>
      <c r="F88" s="127">
        <v>0</v>
      </c>
      <c r="G88" s="127">
        <v>0</v>
      </c>
      <c r="H88" s="127">
        <v>2</v>
      </c>
      <c r="I88" s="81">
        <v>105</v>
      </c>
      <c r="J88" s="81">
        <v>508.06</v>
      </c>
      <c r="K88" s="274">
        <v>254.03</v>
      </c>
    </row>
    <row r="89" spans="1:11">
      <c r="A89" s="126" t="s">
        <v>284</v>
      </c>
      <c r="B89" s="126" t="s">
        <v>395</v>
      </c>
      <c r="C89" s="126" t="s">
        <v>87</v>
      </c>
      <c r="D89" s="127">
        <v>0</v>
      </c>
      <c r="E89" s="127">
        <v>1</v>
      </c>
      <c r="F89" s="127">
        <v>0</v>
      </c>
      <c r="G89" s="127">
        <v>0</v>
      </c>
      <c r="H89" s="127">
        <v>1</v>
      </c>
      <c r="I89" s="81">
        <v>0</v>
      </c>
      <c r="J89" s="81">
        <v>508.45</v>
      </c>
      <c r="K89" s="274">
        <v>508.45</v>
      </c>
    </row>
    <row r="90" spans="1:11">
      <c r="A90" s="126" t="s">
        <v>284</v>
      </c>
      <c r="B90" s="126" t="s">
        <v>395</v>
      </c>
      <c r="C90" s="126" t="s">
        <v>106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81">
        <v>0</v>
      </c>
      <c r="J90" s="81">
        <v>0</v>
      </c>
      <c r="K90" s="274">
        <v>0</v>
      </c>
    </row>
    <row r="91" spans="1:11">
      <c r="A91" s="126" t="s">
        <v>284</v>
      </c>
      <c r="B91" s="126" t="s">
        <v>395</v>
      </c>
      <c r="C91" s="126" t="s">
        <v>107</v>
      </c>
      <c r="D91" s="127">
        <v>2</v>
      </c>
      <c r="E91" s="127">
        <v>0</v>
      </c>
      <c r="F91" s="127">
        <v>0</v>
      </c>
      <c r="G91" s="127">
        <v>0</v>
      </c>
      <c r="H91" s="127">
        <v>2</v>
      </c>
      <c r="I91" s="81">
        <v>0</v>
      </c>
      <c r="J91" s="81">
        <v>2424.48</v>
      </c>
      <c r="K91" s="274">
        <v>1212.24</v>
      </c>
    </row>
    <row r="92" spans="1:11">
      <c r="A92" s="126" t="s">
        <v>284</v>
      </c>
      <c r="B92" s="126" t="s">
        <v>395</v>
      </c>
      <c r="C92" s="126" t="s">
        <v>108</v>
      </c>
      <c r="D92" s="127">
        <v>1</v>
      </c>
      <c r="E92" s="127">
        <v>0</v>
      </c>
      <c r="F92" s="127">
        <v>0</v>
      </c>
      <c r="G92" s="127">
        <v>0</v>
      </c>
      <c r="H92" s="127">
        <v>1</v>
      </c>
      <c r="I92" s="81">
        <v>0</v>
      </c>
      <c r="J92" s="81">
        <v>1255.79</v>
      </c>
      <c r="K92" s="274">
        <v>1255.79</v>
      </c>
    </row>
    <row r="93" spans="1:11">
      <c r="A93" s="126" t="s">
        <v>284</v>
      </c>
      <c r="B93" s="126" t="s">
        <v>395</v>
      </c>
      <c r="C93" s="126" t="s">
        <v>109</v>
      </c>
      <c r="D93" s="127">
        <v>3</v>
      </c>
      <c r="E93" s="127">
        <v>0</v>
      </c>
      <c r="F93" s="127">
        <v>0</v>
      </c>
      <c r="G93" s="127">
        <v>0</v>
      </c>
      <c r="H93" s="127">
        <v>3</v>
      </c>
      <c r="I93" s="81">
        <v>0</v>
      </c>
      <c r="J93" s="81">
        <v>2998.61</v>
      </c>
      <c r="K93" s="274">
        <v>999.54000000000008</v>
      </c>
    </row>
    <row r="94" spans="1:11">
      <c r="A94" s="126" t="s">
        <v>284</v>
      </c>
      <c r="B94" s="126" t="s">
        <v>395</v>
      </c>
      <c r="C94" s="126" t="s">
        <v>110</v>
      </c>
      <c r="D94" s="127">
        <v>1</v>
      </c>
      <c r="E94" s="127">
        <v>0</v>
      </c>
      <c r="F94" s="127">
        <v>0</v>
      </c>
      <c r="G94" s="127">
        <v>0</v>
      </c>
      <c r="H94" s="127">
        <v>1</v>
      </c>
      <c r="I94" s="81">
        <v>0</v>
      </c>
      <c r="J94" s="81">
        <v>964.55</v>
      </c>
      <c r="K94" s="274">
        <v>964.55</v>
      </c>
    </row>
    <row r="95" spans="1:11">
      <c r="A95" s="126" t="s">
        <v>284</v>
      </c>
      <c r="B95" s="126" t="s">
        <v>395</v>
      </c>
      <c r="C95" s="126" t="s">
        <v>111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81">
        <v>0</v>
      </c>
      <c r="J95" s="81">
        <v>0</v>
      </c>
      <c r="K95" s="274">
        <v>0</v>
      </c>
    </row>
    <row r="96" spans="1:11">
      <c r="A96" s="126" t="s">
        <v>284</v>
      </c>
      <c r="B96" s="126" t="s">
        <v>395</v>
      </c>
      <c r="C96" s="126" t="s">
        <v>112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  <c r="I96" s="81">
        <v>0</v>
      </c>
      <c r="J96" s="81">
        <v>0</v>
      </c>
      <c r="K96" s="274">
        <v>0</v>
      </c>
    </row>
    <row r="97" spans="1:11">
      <c r="A97" s="126" t="s">
        <v>284</v>
      </c>
      <c r="B97" s="126" t="s">
        <v>395</v>
      </c>
      <c r="C97" s="126" t="s">
        <v>120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81">
        <v>0</v>
      </c>
      <c r="J97" s="81">
        <v>0</v>
      </c>
      <c r="K97" s="274">
        <v>0</v>
      </c>
    </row>
    <row r="98" spans="1:11">
      <c r="A98" s="126" t="s">
        <v>284</v>
      </c>
      <c r="B98" s="126" t="s">
        <v>395</v>
      </c>
      <c r="C98" s="126" t="s">
        <v>121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81">
        <v>0</v>
      </c>
      <c r="J98" s="81">
        <v>0</v>
      </c>
      <c r="K98" s="274">
        <v>0</v>
      </c>
    </row>
    <row r="99" spans="1:11">
      <c r="A99" s="126" t="s">
        <v>284</v>
      </c>
      <c r="B99" s="126" t="s">
        <v>395</v>
      </c>
      <c r="C99" s="126" t="s">
        <v>122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81">
        <v>0</v>
      </c>
      <c r="J99" s="81">
        <v>0</v>
      </c>
      <c r="K99" s="274">
        <v>0</v>
      </c>
    </row>
    <row r="100" spans="1:11">
      <c r="A100" s="126" t="s">
        <v>284</v>
      </c>
      <c r="B100" s="126" t="s">
        <v>395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274">
        <v>0</v>
      </c>
    </row>
    <row r="101" spans="1:11">
      <c r="A101" s="126" t="s">
        <v>284</v>
      </c>
      <c r="B101" s="126" t="s">
        <v>395</v>
      </c>
      <c r="C101" s="126" t="s">
        <v>540</v>
      </c>
      <c r="D101" s="127">
        <v>7</v>
      </c>
      <c r="E101" s="127">
        <v>3</v>
      </c>
      <c r="F101" s="127">
        <v>0</v>
      </c>
      <c r="G101" s="127">
        <v>0</v>
      </c>
      <c r="H101" s="127">
        <v>10</v>
      </c>
      <c r="I101" s="81">
        <v>105</v>
      </c>
      <c r="J101" s="81">
        <v>8659.94</v>
      </c>
      <c r="K101" s="274">
        <v>865.99</v>
      </c>
    </row>
    <row r="102" spans="1:11">
      <c r="A102" s="126" t="s">
        <v>439</v>
      </c>
      <c r="B102" s="126" t="s">
        <v>413</v>
      </c>
      <c r="C102" s="126" t="s">
        <v>86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81">
        <v>0</v>
      </c>
      <c r="J102" s="81">
        <v>0</v>
      </c>
      <c r="K102" s="274">
        <v>0</v>
      </c>
    </row>
    <row r="103" spans="1:11">
      <c r="A103" s="126" t="s">
        <v>439</v>
      </c>
      <c r="B103" s="126" t="s">
        <v>413</v>
      </c>
      <c r="C103" s="126" t="s">
        <v>87</v>
      </c>
      <c r="D103" s="127">
        <v>1</v>
      </c>
      <c r="E103" s="127">
        <v>0</v>
      </c>
      <c r="F103" s="127">
        <v>10</v>
      </c>
      <c r="G103" s="127">
        <v>0</v>
      </c>
      <c r="H103" s="127">
        <v>11</v>
      </c>
      <c r="I103" s="81">
        <v>20358.55</v>
      </c>
      <c r="J103" s="81">
        <v>5163.2</v>
      </c>
      <c r="K103" s="274">
        <v>469.38</v>
      </c>
    </row>
    <row r="104" spans="1:11">
      <c r="A104" s="126" t="s">
        <v>439</v>
      </c>
      <c r="B104" s="126" t="s">
        <v>413</v>
      </c>
      <c r="C104" s="126" t="s">
        <v>106</v>
      </c>
      <c r="D104" s="127">
        <v>1</v>
      </c>
      <c r="E104" s="127">
        <v>0</v>
      </c>
      <c r="F104" s="127">
        <v>22</v>
      </c>
      <c r="G104" s="127">
        <v>0</v>
      </c>
      <c r="H104" s="127">
        <v>23</v>
      </c>
      <c r="I104" s="81">
        <v>34061.47</v>
      </c>
      <c r="J104" s="81">
        <v>11966.36</v>
      </c>
      <c r="K104" s="274">
        <v>520.28</v>
      </c>
    </row>
    <row r="105" spans="1:11">
      <c r="A105" s="126" t="s">
        <v>439</v>
      </c>
      <c r="B105" s="126" t="s">
        <v>413</v>
      </c>
      <c r="C105" s="126" t="s">
        <v>107</v>
      </c>
      <c r="D105" s="127">
        <v>2</v>
      </c>
      <c r="E105" s="127">
        <v>0</v>
      </c>
      <c r="F105" s="127">
        <v>35</v>
      </c>
      <c r="G105" s="127">
        <v>0</v>
      </c>
      <c r="H105" s="127">
        <v>37</v>
      </c>
      <c r="I105" s="81">
        <v>50521.71</v>
      </c>
      <c r="J105" s="81">
        <v>19567.11</v>
      </c>
      <c r="K105" s="274">
        <v>528.84</v>
      </c>
    </row>
    <row r="106" spans="1:11">
      <c r="A106" s="126" t="s">
        <v>439</v>
      </c>
      <c r="B106" s="126" t="s">
        <v>413</v>
      </c>
      <c r="C106" s="126" t="s">
        <v>108</v>
      </c>
      <c r="D106" s="127">
        <v>8</v>
      </c>
      <c r="E106" s="127">
        <v>0</v>
      </c>
      <c r="F106" s="127">
        <v>29</v>
      </c>
      <c r="G106" s="127">
        <v>0</v>
      </c>
      <c r="H106" s="127">
        <v>37</v>
      </c>
      <c r="I106" s="81">
        <v>158544</v>
      </c>
      <c r="J106" s="81">
        <v>21992.67</v>
      </c>
      <c r="K106" s="274">
        <v>594.4</v>
      </c>
    </row>
    <row r="107" spans="1:11">
      <c r="A107" s="126" t="s">
        <v>439</v>
      </c>
      <c r="B107" s="126" t="s">
        <v>413</v>
      </c>
      <c r="C107" s="126" t="s">
        <v>109</v>
      </c>
      <c r="D107" s="127">
        <v>248</v>
      </c>
      <c r="E107" s="127">
        <v>0</v>
      </c>
      <c r="F107" s="127">
        <v>28</v>
      </c>
      <c r="G107" s="127">
        <v>0</v>
      </c>
      <c r="H107" s="127">
        <v>276</v>
      </c>
      <c r="I107" s="81">
        <v>1449510.49</v>
      </c>
      <c r="J107" s="81">
        <v>164772.51</v>
      </c>
      <c r="K107" s="274">
        <v>597</v>
      </c>
    </row>
    <row r="108" spans="1:11">
      <c r="A108" s="126" t="s">
        <v>439</v>
      </c>
      <c r="B108" s="126" t="s">
        <v>413</v>
      </c>
      <c r="C108" s="126" t="s">
        <v>110</v>
      </c>
      <c r="D108" s="127">
        <v>18</v>
      </c>
      <c r="E108" s="127">
        <v>0</v>
      </c>
      <c r="F108" s="127">
        <v>3</v>
      </c>
      <c r="G108" s="127">
        <v>0</v>
      </c>
      <c r="H108" s="127">
        <v>21</v>
      </c>
      <c r="I108" s="81">
        <v>147955.78</v>
      </c>
      <c r="J108" s="81">
        <v>10997.64</v>
      </c>
      <c r="K108" s="274">
        <v>523.70000000000005</v>
      </c>
    </row>
    <row r="109" spans="1:11">
      <c r="A109" s="126" t="s">
        <v>439</v>
      </c>
      <c r="B109" s="126" t="s">
        <v>413</v>
      </c>
      <c r="C109" s="126" t="s">
        <v>111</v>
      </c>
      <c r="D109" s="127">
        <v>2</v>
      </c>
      <c r="E109" s="127">
        <v>0</v>
      </c>
      <c r="F109" s="127">
        <v>0</v>
      </c>
      <c r="G109" s="127">
        <v>0</v>
      </c>
      <c r="H109" s="127">
        <v>2</v>
      </c>
      <c r="I109" s="81">
        <v>4195.58</v>
      </c>
      <c r="J109" s="81">
        <v>765.07</v>
      </c>
      <c r="K109" s="274">
        <v>382.54</v>
      </c>
    </row>
    <row r="110" spans="1:11">
      <c r="A110" s="126" t="s">
        <v>439</v>
      </c>
      <c r="B110" s="126" t="s">
        <v>413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274">
        <v>0</v>
      </c>
    </row>
    <row r="111" spans="1:11">
      <c r="A111" s="126" t="s">
        <v>439</v>
      </c>
      <c r="B111" s="126" t="s">
        <v>413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274">
        <v>0</v>
      </c>
    </row>
    <row r="112" spans="1:11">
      <c r="A112" s="126" t="s">
        <v>439</v>
      </c>
      <c r="B112" s="126" t="s">
        <v>413</v>
      </c>
      <c r="C112" s="126" t="s">
        <v>121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81">
        <v>0</v>
      </c>
      <c r="J112" s="81">
        <v>0</v>
      </c>
      <c r="K112" s="274">
        <v>0</v>
      </c>
    </row>
    <row r="113" spans="1:11">
      <c r="A113" s="126" t="s">
        <v>439</v>
      </c>
      <c r="B113" s="126" t="s">
        <v>413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274">
        <v>0</v>
      </c>
    </row>
    <row r="114" spans="1:11">
      <c r="A114" s="126" t="s">
        <v>439</v>
      </c>
      <c r="B114" s="126" t="s">
        <v>413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274">
        <v>0</v>
      </c>
    </row>
    <row r="115" spans="1:11">
      <c r="A115" s="126" t="s">
        <v>439</v>
      </c>
      <c r="B115" s="126" t="s">
        <v>413</v>
      </c>
      <c r="C115" s="126" t="s">
        <v>540</v>
      </c>
      <c r="D115" s="127">
        <v>280</v>
      </c>
      <c r="E115" s="127">
        <v>0</v>
      </c>
      <c r="F115" s="127">
        <v>127</v>
      </c>
      <c r="G115" s="127">
        <v>0</v>
      </c>
      <c r="H115" s="127">
        <v>407</v>
      </c>
      <c r="I115" s="81">
        <v>1865147.58</v>
      </c>
      <c r="J115" s="81">
        <v>235224.56</v>
      </c>
      <c r="K115" s="274">
        <v>577.95000000000005</v>
      </c>
    </row>
    <row r="116" spans="1:11">
      <c r="A116" s="126" t="s">
        <v>431</v>
      </c>
      <c r="B116" s="126" t="s">
        <v>616</v>
      </c>
      <c r="C116" s="126" t="s">
        <v>86</v>
      </c>
      <c r="D116" s="127">
        <v>0</v>
      </c>
      <c r="E116" s="127">
        <v>3</v>
      </c>
      <c r="F116" s="127">
        <v>0</v>
      </c>
      <c r="G116" s="127">
        <v>0</v>
      </c>
      <c r="H116" s="127">
        <v>3</v>
      </c>
      <c r="I116" s="81">
        <v>0</v>
      </c>
      <c r="J116" s="81">
        <v>230.91</v>
      </c>
      <c r="K116" s="274">
        <v>76.97</v>
      </c>
    </row>
    <row r="117" spans="1:11">
      <c r="A117" s="126" t="s">
        <v>431</v>
      </c>
      <c r="B117" s="126" t="s">
        <v>616</v>
      </c>
      <c r="C117" s="126" t="s">
        <v>87</v>
      </c>
      <c r="D117" s="127">
        <v>0</v>
      </c>
      <c r="E117" s="127">
        <v>1</v>
      </c>
      <c r="F117" s="127">
        <v>6</v>
      </c>
      <c r="G117" s="127">
        <v>0</v>
      </c>
      <c r="H117" s="127">
        <v>7</v>
      </c>
      <c r="I117" s="81">
        <v>208.53</v>
      </c>
      <c r="J117" s="81">
        <v>1436.61</v>
      </c>
      <c r="K117" s="274">
        <v>205.23</v>
      </c>
    </row>
    <row r="118" spans="1:11">
      <c r="A118" s="126" t="s">
        <v>431</v>
      </c>
      <c r="B118" s="126" t="s">
        <v>616</v>
      </c>
      <c r="C118" s="126" t="s">
        <v>106</v>
      </c>
      <c r="D118" s="127">
        <v>6</v>
      </c>
      <c r="E118" s="127">
        <v>1</v>
      </c>
      <c r="F118" s="127">
        <v>5</v>
      </c>
      <c r="G118" s="127">
        <v>0</v>
      </c>
      <c r="H118" s="127">
        <v>12</v>
      </c>
      <c r="I118" s="81">
        <v>2411</v>
      </c>
      <c r="J118" s="81">
        <v>2914.34</v>
      </c>
      <c r="K118" s="274">
        <v>242.86</v>
      </c>
    </row>
    <row r="119" spans="1:11">
      <c r="A119" s="126" t="s">
        <v>431</v>
      </c>
      <c r="B119" s="126" t="s">
        <v>616</v>
      </c>
      <c r="C119" s="126" t="s">
        <v>107</v>
      </c>
      <c r="D119" s="127">
        <v>47</v>
      </c>
      <c r="E119" s="127">
        <v>3</v>
      </c>
      <c r="F119" s="127">
        <v>7</v>
      </c>
      <c r="G119" s="127">
        <v>0</v>
      </c>
      <c r="H119" s="127">
        <v>57</v>
      </c>
      <c r="I119" s="81">
        <v>18917.18</v>
      </c>
      <c r="J119" s="81">
        <v>14888.78</v>
      </c>
      <c r="K119" s="274">
        <v>261.20999999999998</v>
      </c>
    </row>
    <row r="120" spans="1:11">
      <c r="A120" s="126" t="s">
        <v>431</v>
      </c>
      <c r="B120" s="126" t="s">
        <v>616</v>
      </c>
      <c r="C120" s="126" t="s">
        <v>108</v>
      </c>
      <c r="D120" s="127">
        <v>82</v>
      </c>
      <c r="E120" s="127">
        <v>4</v>
      </c>
      <c r="F120" s="127">
        <v>7</v>
      </c>
      <c r="G120" s="127">
        <v>0</v>
      </c>
      <c r="H120" s="127">
        <v>93</v>
      </c>
      <c r="I120" s="81">
        <v>27898.6</v>
      </c>
      <c r="J120" s="81">
        <v>22987.4</v>
      </c>
      <c r="K120" s="274">
        <v>247.18</v>
      </c>
    </row>
    <row r="121" spans="1:11">
      <c r="A121" s="126" t="s">
        <v>431</v>
      </c>
      <c r="B121" s="126" t="s">
        <v>616</v>
      </c>
      <c r="C121" s="126" t="s">
        <v>109</v>
      </c>
      <c r="D121" s="127">
        <v>64</v>
      </c>
      <c r="E121" s="127">
        <v>0</v>
      </c>
      <c r="F121" s="127">
        <v>1</v>
      </c>
      <c r="G121" s="127">
        <v>0</v>
      </c>
      <c r="H121" s="127">
        <v>65</v>
      </c>
      <c r="I121" s="81">
        <v>33363.51</v>
      </c>
      <c r="J121" s="81">
        <v>17060.71</v>
      </c>
      <c r="K121" s="274">
        <v>262.47000000000003</v>
      </c>
    </row>
    <row r="122" spans="1:11">
      <c r="A122" s="126" t="s">
        <v>431</v>
      </c>
      <c r="B122" s="126" t="s">
        <v>616</v>
      </c>
      <c r="C122" s="126" t="s">
        <v>110</v>
      </c>
      <c r="D122" s="127">
        <v>18</v>
      </c>
      <c r="E122" s="127">
        <v>2</v>
      </c>
      <c r="F122" s="127">
        <v>0</v>
      </c>
      <c r="G122" s="127">
        <v>0</v>
      </c>
      <c r="H122" s="127">
        <v>20</v>
      </c>
      <c r="I122" s="81">
        <v>5196.38</v>
      </c>
      <c r="J122" s="81">
        <v>5222.17</v>
      </c>
      <c r="K122" s="274">
        <v>261.11</v>
      </c>
    </row>
    <row r="123" spans="1:11">
      <c r="A123" s="126" t="s">
        <v>431</v>
      </c>
      <c r="B123" s="126" t="s">
        <v>616</v>
      </c>
      <c r="C123" s="126" t="s">
        <v>111</v>
      </c>
      <c r="D123" s="127">
        <v>2</v>
      </c>
      <c r="E123" s="127">
        <v>1</v>
      </c>
      <c r="F123" s="127">
        <v>0</v>
      </c>
      <c r="G123" s="127">
        <v>0</v>
      </c>
      <c r="H123" s="127">
        <v>3</v>
      </c>
      <c r="I123" s="81">
        <v>0</v>
      </c>
      <c r="J123" s="81">
        <v>494.29</v>
      </c>
      <c r="K123" s="274">
        <v>164.76</v>
      </c>
    </row>
    <row r="124" spans="1:11">
      <c r="A124" s="126" t="s">
        <v>431</v>
      </c>
      <c r="B124" s="126" t="s">
        <v>616</v>
      </c>
      <c r="C124" s="126" t="s">
        <v>112</v>
      </c>
      <c r="D124" s="127">
        <v>0</v>
      </c>
      <c r="E124" s="127">
        <v>2</v>
      </c>
      <c r="F124" s="127">
        <v>0</v>
      </c>
      <c r="G124" s="127">
        <v>0</v>
      </c>
      <c r="H124" s="127">
        <v>2</v>
      </c>
      <c r="I124" s="81">
        <v>0</v>
      </c>
      <c r="J124" s="81">
        <v>255.77</v>
      </c>
      <c r="K124" s="274">
        <v>127.89</v>
      </c>
    </row>
    <row r="125" spans="1:11">
      <c r="A125" s="126" t="s">
        <v>431</v>
      </c>
      <c r="B125" s="126" t="s">
        <v>616</v>
      </c>
      <c r="C125" s="126" t="s">
        <v>120</v>
      </c>
      <c r="D125" s="127">
        <v>0</v>
      </c>
      <c r="E125" s="127">
        <v>1</v>
      </c>
      <c r="F125" s="127">
        <v>0</v>
      </c>
      <c r="G125" s="127">
        <v>0</v>
      </c>
      <c r="H125" s="127">
        <v>1</v>
      </c>
      <c r="I125" s="81">
        <v>0</v>
      </c>
      <c r="J125" s="81">
        <v>51.87</v>
      </c>
      <c r="K125" s="274">
        <v>51.87</v>
      </c>
    </row>
    <row r="126" spans="1:11">
      <c r="A126" s="126" t="s">
        <v>431</v>
      </c>
      <c r="B126" s="126" t="s">
        <v>616</v>
      </c>
      <c r="C126" s="126" t="s">
        <v>121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81">
        <v>0</v>
      </c>
      <c r="J126" s="81">
        <v>0</v>
      </c>
      <c r="K126" s="274">
        <v>0</v>
      </c>
    </row>
    <row r="127" spans="1:11">
      <c r="A127" s="126" t="s">
        <v>431</v>
      </c>
      <c r="B127" s="126" t="s">
        <v>616</v>
      </c>
      <c r="C127" s="126" t="s">
        <v>122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81">
        <v>0</v>
      </c>
      <c r="J127" s="81">
        <v>0</v>
      </c>
      <c r="K127" s="274">
        <v>0</v>
      </c>
    </row>
    <row r="128" spans="1:11">
      <c r="A128" s="126" t="s">
        <v>431</v>
      </c>
      <c r="B128" s="126" t="s">
        <v>616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274">
        <v>0</v>
      </c>
    </row>
    <row r="129" spans="1:11">
      <c r="A129" s="126" t="s">
        <v>431</v>
      </c>
      <c r="B129" s="126" t="s">
        <v>616</v>
      </c>
      <c r="C129" s="126" t="s">
        <v>540</v>
      </c>
      <c r="D129" s="127">
        <v>219</v>
      </c>
      <c r="E129" s="127">
        <v>18</v>
      </c>
      <c r="F129" s="127">
        <v>26</v>
      </c>
      <c r="G129" s="127">
        <v>0</v>
      </c>
      <c r="H129" s="127">
        <v>263</v>
      </c>
      <c r="I129" s="81">
        <v>87995.199999999997</v>
      </c>
      <c r="J129" s="81">
        <v>65542.850000000006</v>
      </c>
      <c r="K129" s="274">
        <v>249.21</v>
      </c>
    </row>
    <row r="130" spans="1:11">
      <c r="A130" s="126" t="s">
        <v>434</v>
      </c>
      <c r="B130" s="126" t="s">
        <v>407</v>
      </c>
      <c r="C130" s="126" t="s">
        <v>86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81">
        <v>0</v>
      </c>
      <c r="J130" s="81">
        <v>0</v>
      </c>
      <c r="K130" s="274">
        <v>0</v>
      </c>
    </row>
    <row r="131" spans="1:11">
      <c r="A131" s="126" t="s">
        <v>434</v>
      </c>
      <c r="B131" s="126" t="s">
        <v>407</v>
      </c>
      <c r="C131" s="126" t="s">
        <v>87</v>
      </c>
      <c r="D131" s="127">
        <v>0</v>
      </c>
      <c r="E131" s="127">
        <v>0</v>
      </c>
      <c r="F131" s="127">
        <v>0</v>
      </c>
      <c r="G131" s="127">
        <v>0</v>
      </c>
      <c r="H131" s="127">
        <v>0</v>
      </c>
      <c r="I131" s="81">
        <v>0</v>
      </c>
      <c r="J131" s="81">
        <v>0</v>
      </c>
      <c r="K131" s="274">
        <v>0</v>
      </c>
    </row>
    <row r="132" spans="1:11">
      <c r="A132" s="126" t="s">
        <v>434</v>
      </c>
      <c r="B132" s="126" t="s">
        <v>407</v>
      </c>
      <c r="C132" s="126" t="s">
        <v>106</v>
      </c>
      <c r="D132" s="127">
        <v>0</v>
      </c>
      <c r="E132" s="127">
        <v>0</v>
      </c>
      <c r="F132" s="127">
        <v>0</v>
      </c>
      <c r="G132" s="127">
        <v>0</v>
      </c>
      <c r="H132" s="127">
        <v>0</v>
      </c>
      <c r="I132" s="81">
        <v>0</v>
      </c>
      <c r="J132" s="81">
        <v>0</v>
      </c>
      <c r="K132" s="274">
        <v>0</v>
      </c>
    </row>
    <row r="133" spans="1:11">
      <c r="A133" s="126" t="s">
        <v>434</v>
      </c>
      <c r="B133" s="126" t="s">
        <v>407</v>
      </c>
      <c r="C133" s="126" t="s">
        <v>107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  <c r="I133" s="81">
        <v>0</v>
      </c>
      <c r="J133" s="81">
        <v>0</v>
      </c>
      <c r="K133" s="274">
        <v>0</v>
      </c>
    </row>
    <row r="134" spans="1:11">
      <c r="A134" s="126" t="s">
        <v>434</v>
      </c>
      <c r="B134" s="126" t="s">
        <v>407</v>
      </c>
      <c r="C134" s="126" t="s">
        <v>108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  <c r="I134" s="81">
        <v>0</v>
      </c>
      <c r="J134" s="81">
        <v>0</v>
      </c>
      <c r="K134" s="274">
        <v>0</v>
      </c>
    </row>
    <row r="135" spans="1:11">
      <c r="A135" s="126" t="s">
        <v>434</v>
      </c>
      <c r="B135" s="126" t="s">
        <v>407</v>
      </c>
      <c r="C135" s="126" t="s">
        <v>109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  <c r="I135" s="81">
        <v>0</v>
      </c>
      <c r="J135" s="81">
        <v>0</v>
      </c>
      <c r="K135" s="274">
        <v>0</v>
      </c>
    </row>
    <row r="136" spans="1:11">
      <c r="A136" s="126" t="s">
        <v>434</v>
      </c>
      <c r="B136" s="126" t="s">
        <v>407</v>
      </c>
      <c r="C136" s="126" t="s">
        <v>110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  <c r="I136" s="81">
        <v>0</v>
      </c>
      <c r="J136" s="81">
        <v>0</v>
      </c>
      <c r="K136" s="274">
        <v>0</v>
      </c>
    </row>
    <row r="137" spans="1:11">
      <c r="A137" s="126" t="s">
        <v>434</v>
      </c>
      <c r="B137" s="126" t="s">
        <v>407</v>
      </c>
      <c r="C137" s="126" t="s">
        <v>111</v>
      </c>
      <c r="D137" s="127">
        <v>0</v>
      </c>
      <c r="E137" s="127">
        <v>0</v>
      </c>
      <c r="F137" s="127">
        <v>0</v>
      </c>
      <c r="G137" s="127">
        <v>0</v>
      </c>
      <c r="H137" s="127">
        <v>0</v>
      </c>
      <c r="I137" s="81">
        <v>0</v>
      </c>
      <c r="J137" s="81">
        <v>0</v>
      </c>
      <c r="K137" s="274">
        <v>0</v>
      </c>
    </row>
    <row r="138" spans="1:11">
      <c r="A138" s="126" t="s">
        <v>434</v>
      </c>
      <c r="B138" s="126" t="s">
        <v>407</v>
      </c>
      <c r="C138" s="126" t="s">
        <v>112</v>
      </c>
      <c r="D138" s="127">
        <v>0</v>
      </c>
      <c r="E138" s="127">
        <v>0</v>
      </c>
      <c r="F138" s="127">
        <v>0</v>
      </c>
      <c r="G138" s="127">
        <v>0</v>
      </c>
      <c r="H138" s="127">
        <v>0</v>
      </c>
      <c r="I138" s="81">
        <v>0</v>
      </c>
      <c r="J138" s="81">
        <v>0</v>
      </c>
      <c r="K138" s="274">
        <v>0</v>
      </c>
    </row>
    <row r="139" spans="1:11">
      <c r="A139" s="126" t="s">
        <v>434</v>
      </c>
      <c r="B139" s="126" t="s">
        <v>407</v>
      </c>
      <c r="C139" s="126" t="s">
        <v>120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81">
        <v>0</v>
      </c>
      <c r="J139" s="81">
        <v>0</v>
      </c>
      <c r="K139" s="274">
        <v>0</v>
      </c>
    </row>
    <row r="140" spans="1:11">
      <c r="A140" s="126" t="s">
        <v>434</v>
      </c>
      <c r="B140" s="126" t="s">
        <v>407</v>
      </c>
      <c r="C140" s="126" t="s">
        <v>121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  <c r="I140" s="81">
        <v>0</v>
      </c>
      <c r="J140" s="81">
        <v>0</v>
      </c>
      <c r="K140" s="274">
        <v>0</v>
      </c>
    </row>
    <row r="141" spans="1:11">
      <c r="A141" s="126" t="s">
        <v>434</v>
      </c>
      <c r="B141" s="126" t="s">
        <v>407</v>
      </c>
      <c r="C141" s="126" t="s">
        <v>122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  <c r="I141" s="81">
        <v>0</v>
      </c>
      <c r="J141" s="81">
        <v>0</v>
      </c>
      <c r="K141" s="274">
        <v>0</v>
      </c>
    </row>
    <row r="142" spans="1:11">
      <c r="A142" s="126" t="s">
        <v>434</v>
      </c>
      <c r="B142" s="126" t="s">
        <v>407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274">
        <v>0</v>
      </c>
    </row>
    <row r="143" spans="1:11">
      <c r="A143" s="126" t="s">
        <v>434</v>
      </c>
      <c r="B143" s="126" t="s">
        <v>407</v>
      </c>
      <c r="C143" s="126" t="s">
        <v>540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  <c r="I143" s="81">
        <v>0</v>
      </c>
      <c r="J143" s="81">
        <v>0</v>
      </c>
      <c r="K143" s="274">
        <v>0</v>
      </c>
    </row>
    <row r="144" spans="1:11">
      <c r="A144" s="126" t="s">
        <v>429</v>
      </c>
      <c r="B144" s="126" t="s">
        <v>642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274">
        <v>0</v>
      </c>
    </row>
    <row r="145" spans="1:11">
      <c r="A145" s="126" t="s">
        <v>429</v>
      </c>
      <c r="B145" s="126" t="s">
        <v>642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274">
        <v>0</v>
      </c>
    </row>
    <row r="146" spans="1:11">
      <c r="A146" s="126" t="s">
        <v>429</v>
      </c>
      <c r="B146" s="126" t="s">
        <v>642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274">
        <v>0</v>
      </c>
    </row>
    <row r="147" spans="1:11">
      <c r="A147" s="126" t="s">
        <v>429</v>
      </c>
      <c r="B147" s="126" t="s">
        <v>642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274">
        <v>0</v>
      </c>
    </row>
    <row r="148" spans="1:11">
      <c r="A148" s="126" t="s">
        <v>429</v>
      </c>
      <c r="B148" s="126" t="s">
        <v>642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274">
        <v>0</v>
      </c>
    </row>
    <row r="149" spans="1:11">
      <c r="A149" s="126" t="s">
        <v>429</v>
      </c>
      <c r="B149" s="126" t="s">
        <v>642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274">
        <v>0</v>
      </c>
    </row>
    <row r="150" spans="1:11">
      <c r="A150" s="126" t="s">
        <v>429</v>
      </c>
      <c r="B150" s="126" t="s">
        <v>642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274">
        <v>0</v>
      </c>
    </row>
    <row r="151" spans="1:11">
      <c r="A151" s="126" t="s">
        <v>429</v>
      </c>
      <c r="B151" s="126" t="s">
        <v>642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274">
        <v>0</v>
      </c>
    </row>
    <row r="152" spans="1:11">
      <c r="A152" s="126" t="s">
        <v>429</v>
      </c>
      <c r="B152" s="126" t="s">
        <v>642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274">
        <v>0</v>
      </c>
    </row>
    <row r="153" spans="1:11">
      <c r="A153" s="126" t="s">
        <v>429</v>
      </c>
      <c r="B153" s="126" t="s">
        <v>642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274">
        <v>0</v>
      </c>
    </row>
    <row r="154" spans="1:11">
      <c r="A154" s="126" t="s">
        <v>429</v>
      </c>
      <c r="B154" s="126" t="s">
        <v>642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274">
        <v>0</v>
      </c>
    </row>
    <row r="155" spans="1:11">
      <c r="A155" s="126" t="s">
        <v>429</v>
      </c>
      <c r="B155" s="126" t="s">
        <v>642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274">
        <v>0</v>
      </c>
    </row>
    <row r="156" spans="1:11">
      <c r="A156" s="126" t="s">
        <v>429</v>
      </c>
      <c r="B156" s="126" t="s">
        <v>642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274">
        <v>0</v>
      </c>
    </row>
    <row r="157" spans="1:11">
      <c r="A157" s="126" t="s">
        <v>429</v>
      </c>
      <c r="B157" s="126" t="s">
        <v>642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274">
        <v>0</v>
      </c>
    </row>
    <row r="158" spans="1:11">
      <c r="A158" s="126" t="s">
        <v>311</v>
      </c>
      <c r="B158" s="126" t="s">
        <v>73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274">
        <v>0</v>
      </c>
    </row>
    <row r="159" spans="1:11">
      <c r="A159" s="126" t="s">
        <v>311</v>
      </c>
      <c r="B159" s="126" t="s">
        <v>73</v>
      </c>
      <c r="C159" s="126" t="s">
        <v>87</v>
      </c>
      <c r="D159" s="127">
        <v>0</v>
      </c>
      <c r="E159" s="127">
        <v>0</v>
      </c>
      <c r="F159" s="127">
        <v>0</v>
      </c>
      <c r="G159" s="127">
        <v>0</v>
      </c>
      <c r="H159" s="127">
        <v>0</v>
      </c>
      <c r="I159" s="81">
        <v>0</v>
      </c>
      <c r="J159" s="81">
        <v>0</v>
      </c>
      <c r="K159" s="274">
        <v>0</v>
      </c>
    </row>
    <row r="160" spans="1:11">
      <c r="A160" s="126" t="s">
        <v>311</v>
      </c>
      <c r="B160" s="126" t="s">
        <v>73</v>
      </c>
      <c r="C160" s="126" t="s">
        <v>106</v>
      </c>
      <c r="D160" s="127">
        <v>0</v>
      </c>
      <c r="E160" s="127">
        <v>0</v>
      </c>
      <c r="F160" s="127">
        <v>0</v>
      </c>
      <c r="G160" s="127">
        <v>0</v>
      </c>
      <c r="H160" s="127">
        <v>0</v>
      </c>
      <c r="I160" s="81">
        <v>0</v>
      </c>
      <c r="J160" s="81">
        <v>0</v>
      </c>
      <c r="K160" s="274">
        <v>0</v>
      </c>
    </row>
    <row r="161" spans="1:11">
      <c r="A161" s="126" t="s">
        <v>311</v>
      </c>
      <c r="B161" s="126" t="s">
        <v>73</v>
      </c>
      <c r="C161" s="126" t="s">
        <v>107</v>
      </c>
      <c r="D161" s="127">
        <v>0</v>
      </c>
      <c r="E161" s="127">
        <v>0</v>
      </c>
      <c r="F161" s="127">
        <v>0</v>
      </c>
      <c r="G161" s="127">
        <v>0</v>
      </c>
      <c r="H161" s="127">
        <v>0</v>
      </c>
      <c r="I161" s="81">
        <v>0</v>
      </c>
      <c r="J161" s="81">
        <v>0</v>
      </c>
      <c r="K161" s="274">
        <v>0</v>
      </c>
    </row>
    <row r="162" spans="1:11">
      <c r="A162" s="126" t="s">
        <v>311</v>
      </c>
      <c r="B162" s="126" t="s">
        <v>73</v>
      </c>
      <c r="C162" s="126" t="s">
        <v>108</v>
      </c>
      <c r="D162" s="127">
        <v>0</v>
      </c>
      <c r="E162" s="127">
        <v>0</v>
      </c>
      <c r="F162" s="127">
        <v>0</v>
      </c>
      <c r="G162" s="127">
        <v>0</v>
      </c>
      <c r="H162" s="127">
        <v>0</v>
      </c>
      <c r="I162" s="81">
        <v>0</v>
      </c>
      <c r="J162" s="81">
        <v>0</v>
      </c>
      <c r="K162" s="274">
        <v>0</v>
      </c>
    </row>
    <row r="163" spans="1:11">
      <c r="A163" s="126" t="s">
        <v>311</v>
      </c>
      <c r="B163" s="126" t="s">
        <v>73</v>
      </c>
      <c r="C163" s="126" t="s">
        <v>109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81">
        <v>0</v>
      </c>
      <c r="J163" s="81">
        <v>0</v>
      </c>
      <c r="K163" s="274">
        <v>0</v>
      </c>
    </row>
    <row r="164" spans="1:11">
      <c r="A164" s="126" t="s">
        <v>311</v>
      </c>
      <c r="B164" s="126" t="s">
        <v>73</v>
      </c>
      <c r="C164" s="126" t="s">
        <v>110</v>
      </c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81">
        <v>0</v>
      </c>
      <c r="J164" s="81">
        <v>0</v>
      </c>
      <c r="K164" s="274">
        <v>0</v>
      </c>
    </row>
    <row r="165" spans="1:11">
      <c r="A165" s="126" t="s">
        <v>311</v>
      </c>
      <c r="B165" s="126" t="s">
        <v>73</v>
      </c>
      <c r="C165" s="126" t="s">
        <v>111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81">
        <v>0</v>
      </c>
      <c r="J165" s="81">
        <v>0</v>
      </c>
      <c r="K165" s="274">
        <v>0</v>
      </c>
    </row>
    <row r="166" spans="1:11">
      <c r="A166" s="126" t="s">
        <v>311</v>
      </c>
      <c r="B166" s="126" t="s">
        <v>73</v>
      </c>
      <c r="C166" s="126" t="s">
        <v>112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81">
        <v>0</v>
      </c>
      <c r="J166" s="81">
        <v>0</v>
      </c>
      <c r="K166" s="274">
        <v>0</v>
      </c>
    </row>
    <row r="167" spans="1:11">
      <c r="A167" s="126" t="s">
        <v>311</v>
      </c>
      <c r="B167" s="126" t="s">
        <v>73</v>
      </c>
      <c r="C167" s="126" t="s">
        <v>120</v>
      </c>
      <c r="D167" s="127">
        <v>0</v>
      </c>
      <c r="E167" s="127">
        <v>0</v>
      </c>
      <c r="F167" s="127">
        <v>0</v>
      </c>
      <c r="G167" s="127">
        <v>0</v>
      </c>
      <c r="H167" s="127">
        <v>0</v>
      </c>
      <c r="I167" s="81">
        <v>0</v>
      </c>
      <c r="J167" s="81">
        <v>0</v>
      </c>
      <c r="K167" s="274">
        <v>0</v>
      </c>
    </row>
    <row r="168" spans="1:11">
      <c r="A168" s="126" t="s">
        <v>311</v>
      </c>
      <c r="B168" s="126" t="s">
        <v>73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274">
        <v>0</v>
      </c>
    </row>
    <row r="169" spans="1:11">
      <c r="A169" s="126" t="s">
        <v>311</v>
      </c>
      <c r="B169" s="126" t="s">
        <v>73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274">
        <v>0</v>
      </c>
    </row>
    <row r="170" spans="1:11">
      <c r="A170" s="126" t="s">
        <v>311</v>
      </c>
      <c r="B170" s="126" t="s">
        <v>73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274">
        <v>0</v>
      </c>
    </row>
    <row r="171" spans="1:11">
      <c r="A171" s="126" t="s">
        <v>311</v>
      </c>
      <c r="B171" s="126" t="s">
        <v>73</v>
      </c>
      <c r="C171" s="126" t="s">
        <v>540</v>
      </c>
      <c r="D171" s="127">
        <v>0</v>
      </c>
      <c r="E171" s="127">
        <v>0</v>
      </c>
      <c r="F171" s="127">
        <v>0</v>
      </c>
      <c r="G171" s="127">
        <v>0</v>
      </c>
      <c r="H171" s="127">
        <v>0</v>
      </c>
      <c r="I171" s="81">
        <v>0</v>
      </c>
      <c r="J171" s="81">
        <v>0</v>
      </c>
      <c r="K171" s="274">
        <v>0</v>
      </c>
    </row>
    <row r="172" spans="1:11">
      <c r="A172" s="126" t="s">
        <v>435</v>
      </c>
      <c r="B172" s="126" t="s">
        <v>410</v>
      </c>
      <c r="C172" s="126" t="s">
        <v>86</v>
      </c>
      <c r="D172" s="127">
        <v>0</v>
      </c>
      <c r="E172" s="127">
        <v>0</v>
      </c>
      <c r="F172" s="127">
        <v>0</v>
      </c>
      <c r="G172" s="127">
        <v>0</v>
      </c>
      <c r="H172" s="127">
        <v>0</v>
      </c>
      <c r="I172" s="81">
        <v>0</v>
      </c>
      <c r="J172" s="81">
        <v>0</v>
      </c>
      <c r="K172" s="274">
        <v>0</v>
      </c>
    </row>
    <row r="173" spans="1:11">
      <c r="A173" s="126" t="s">
        <v>435</v>
      </c>
      <c r="B173" s="126" t="s">
        <v>410</v>
      </c>
      <c r="C173" s="126" t="s">
        <v>87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81">
        <v>0</v>
      </c>
      <c r="J173" s="81">
        <v>0</v>
      </c>
      <c r="K173" s="274">
        <v>0</v>
      </c>
    </row>
    <row r="174" spans="1:11">
      <c r="A174" s="126" t="s">
        <v>435</v>
      </c>
      <c r="B174" s="126" t="s">
        <v>410</v>
      </c>
      <c r="C174" s="126" t="s">
        <v>106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81">
        <v>0</v>
      </c>
      <c r="J174" s="81">
        <v>0</v>
      </c>
      <c r="K174" s="274">
        <v>0</v>
      </c>
    </row>
    <row r="175" spans="1:11">
      <c r="A175" s="126" t="s">
        <v>435</v>
      </c>
      <c r="B175" s="126" t="s">
        <v>410</v>
      </c>
      <c r="C175" s="126" t="s">
        <v>107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81">
        <v>0</v>
      </c>
      <c r="J175" s="81">
        <v>0</v>
      </c>
      <c r="K175" s="274">
        <v>0</v>
      </c>
    </row>
    <row r="176" spans="1:11">
      <c r="A176" s="126" t="s">
        <v>435</v>
      </c>
      <c r="B176" s="126" t="s">
        <v>410</v>
      </c>
      <c r="C176" s="126" t="s">
        <v>108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81">
        <v>0</v>
      </c>
      <c r="J176" s="81">
        <v>0</v>
      </c>
      <c r="K176" s="274">
        <v>0</v>
      </c>
    </row>
    <row r="177" spans="1:11">
      <c r="A177" s="126" t="s">
        <v>435</v>
      </c>
      <c r="B177" s="126" t="s">
        <v>410</v>
      </c>
      <c r="C177" s="126" t="s">
        <v>109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81">
        <v>0</v>
      </c>
      <c r="J177" s="81">
        <v>0</v>
      </c>
      <c r="K177" s="274">
        <v>0</v>
      </c>
    </row>
    <row r="178" spans="1:11">
      <c r="A178" s="126" t="s">
        <v>435</v>
      </c>
      <c r="B178" s="126" t="s">
        <v>410</v>
      </c>
      <c r="C178" s="126" t="s">
        <v>110</v>
      </c>
      <c r="D178" s="127">
        <v>0</v>
      </c>
      <c r="E178" s="127">
        <v>0</v>
      </c>
      <c r="F178" s="127">
        <v>0</v>
      </c>
      <c r="G178" s="127">
        <v>0</v>
      </c>
      <c r="H178" s="127">
        <v>0</v>
      </c>
      <c r="I178" s="81">
        <v>0</v>
      </c>
      <c r="J178" s="81">
        <v>0</v>
      </c>
      <c r="K178" s="274">
        <v>0</v>
      </c>
    </row>
    <row r="179" spans="1:11">
      <c r="A179" s="126" t="s">
        <v>435</v>
      </c>
      <c r="B179" s="126" t="s">
        <v>410</v>
      </c>
      <c r="C179" s="126" t="s">
        <v>111</v>
      </c>
      <c r="D179" s="127">
        <v>0</v>
      </c>
      <c r="E179" s="127">
        <v>0</v>
      </c>
      <c r="F179" s="127">
        <v>0</v>
      </c>
      <c r="G179" s="127">
        <v>0</v>
      </c>
      <c r="H179" s="127">
        <v>0</v>
      </c>
      <c r="I179" s="81">
        <v>0</v>
      </c>
      <c r="J179" s="81">
        <v>0</v>
      </c>
      <c r="K179" s="274">
        <v>0</v>
      </c>
    </row>
    <row r="180" spans="1:11">
      <c r="A180" s="126" t="s">
        <v>435</v>
      </c>
      <c r="B180" s="126" t="s">
        <v>410</v>
      </c>
      <c r="C180" s="126" t="s">
        <v>112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81">
        <v>0</v>
      </c>
      <c r="J180" s="81">
        <v>0</v>
      </c>
      <c r="K180" s="274">
        <v>0</v>
      </c>
    </row>
    <row r="181" spans="1:11">
      <c r="A181" s="126" t="s">
        <v>435</v>
      </c>
      <c r="B181" s="126" t="s">
        <v>410</v>
      </c>
      <c r="C181" s="126" t="s">
        <v>120</v>
      </c>
      <c r="D181" s="127">
        <v>0</v>
      </c>
      <c r="E181" s="127">
        <v>0</v>
      </c>
      <c r="F181" s="127">
        <v>0</v>
      </c>
      <c r="G181" s="127">
        <v>0</v>
      </c>
      <c r="H181" s="127">
        <v>0</v>
      </c>
      <c r="I181" s="81">
        <v>0</v>
      </c>
      <c r="J181" s="81">
        <v>0</v>
      </c>
      <c r="K181" s="274">
        <v>0</v>
      </c>
    </row>
    <row r="182" spans="1:11">
      <c r="A182" s="126" t="s">
        <v>435</v>
      </c>
      <c r="B182" s="126" t="s">
        <v>410</v>
      </c>
      <c r="C182" s="126" t="s">
        <v>121</v>
      </c>
      <c r="D182" s="127">
        <v>0</v>
      </c>
      <c r="E182" s="127">
        <v>0</v>
      </c>
      <c r="F182" s="127">
        <v>0</v>
      </c>
      <c r="G182" s="127">
        <v>0</v>
      </c>
      <c r="H182" s="127">
        <v>0</v>
      </c>
      <c r="I182" s="81">
        <v>0</v>
      </c>
      <c r="J182" s="81">
        <v>0</v>
      </c>
      <c r="K182" s="274">
        <v>0</v>
      </c>
    </row>
    <row r="183" spans="1:11">
      <c r="A183" s="126" t="s">
        <v>435</v>
      </c>
      <c r="B183" s="126" t="s">
        <v>410</v>
      </c>
      <c r="C183" s="126" t="s">
        <v>122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81">
        <v>0</v>
      </c>
      <c r="J183" s="81">
        <v>0</v>
      </c>
      <c r="K183" s="274">
        <v>0</v>
      </c>
    </row>
    <row r="184" spans="1:11">
      <c r="A184" s="126" t="s">
        <v>435</v>
      </c>
      <c r="B184" s="126" t="s">
        <v>410</v>
      </c>
      <c r="C184" s="126" t="s">
        <v>463</v>
      </c>
      <c r="D184" s="127">
        <v>0</v>
      </c>
      <c r="E184" s="127">
        <v>0</v>
      </c>
      <c r="F184" s="127">
        <v>0</v>
      </c>
      <c r="G184" s="127">
        <v>0</v>
      </c>
      <c r="H184" s="127">
        <v>0</v>
      </c>
      <c r="I184" s="81">
        <v>0</v>
      </c>
      <c r="J184" s="81">
        <v>0</v>
      </c>
      <c r="K184" s="274">
        <v>0</v>
      </c>
    </row>
    <row r="185" spans="1:11">
      <c r="A185" s="126" t="s">
        <v>435</v>
      </c>
      <c r="B185" s="126" t="s">
        <v>410</v>
      </c>
      <c r="C185" s="126" t="s">
        <v>540</v>
      </c>
      <c r="D185" s="127">
        <v>0</v>
      </c>
      <c r="E185" s="127">
        <v>0</v>
      </c>
      <c r="F185" s="127">
        <v>0</v>
      </c>
      <c r="G185" s="127">
        <v>0</v>
      </c>
      <c r="H185" s="127">
        <v>0</v>
      </c>
      <c r="I185" s="81">
        <v>0</v>
      </c>
      <c r="J185" s="81">
        <v>0</v>
      </c>
      <c r="K185" s="274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G12"/>
  <sheetViews>
    <sheetView workbookViewId="0">
      <selection activeCell="A12" sqref="A12:C12"/>
    </sheetView>
  </sheetViews>
  <sheetFormatPr defaultRowHeight="15"/>
  <cols>
    <col min="1" max="1" width="15" style="209" customWidth="1"/>
    <col min="2" max="2" width="26.7109375" style="209" customWidth="1"/>
    <col min="3" max="3" width="26.28515625" style="209" customWidth="1"/>
    <col min="4" max="4" width="17.85546875" style="209" customWidth="1"/>
    <col min="5" max="16384" width="9.140625" style="209"/>
  </cols>
  <sheetData>
    <row r="1" spans="1:7" ht="15.75">
      <c r="A1" s="578" t="s">
        <v>727</v>
      </c>
      <c r="B1" s="578"/>
      <c r="C1" s="578"/>
      <c r="D1" s="579"/>
    </row>
    <row r="2" spans="1:7" s="385" customFormat="1" ht="16.5" thickBot="1">
      <c r="A2" s="430"/>
      <c r="B2" s="430"/>
      <c r="C2" s="430"/>
      <c r="D2" s="430"/>
      <c r="F2" s="209"/>
      <c r="G2" s="209"/>
    </row>
    <row r="3" spans="1:7" ht="16.5" thickBot="1">
      <c r="A3" s="218" t="s">
        <v>473</v>
      </c>
      <c r="B3" s="219" t="s">
        <v>474</v>
      </c>
      <c r="C3" s="220" t="s">
        <v>621</v>
      </c>
      <c r="D3" s="221" t="s">
        <v>622</v>
      </c>
    </row>
    <row r="4" spans="1:7">
      <c r="A4" s="222" t="s">
        <v>476</v>
      </c>
      <c r="B4" s="223">
        <v>26441</v>
      </c>
      <c r="C4" s="224">
        <v>606205.02</v>
      </c>
      <c r="D4" s="225">
        <v>22.93</v>
      </c>
    </row>
    <row r="5" spans="1:7">
      <c r="A5" s="226" t="s">
        <v>477</v>
      </c>
      <c r="B5" s="227">
        <v>189131</v>
      </c>
      <c r="C5" s="228">
        <v>6621185.8499999996</v>
      </c>
      <c r="D5" s="229">
        <v>35.01</v>
      </c>
    </row>
    <row r="6" spans="1:7">
      <c r="A6" s="226" t="s">
        <v>478</v>
      </c>
      <c r="B6" s="227">
        <v>0</v>
      </c>
      <c r="C6" s="228" t="s">
        <v>475</v>
      </c>
      <c r="D6" s="229" t="s">
        <v>475</v>
      </c>
    </row>
    <row r="7" spans="1:7">
      <c r="A7" s="226" t="s">
        <v>479</v>
      </c>
      <c r="B7" s="227">
        <v>0</v>
      </c>
      <c r="C7" s="228" t="s">
        <v>475</v>
      </c>
      <c r="D7" s="229" t="s">
        <v>475</v>
      </c>
    </row>
    <row r="8" spans="1:7">
      <c r="A8" s="226" t="s">
        <v>480</v>
      </c>
      <c r="B8" s="227">
        <v>0</v>
      </c>
      <c r="C8" s="228" t="s">
        <v>475</v>
      </c>
      <c r="D8" s="229" t="s">
        <v>475</v>
      </c>
    </row>
    <row r="9" spans="1:7">
      <c r="A9" s="226" t="s">
        <v>481</v>
      </c>
      <c r="B9" s="227">
        <v>0</v>
      </c>
      <c r="C9" s="228" t="s">
        <v>475</v>
      </c>
      <c r="D9" s="229" t="s">
        <v>475</v>
      </c>
    </row>
    <row r="10" spans="1:7">
      <c r="A10" s="226" t="s">
        <v>482</v>
      </c>
      <c r="B10" s="227">
        <v>0</v>
      </c>
      <c r="C10" s="228" t="s">
        <v>475</v>
      </c>
      <c r="D10" s="229" t="s">
        <v>475</v>
      </c>
    </row>
    <row r="11" spans="1:7" ht="15.75" thickBot="1">
      <c r="A11" s="230" t="s">
        <v>483</v>
      </c>
      <c r="B11" s="231">
        <v>0</v>
      </c>
      <c r="C11" s="232" t="s">
        <v>475</v>
      </c>
      <c r="D11" s="233" t="s">
        <v>475</v>
      </c>
    </row>
    <row r="12" spans="1:7" ht="16.5" thickBot="1">
      <c r="A12" s="234" t="s">
        <v>11</v>
      </c>
      <c r="B12" s="235">
        <f>SUM(B4:B11)</f>
        <v>215572</v>
      </c>
      <c r="C12" s="236">
        <f>SUM(C4:C11)</f>
        <v>7227390.8699999992</v>
      </c>
      <c r="D12" s="23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Z66"/>
  <sheetViews>
    <sheetView workbookViewId="0">
      <selection activeCell="P5" sqref="P5:S18"/>
    </sheetView>
  </sheetViews>
  <sheetFormatPr defaultRowHeight="15"/>
  <cols>
    <col min="1" max="1" width="4.85546875" style="93" bestFit="1" customWidth="1"/>
    <col min="2" max="2" width="9.42578125" style="209" customWidth="1"/>
    <col min="3" max="3" width="22" style="209" bestFit="1" customWidth="1"/>
    <col min="4" max="4" width="8.42578125" style="209" bestFit="1" customWidth="1"/>
    <col min="5" max="5" width="15.42578125" style="209" bestFit="1" customWidth="1"/>
    <col min="6" max="6" width="13" style="209" customWidth="1"/>
    <col min="7" max="7" width="8.42578125" style="209" bestFit="1" customWidth="1"/>
    <col min="8" max="8" width="14.28515625" style="209" customWidth="1"/>
    <col min="9" max="9" width="10.7109375" style="209" bestFit="1" customWidth="1"/>
    <col min="10" max="10" width="8.42578125" style="209" bestFit="1" customWidth="1"/>
    <col min="11" max="11" width="14.140625" style="209" customWidth="1"/>
    <col min="12" max="12" width="12.42578125" style="209" customWidth="1"/>
    <col min="13" max="13" width="8.42578125" style="209" bestFit="1" customWidth="1"/>
    <col min="14" max="14" width="15" style="209" customWidth="1"/>
    <col min="15" max="15" width="10.7109375" style="209" bestFit="1" customWidth="1"/>
    <col min="16" max="16" width="10.140625" style="209" bestFit="1" customWidth="1"/>
    <col min="17" max="18" width="14.5703125" style="209" customWidth="1"/>
    <col min="19" max="19" width="16.85546875" style="209" customWidth="1"/>
    <col min="20" max="20" width="13.85546875" style="209" customWidth="1"/>
    <col min="21" max="16384" width="9.140625" style="209"/>
  </cols>
  <sheetData>
    <row r="1" spans="1:20" s="94" customFormat="1" ht="15" customHeight="1">
      <c r="A1" s="542" t="s">
        <v>728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0" ht="15.75" thickBot="1"/>
    <row r="3" spans="1:20" s="52" customFormat="1" ht="51" customHeight="1" thickBot="1">
      <c r="A3" s="586" t="s">
        <v>18</v>
      </c>
      <c r="B3" s="586" t="s">
        <v>452</v>
      </c>
      <c r="C3" s="586" t="s">
        <v>451</v>
      </c>
      <c r="D3" s="583" t="s">
        <v>5</v>
      </c>
      <c r="E3" s="584"/>
      <c r="F3" s="585"/>
      <c r="G3" s="583" t="s">
        <v>48</v>
      </c>
      <c r="H3" s="584"/>
      <c r="I3" s="585"/>
      <c r="J3" s="583" t="s">
        <v>6</v>
      </c>
      <c r="K3" s="584"/>
      <c r="L3" s="585"/>
      <c r="M3" s="583" t="s">
        <v>8</v>
      </c>
      <c r="N3" s="584"/>
      <c r="O3" s="585"/>
      <c r="P3" s="580" t="s">
        <v>547</v>
      </c>
      <c r="Q3" s="580" t="s">
        <v>643</v>
      </c>
      <c r="R3" s="580" t="s">
        <v>655</v>
      </c>
      <c r="S3" s="580" t="s">
        <v>644</v>
      </c>
      <c r="T3" s="580" t="s">
        <v>656</v>
      </c>
    </row>
    <row r="4" spans="1:20" s="52" customFormat="1" ht="51.75" customHeight="1" thickBot="1">
      <c r="A4" s="587"/>
      <c r="B4" s="587"/>
      <c r="C4" s="587"/>
      <c r="D4" s="161" t="s">
        <v>1</v>
      </c>
      <c r="E4" s="456" t="s">
        <v>653</v>
      </c>
      <c r="F4" s="457" t="s">
        <v>654</v>
      </c>
      <c r="G4" s="161" t="s">
        <v>1</v>
      </c>
      <c r="H4" s="456" t="s">
        <v>653</v>
      </c>
      <c r="I4" s="457" t="s">
        <v>654</v>
      </c>
      <c r="J4" s="161" t="s">
        <v>1</v>
      </c>
      <c r="K4" s="456" t="s">
        <v>653</v>
      </c>
      <c r="L4" s="457" t="s">
        <v>654</v>
      </c>
      <c r="M4" s="161" t="s">
        <v>1</v>
      </c>
      <c r="N4" s="456" t="s">
        <v>653</v>
      </c>
      <c r="O4" s="457" t="s">
        <v>654</v>
      </c>
      <c r="P4" s="581"/>
      <c r="Q4" s="581"/>
      <c r="R4" s="581"/>
      <c r="S4" s="581"/>
      <c r="T4" s="581"/>
    </row>
    <row r="5" spans="1:20">
      <c r="A5" s="423" t="s">
        <v>665</v>
      </c>
      <c r="B5" s="424" t="s">
        <v>272</v>
      </c>
      <c r="C5" s="286" t="s">
        <v>63</v>
      </c>
      <c r="D5" s="288">
        <v>2501</v>
      </c>
      <c r="E5" s="163">
        <v>21736355.960000001</v>
      </c>
      <c r="F5" s="163">
        <v>1788181.6</v>
      </c>
      <c r="G5" s="287">
        <v>1309</v>
      </c>
      <c r="H5" s="163">
        <v>3851652.01</v>
      </c>
      <c r="I5" s="163">
        <v>701256.87</v>
      </c>
      <c r="J5" s="288">
        <v>3203</v>
      </c>
      <c r="K5" s="163">
        <v>9988566.6199999992</v>
      </c>
      <c r="L5" s="163">
        <v>1336124.73</v>
      </c>
      <c r="M5" s="286">
        <v>6</v>
      </c>
      <c r="N5" s="163">
        <v>54079.7</v>
      </c>
      <c r="O5" s="163">
        <v>4699.8</v>
      </c>
      <c r="P5" s="288">
        <v>7019</v>
      </c>
      <c r="Q5" s="163">
        <v>35630654.289999999</v>
      </c>
      <c r="R5" s="163">
        <v>5076.3100000000004</v>
      </c>
      <c r="S5" s="163">
        <v>3830263</v>
      </c>
      <c r="T5" s="240">
        <v>545.70000000000005</v>
      </c>
    </row>
    <row r="6" spans="1:20">
      <c r="A6" s="425" t="s">
        <v>666</v>
      </c>
      <c r="B6" s="426" t="s">
        <v>274</v>
      </c>
      <c r="C6" s="380" t="s">
        <v>545</v>
      </c>
      <c r="D6" s="379">
        <v>41</v>
      </c>
      <c r="E6" s="378">
        <v>654945.78</v>
      </c>
      <c r="F6" s="378">
        <v>45931.83</v>
      </c>
      <c r="G6" s="379">
        <v>13</v>
      </c>
      <c r="H6" s="378">
        <v>66596.460000000006</v>
      </c>
      <c r="I6" s="378">
        <v>11806.23</v>
      </c>
      <c r="J6" s="379">
        <v>19</v>
      </c>
      <c r="K6" s="378">
        <v>70806.38</v>
      </c>
      <c r="L6" s="378">
        <v>11374.04</v>
      </c>
      <c r="M6" s="379">
        <v>1</v>
      </c>
      <c r="N6" s="378">
        <v>7193.31</v>
      </c>
      <c r="O6" s="378">
        <v>391.65</v>
      </c>
      <c r="P6" s="379">
        <v>74</v>
      </c>
      <c r="Q6" s="378">
        <v>799541.93</v>
      </c>
      <c r="R6" s="378">
        <v>10804.62</v>
      </c>
      <c r="S6" s="378">
        <v>69503.75</v>
      </c>
      <c r="T6" s="166">
        <v>939.24</v>
      </c>
    </row>
    <row r="7" spans="1:20">
      <c r="A7" s="425" t="s">
        <v>667</v>
      </c>
      <c r="B7" s="426" t="s">
        <v>558</v>
      </c>
      <c r="C7" s="380" t="s">
        <v>626</v>
      </c>
      <c r="D7" s="271">
        <v>143</v>
      </c>
      <c r="E7" s="378">
        <v>781322.98</v>
      </c>
      <c r="F7" s="378">
        <v>137845.10999999999</v>
      </c>
      <c r="G7" s="379">
        <v>14</v>
      </c>
      <c r="H7" s="378">
        <v>90239.47</v>
      </c>
      <c r="I7" s="378">
        <v>12253.77</v>
      </c>
      <c r="J7" s="379">
        <v>294</v>
      </c>
      <c r="K7" s="378">
        <v>1092517.32</v>
      </c>
      <c r="L7" s="378">
        <v>156938.85999999999</v>
      </c>
      <c r="M7" s="380" t="s">
        <v>475</v>
      </c>
      <c r="N7" s="378" t="s">
        <v>475</v>
      </c>
      <c r="O7" s="378" t="s">
        <v>475</v>
      </c>
      <c r="P7" s="271">
        <v>451</v>
      </c>
      <c r="Q7" s="378">
        <v>1964079.77</v>
      </c>
      <c r="R7" s="378">
        <v>4354.9399999999996</v>
      </c>
      <c r="S7" s="378">
        <v>307037.74</v>
      </c>
      <c r="T7" s="166">
        <v>680.79</v>
      </c>
    </row>
    <row r="8" spans="1:20">
      <c r="A8" s="425" t="s">
        <v>668</v>
      </c>
      <c r="B8" s="426" t="s">
        <v>271</v>
      </c>
      <c r="C8" s="380" t="s">
        <v>625</v>
      </c>
      <c r="D8" s="379" t="s">
        <v>475</v>
      </c>
      <c r="E8" s="378" t="s">
        <v>475</v>
      </c>
      <c r="F8" s="378" t="s">
        <v>475</v>
      </c>
      <c r="G8" s="379" t="s">
        <v>475</v>
      </c>
      <c r="H8" s="378" t="s">
        <v>475</v>
      </c>
      <c r="I8" s="378" t="s">
        <v>475</v>
      </c>
      <c r="J8" s="379">
        <v>29</v>
      </c>
      <c r="K8" s="378">
        <v>63305.47</v>
      </c>
      <c r="L8" s="378">
        <v>11548.22</v>
      </c>
      <c r="M8" s="379" t="s">
        <v>475</v>
      </c>
      <c r="N8" s="378" t="s">
        <v>475</v>
      </c>
      <c r="O8" s="378" t="s">
        <v>475</v>
      </c>
      <c r="P8" s="379">
        <v>29</v>
      </c>
      <c r="Q8" s="378">
        <v>63305.47</v>
      </c>
      <c r="R8" s="378">
        <v>2182.9499999999998</v>
      </c>
      <c r="S8" s="378">
        <v>11548.22</v>
      </c>
      <c r="T8" s="166">
        <v>398.21</v>
      </c>
    </row>
    <row r="9" spans="1:20">
      <c r="A9" s="425" t="s">
        <v>669</v>
      </c>
      <c r="B9" s="426" t="s">
        <v>273</v>
      </c>
      <c r="C9" s="380" t="s">
        <v>411</v>
      </c>
      <c r="D9" s="379">
        <v>433</v>
      </c>
      <c r="E9" s="378">
        <v>7990976.0999999996</v>
      </c>
      <c r="F9" s="378">
        <v>499405.63</v>
      </c>
      <c r="G9" s="379">
        <v>249</v>
      </c>
      <c r="H9" s="378">
        <v>1070816.53</v>
      </c>
      <c r="I9" s="378">
        <v>190859.73</v>
      </c>
      <c r="J9" s="379">
        <v>122</v>
      </c>
      <c r="K9" s="379">
        <v>707745.02</v>
      </c>
      <c r="L9" s="379">
        <v>45837.23</v>
      </c>
      <c r="M9" s="380">
        <v>41</v>
      </c>
      <c r="N9" s="378">
        <v>192809.75</v>
      </c>
      <c r="O9" s="378">
        <v>31057.95</v>
      </c>
      <c r="P9" s="379">
        <v>845</v>
      </c>
      <c r="Q9" s="378">
        <v>9962347.4000000004</v>
      </c>
      <c r="R9" s="378">
        <v>11789.76</v>
      </c>
      <c r="S9" s="378">
        <v>767160.54</v>
      </c>
      <c r="T9" s="166">
        <v>907.88</v>
      </c>
    </row>
    <row r="10" spans="1:20">
      <c r="A10" s="425" t="s">
        <v>670</v>
      </c>
      <c r="B10" s="426" t="s">
        <v>439</v>
      </c>
      <c r="C10" s="380" t="s">
        <v>413</v>
      </c>
      <c r="D10" s="379">
        <v>226</v>
      </c>
      <c r="E10" s="378">
        <v>1999328.48</v>
      </c>
      <c r="F10" s="378">
        <v>72244.19</v>
      </c>
      <c r="G10" s="379">
        <v>142</v>
      </c>
      <c r="H10" s="378">
        <v>964365.74</v>
      </c>
      <c r="I10" s="378">
        <v>106669.6</v>
      </c>
      <c r="J10" s="379">
        <v>28</v>
      </c>
      <c r="K10" s="378">
        <v>175937.92000000001</v>
      </c>
      <c r="L10" s="378">
        <v>5866.26</v>
      </c>
      <c r="M10" s="380">
        <v>414</v>
      </c>
      <c r="N10" s="378">
        <v>714753.76</v>
      </c>
      <c r="O10" s="378">
        <v>61698.01</v>
      </c>
      <c r="P10" s="379">
        <v>810</v>
      </c>
      <c r="Q10" s="378">
        <v>3854385.9</v>
      </c>
      <c r="R10" s="378">
        <v>4758.5</v>
      </c>
      <c r="S10" s="378">
        <v>246478.06</v>
      </c>
      <c r="T10" s="166">
        <v>304.29000000000002</v>
      </c>
    </row>
    <row r="11" spans="1:20">
      <c r="A11" s="425" t="s">
        <v>671</v>
      </c>
      <c r="B11" s="426" t="s">
        <v>281</v>
      </c>
      <c r="C11" s="380" t="s">
        <v>394</v>
      </c>
      <c r="D11" s="379">
        <v>263</v>
      </c>
      <c r="E11" s="378">
        <v>14872123.01</v>
      </c>
      <c r="F11" s="378">
        <v>303530.25</v>
      </c>
      <c r="G11" s="379">
        <v>23</v>
      </c>
      <c r="H11" s="378">
        <v>95308.91</v>
      </c>
      <c r="I11" s="378">
        <v>21535.03</v>
      </c>
      <c r="J11" s="379">
        <v>32</v>
      </c>
      <c r="K11" s="378">
        <v>173845.03</v>
      </c>
      <c r="L11" s="378">
        <v>23883.200000000001</v>
      </c>
      <c r="M11" s="380" t="s">
        <v>475</v>
      </c>
      <c r="N11" s="378" t="s">
        <v>475</v>
      </c>
      <c r="O11" s="378" t="s">
        <v>475</v>
      </c>
      <c r="P11" s="379">
        <v>318</v>
      </c>
      <c r="Q11" s="378">
        <v>15141276.949999999</v>
      </c>
      <c r="R11" s="378">
        <v>47614.080000000002</v>
      </c>
      <c r="S11" s="378">
        <v>348948.47999999998</v>
      </c>
      <c r="T11" s="166">
        <v>1097.32</v>
      </c>
    </row>
    <row r="12" spans="1:20">
      <c r="A12" s="425" t="s">
        <v>672</v>
      </c>
      <c r="B12" s="426" t="s">
        <v>311</v>
      </c>
      <c r="C12" s="131" t="s">
        <v>73</v>
      </c>
      <c r="D12" s="379">
        <v>1</v>
      </c>
      <c r="E12" s="378">
        <v>18492.57</v>
      </c>
      <c r="F12" s="378">
        <v>684.91</v>
      </c>
      <c r="G12" s="379" t="s">
        <v>475</v>
      </c>
      <c r="H12" s="378" t="s">
        <v>475</v>
      </c>
      <c r="I12" s="378" t="s">
        <v>475</v>
      </c>
      <c r="J12" s="379">
        <v>5</v>
      </c>
      <c r="K12" s="378">
        <v>18401.669999999998</v>
      </c>
      <c r="L12" s="378">
        <v>1339.49</v>
      </c>
      <c r="M12" s="380" t="s">
        <v>475</v>
      </c>
      <c r="N12" s="378" t="s">
        <v>475</v>
      </c>
      <c r="O12" s="378" t="s">
        <v>475</v>
      </c>
      <c r="P12" s="379">
        <v>6</v>
      </c>
      <c r="Q12" s="378">
        <v>36894.239999999998</v>
      </c>
      <c r="R12" s="378">
        <v>6149.04</v>
      </c>
      <c r="S12" s="378">
        <v>2024.4</v>
      </c>
      <c r="T12" s="166">
        <v>337.4</v>
      </c>
    </row>
    <row r="13" spans="1:20">
      <c r="A13" s="425" t="s">
        <v>673</v>
      </c>
      <c r="B13" s="426" t="s">
        <v>284</v>
      </c>
      <c r="C13" s="380" t="s">
        <v>395</v>
      </c>
      <c r="D13" s="271">
        <v>1</v>
      </c>
      <c r="E13" s="378">
        <v>55592.959999999999</v>
      </c>
      <c r="F13" s="378">
        <v>1254.3800000000001</v>
      </c>
      <c r="G13" s="379">
        <v>8</v>
      </c>
      <c r="H13" s="378">
        <v>38457.5</v>
      </c>
      <c r="I13" s="378">
        <v>10085.59</v>
      </c>
      <c r="J13" s="271">
        <v>1</v>
      </c>
      <c r="K13" s="378">
        <v>1285.8499999999999</v>
      </c>
      <c r="L13" s="378">
        <v>335.44</v>
      </c>
      <c r="M13" s="380" t="s">
        <v>475</v>
      </c>
      <c r="N13" s="378" t="s">
        <v>475</v>
      </c>
      <c r="O13" s="378" t="s">
        <v>475</v>
      </c>
      <c r="P13" s="271">
        <v>10</v>
      </c>
      <c r="Q13" s="378">
        <v>95336.31</v>
      </c>
      <c r="R13" s="378">
        <v>9533.6299999999992</v>
      </c>
      <c r="S13" s="378">
        <v>11675.41</v>
      </c>
      <c r="T13" s="166">
        <v>1167.54</v>
      </c>
    </row>
    <row r="14" spans="1:20">
      <c r="A14" s="425" t="s">
        <v>674</v>
      </c>
      <c r="B14" s="426" t="s">
        <v>442</v>
      </c>
      <c r="C14" s="380" t="s">
        <v>548</v>
      </c>
      <c r="D14" s="379">
        <v>1</v>
      </c>
      <c r="E14" s="378">
        <v>22.45</v>
      </c>
      <c r="F14" s="378">
        <v>696</v>
      </c>
      <c r="G14" s="379" t="s">
        <v>475</v>
      </c>
      <c r="H14" s="379" t="s">
        <v>475</v>
      </c>
      <c r="I14" s="379" t="s">
        <v>475</v>
      </c>
      <c r="J14" s="379">
        <v>4</v>
      </c>
      <c r="K14" s="378">
        <v>10577.67</v>
      </c>
      <c r="L14" s="378">
        <v>2749.51</v>
      </c>
      <c r="M14" s="378" t="s">
        <v>475</v>
      </c>
      <c r="N14" s="378" t="s">
        <v>475</v>
      </c>
      <c r="O14" s="378" t="s">
        <v>475</v>
      </c>
      <c r="P14" s="379">
        <v>5</v>
      </c>
      <c r="Q14" s="378">
        <v>10600.12</v>
      </c>
      <c r="R14" s="379">
        <v>2120.02</v>
      </c>
      <c r="S14" s="378">
        <v>3445.51</v>
      </c>
      <c r="T14" s="166">
        <v>689.1</v>
      </c>
    </row>
    <row r="15" spans="1:20">
      <c r="A15" s="425">
        <v>11</v>
      </c>
      <c r="B15" s="147" t="s">
        <v>431</v>
      </c>
      <c r="C15" s="380" t="s">
        <v>616</v>
      </c>
      <c r="D15" s="271">
        <v>2435</v>
      </c>
      <c r="E15" s="378">
        <v>12118446.99</v>
      </c>
      <c r="F15" s="378">
        <v>478304.56</v>
      </c>
      <c r="G15" s="379">
        <v>83</v>
      </c>
      <c r="H15" s="378">
        <v>276642.71000000002</v>
      </c>
      <c r="I15" s="378">
        <v>18045.150000000001</v>
      </c>
      <c r="J15" s="271">
        <v>219</v>
      </c>
      <c r="K15" s="378">
        <v>345569.34</v>
      </c>
      <c r="L15" s="378">
        <v>24973.53</v>
      </c>
      <c r="M15" s="380" t="s">
        <v>475</v>
      </c>
      <c r="N15" s="378" t="s">
        <v>475</v>
      </c>
      <c r="O15" s="378" t="s">
        <v>475</v>
      </c>
      <c r="P15" s="271">
        <v>2737</v>
      </c>
      <c r="Q15" s="378">
        <v>12740659.039999999</v>
      </c>
      <c r="R15" s="378">
        <v>4654.97</v>
      </c>
      <c r="S15" s="378">
        <v>521323.24</v>
      </c>
      <c r="T15" s="166">
        <v>190.47</v>
      </c>
    </row>
    <row r="16" spans="1:20">
      <c r="A16" s="425">
        <v>12</v>
      </c>
      <c r="B16" s="147" t="s">
        <v>429</v>
      </c>
      <c r="C16" s="380" t="s">
        <v>642</v>
      </c>
      <c r="D16" s="271">
        <v>14</v>
      </c>
      <c r="E16" s="378">
        <v>107620.2</v>
      </c>
      <c r="F16" s="378">
        <v>7134.5</v>
      </c>
      <c r="G16" s="379" t="s">
        <v>475</v>
      </c>
      <c r="H16" s="378" t="s">
        <v>475</v>
      </c>
      <c r="I16" s="378" t="s">
        <v>475</v>
      </c>
      <c r="J16" s="271" t="s">
        <v>475</v>
      </c>
      <c r="K16" s="378" t="s">
        <v>475</v>
      </c>
      <c r="L16" s="378" t="s">
        <v>475</v>
      </c>
      <c r="M16" s="380" t="s">
        <v>475</v>
      </c>
      <c r="N16" s="378" t="s">
        <v>475</v>
      </c>
      <c r="O16" s="378" t="s">
        <v>475</v>
      </c>
      <c r="P16" s="271">
        <v>14</v>
      </c>
      <c r="Q16" s="378">
        <v>107620.2</v>
      </c>
      <c r="R16" s="378">
        <v>7687.16</v>
      </c>
      <c r="S16" s="378">
        <v>7134.5</v>
      </c>
      <c r="T16" s="166">
        <v>509.61</v>
      </c>
    </row>
    <row r="17" spans="1:20" ht="15.75" thickBot="1">
      <c r="A17" s="134">
        <v>13</v>
      </c>
      <c r="B17" s="168" t="s">
        <v>312</v>
      </c>
      <c r="C17" s="168" t="s">
        <v>546</v>
      </c>
      <c r="D17" s="452">
        <v>87</v>
      </c>
      <c r="E17" s="170">
        <v>84959.17</v>
      </c>
      <c r="F17" s="170">
        <v>16749.669999999998</v>
      </c>
      <c r="G17" s="169" t="s">
        <v>475</v>
      </c>
      <c r="H17" s="170" t="s">
        <v>475</v>
      </c>
      <c r="I17" s="170" t="s">
        <v>475</v>
      </c>
      <c r="J17" s="452">
        <v>377</v>
      </c>
      <c r="K17" s="170">
        <v>237815.33</v>
      </c>
      <c r="L17" s="170">
        <v>27976.55</v>
      </c>
      <c r="M17" s="168" t="s">
        <v>475</v>
      </c>
      <c r="N17" s="170" t="s">
        <v>475</v>
      </c>
      <c r="O17" s="170" t="s">
        <v>475</v>
      </c>
      <c r="P17" s="452">
        <v>464</v>
      </c>
      <c r="Q17" s="170">
        <v>322774.5</v>
      </c>
      <c r="R17" s="170">
        <v>695.63</v>
      </c>
      <c r="S17" s="170">
        <v>44726.22</v>
      </c>
      <c r="T17" s="526">
        <v>96.39</v>
      </c>
    </row>
    <row r="19" spans="1:20" ht="15.75">
      <c r="A19" s="542" t="s">
        <v>831</v>
      </c>
      <c r="B19" s="542"/>
      <c r="C19" s="542"/>
      <c r="D19" s="542"/>
      <c r="E19" s="542"/>
      <c r="F19" s="542"/>
      <c r="G19" s="542"/>
      <c r="H19" s="542"/>
      <c r="I19" s="542"/>
      <c r="J19" s="542"/>
      <c r="K19" s="542"/>
      <c r="L19" s="542"/>
      <c r="M19" s="542"/>
      <c r="N19" s="542"/>
      <c r="O19" s="542"/>
      <c r="P19" s="542"/>
      <c r="Q19" s="542"/>
      <c r="R19" s="542"/>
      <c r="S19" s="542"/>
      <c r="T19" s="542"/>
    </row>
    <row r="20" spans="1:20" ht="15.75" thickBot="1">
      <c r="B20" s="385"/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</row>
    <row r="21" spans="1:20" ht="16.5" customHeight="1" thickBot="1">
      <c r="A21" s="586" t="s">
        <v>18</v>
      </c>
      <c r="B21" s="586" t="s">
        <v>452</v>
      </c>
      <c r="C21" s="586" t="s">
        <v>451</v>
      </c>
      <c r="D21" s="583" t="s">
        <v>5</v>
      </c>
      <c r="E21" s="584"/>
      <c r="F21" s="585"/>
      <c r="G21" s="583" t="s">
        <v>48</v>
      </c>
      <c r="H21" s="584"/>
      <c r="I21" s="585"/>
      <c r="J21" s="583" t="s">
        <v>6</v>
      </c>
      <c r="K21" s="584"/>
      <c r="L21" s="585"/>
      <c r="M21" s="583" t="s">
        <v>8</v>
      </c>
      <c r="N21" s="584"/>
      <c r="O21" s="585"/>
      <c r="P21" s="580" t="s">
        <v>547</v>
      </c>
      <c r="Q21" s="580" t="s">
        <v>643</v>
      </c>
      <c r="R21" s="580" t="s">
        <v>655</v>
      </c>
      <c r="S21" s="580" t="s">
        <v>644</v>
      </c>
      <c r="T21" s="580" t="s">
        <v>656</v>
      </c>
    </row>
    <row r="22" spans="1:20" ht="57.75" customHeight="1" thickBot="1">
      <c r="A22" s="587"/>
      <c r="B22" s="587"/>
      <c r="C22" s="587"/>
      <c r="D22" s="161" t="s">
        <v>1</v>
      </c>
      <c r="E22" s="456" t="s">
        <v>653</v>
      </c>
      <c r="F22" s="457" t="s">
        <v>654</v>
      </c>
      <c r="G22" s="161" t="s">
        <v>1</v>
      </c>
      <c r="H22" s="456" t="s">
        <v>653</v>
      </c>
      <c r="I22" s="457" t="s">
        <v>654</v>
      </c>
      <c r="J22" s="161" t="s">
        <v>1</v>
      </c>
      <c r="K22" s="456" t="s">
        <v>653</v>
      </c>
      <c r="L22" s="457" t="s">
        <v>654</v>
      </c>
      <c r="M22" s="161" t="s">
        <v>1</v>
      </c>
      <c r="N22" s="456" t="s">
        <v>653</v>
      </c>
      <c r="O22" s="457" t="s">
        <v>654</v>
      </c>
      <c r="P22" s="581"/>
      <c r="Q22" s="581"/>
      <c r="R22" s="581"/>
      <c r="S22" s="581"/>
      <c r="T22" s="581"/>
    </row>
    <row r="23" spans="1:20">
      <c r="A23" s="423" t="s">
        <v>665</v>
      </c>
      <c r="B23" s="424" t="s">
        <v>272</v>
      </c>
      <c r="C23" s="286" t="s">
        <v>63</v>
      </c>
      <c r="D23" s="288">
        <v>2477</v>
      </c>
      <c r="E23" s="163">
        <v>23797638.649999999</v>
      </c>
      <c r="F23" s="163">
        <v>1915934.93</v>
      </c>
      <c r="G23" s="287">
        <v>1283</v>
      </c>
      <c r="H23" s="163">
        <v>3508619.75</v>
      </c>
      <c r="I23" s="163">
        <v>690477.32</v>
      </c>
      <c r="J23" s="288">
        <v>2936</v>
      </c>
      <c r="K23" s="163">
        <v>7559172.7999999998</v>
      </c>
      <c r="L23" s="163">
        <v>1198626.43</v>
      </c>
      <c r="M23" s="286">
        <v>8</v>
      </c>
      <c r="N23" s="163">
        <v>89089</v>
      </c>
      <c r="O23" s="163">
        <v>5874.75</v>
      </c>
      <c r="P23" s="288">
        <v>6704</v>
      </c>
      <c r="Q23" s="163">
        <v>34954520.200000003</v>
      </c>
      <c r="R23" s="163">
        <v>5213.9799999999996</v>
      </c>
      <c r="S23" s="163">
        <v>3810913.43</v>
      </c>
      <c r="T23" s="164">
        <v>568.45000000000005</v>
      </c>
    </row>
    <row r="24" spans="1:20">
      <c r="A24" s="425" t="s">
        <v>666</v>
      </c>
      <c r="B24" s="426" t="s">
        <v>274</v>
      </c>
      <c r="C24" s="380" t="s">
        <v>545</v>
      </c>
      <c r="D24" s="379">
        <v>38</v>
      </c>
      <c r="E24" s="378">
        <v>414072.76</v>
      </c>
      <c r="F24" s="378">
        <v>40138.339999999997</v>
      </c>
      <c r="G24" s="379">
        <v>10</v>
      </c>
      <c r="H24" s="378">
        <v>35473.51</v>
      </c>
      <c r="I24" s="378">
        <v>8271.2900000000009</v>
      </c>
      <c r="J24" s="379">
        <v>24</v>
      </c>
      <c r="K24" s="378">
        <v>251605.56</v>
      </c>
      <c r="L24" s="378">
        <v>14737.56</v>
      </c>
      <c r="M24" s="379">
        <v>1</v>
      </c>
      <c r="N24" s="378">
        <v>10991.47</v>
      </c>
      <c r="O24" s="378">
        <v>783.3</v>
      </c>
      <c r="P24" s="379">
        <v>73</v>
      </c>
      <c r="Q24" s="378">
        <v>712143.3</v>
      </c>
      <c r="R24" s="378">
        <v>9755.39</v>
      </c>
      <c r="S24" s="378">
        <v>63930.49</v>
      </c>
      <c r="T24" s="165">
        <v>875.76</v>
      </c>
    </row>
    <row r="25" spans="1:20">
      <c r="A25" s="425" t="s">
        <v>667</v>
      </c>
      <c r="B25" s="426" t="s">
        <v>558</v>
      </c>
      <c r="C25" s="380" t="s">
        <v>626</v>
      </c>
      <c r="D25" s="271">
        <v>247</v>
      </c>
      <c r="E25" s="378">
        <v>1423226</v>
      </c>
      <c r="F25" s="378">
        <v>237318.51</v>
      </c>
      <c r="G25" s="379">
        <v>21</v>
      </c>
      <c r="H25" s="378">
        <v>118686.59</v>
      </c>
      <c r="I25" s="378">
        <v>17698.71</v>
      </c>
      <c r="J25" s="379">
        <v>706</v>
      </c>
      <c r="K25" s="378">
        <v>1818777.67</v>
      </c>
      <c r="L25" s="378">
        <v>364571.07</v>
      </c>
      <c r="M25" s="380" t="s">
        <v>475</v>
      </c>
      <c r="N25" s="378" t="s">
        <v>475</v>
      </c>
      <c r="O25" s="378" t="s">
        <v>475</v>
      </c>
      <c r="P25" s="271">
        <v>974</v>
      </c>
      <c r="Q25" s="378">
        <v>3360690.26</v>
      </c>
      <c r="R25" s="378">
        <v>3450.4</v>
      </c>
      <c r="S25" s="378">
        <v>619588.29</v>
      </c>
      <c r="T25" s="165">
        <v>636.13</v>
      </c>
    </row>
    <row r="26" spans="1:20">
      <c r="A26" s="425" t="s">
        <v>668</v>
      </c>
      <c r="B26" s="426" t="s">
        <v>271</v>
      </c>
      <c r="C26" s="380" t="s">
        <v>625</v>
      </c>
      <c r="D26" s="379" t="s">
        <v>475</v>
      </c>
      <c r="E26" s="378" t="s">
        <v>475</v>
      </c>
      <c r="F26" s="378" t="s">
        <v>475</v>
      </c>
      <c r="G26" s="379" t="s">
        <v>475</v>
      </c>
      <c r="H26" s="378" t="s">
        <v>475</v>
      </c>
      <c r="I26" s="378" t="s">
        <v>475</v>
      </c>
      <c r="J26" s="379">
        <v>38</v>
      </c>
      <c r="K26" s="378">
        <v>103043.08</v>
      </c>
      <c r="L26" s="378">
        <v>15636.86</v>
      </c>
      <c r="M26" s="379" t="s">
        <v>475</v>
      </c>
      <c r="N26" s="378" t="s">
        <v>475</v>
      </c>
      <c r="O26" s="378" t="s">
        <v>475</v>
      </c>
      <c r="P26" s="379">
        <v>38</v>
      </c>
      <c r="Q26" s="378">
        <v>103043.08</v>
      </c>
      <c r="R26" s="378">
        <v>2711.66</v>
      </c>
      <c r="S26" s="378">
        <v>15636.86</v>
      </c>
      <c r="T26" s="165">
        <v>411.5</v>
      </c>
    </row>
    <row r="27" spans="1:20">
      <c r="A27" s="425" t="s">
        <v>669</v>
      </c>
      <c r="B27" s="426" t="s">
        <v>273</v>
      </c>
      <c r="C27" s="380" t="s">
        <v>411</v>
      </c>
      <c r="D27" s="379">
        <v>329</v>
      </c>
      <c r="E27" s="378">
        <v>5661171.3600000003</v>
      </c>
      <c r="F27" s="378">
        <v>359745.17</v>
      </c>
      <c r="G27" s="379">
        <v>328</v>
      </c>
      <c r="H27" s="378">
        <v>1264648.0900000001</v>
      </c>
      <c r="I27" s="378">
        <v>239644.48</v>
      </c>
      <c r="J27" s="379">
        <v>182</v>
      </c>
      <c r="K27" s="379">
        <v>591419.51</v>
      </c>
      <c r="L27" s="379">
        <v>51782.67</v>
      </c>
      <c r="M27" s="380">
        <v>48</v>
      </c>
      <c r="N27" s="378">
        <v>207399.78</v>
      </c>
      <c r="O27" s="378">
        <v>35666.870000000003</v>
      </c>
      <c r="P27" s="379">
        <v>887</v>
      </c>
      <c r="Q27" s="378">
        <v>7724638.7400000002</v>
      </c>
      <c r="R27" s="378">
        <v>8708.7199999999993</v>
      </c>
      <c r="S27" s="378">
        <v>686839.19</v>
      </c>
      <c r="T27" s="165">
        <v>774.34</v>
      </c>
    </row>
    <row r="28" spans="1:20">
      <c r="A28" s="425" t="s">
        <v>670</v>
      </c>
      <c r="B28" s="426" t="s">
        <v>439</v>
      </c>
      <c r="C28" s="380" t="s">
        <v>413</v>
      </c>
      <c r="D28" s="271">
        <v>104</v>
      </c>
      <c r="E28" s="378">
        <v>920477.29</v>
      </c>
      <c r="F28" s="378">
        <v>38385.54</v>
      </c>
      <c r="G28" s="379">
        <v>95</v>
      </c>
      <c r="H28" s="378">
        <v>634864.12</v>
      </c>
      <c r="I28" s="378">
        <v>72663.91</v>
      </c>
      <c r="J28" s="271">
        <v>48</v>
      </c>
      <c r="K28" s="378">
        <v>240922.16</v>
      </c>
      <c r="L28" s="378">
        <v>9275.86</v>
      </c>
      <c r="M28" s="380">
        <v>323</v>
      </c>
      <c r="N28" s="378">
        <v>561462.41</v>
      </c>
      <c r="O28" s="378">
        <v>49387.47</v>
      </c>
      <c r="P28" s="271">
        <v>570</v>
      </c>
      <c r="Q28" s="378">
        <v>2357725.98</v>
      </c>
      <c r="R28" s="378">
        <v>4136.3599999999997</v>
      </c>
      <c r="S28" s="378">
        <v>169712.78</v>
      </c>
      <c r="T28" s="165">
        <v>297.74</v>
      </c>
    </row>
    <row r="29" spans="1:20">
      <c r="A29" s="425" t="s">
        <v>671</v>
      </c>
      <c r="B29" s="426" t="s">
        <v>281</v>
      </c>
      <c r="C29" s="380" t="s">
        <v>394</v>
      </c>
      <c r="D29" s="271">
        <v>28</v>
      </c>
      <c r="E29" s="378">
        <v>668947.81999999995</v>
      </c>
      <c r="F29" s="378">
        <v>36504.53</v>
      </c>
      <c r="G29" s="379">
        <v>49</v>
      </c>
      <c r="H29" s="378">
        <v>170849.44</v>
      </c>
      <c r="I29" s="378">
        <v>47256.5</v>
      </c>
      <c r="J29" s="271">
        <v>37</v>
      </c>
      <c r="K29" s="378">
        <v>143600.22</v>
      </c>
      <c r="L29" s="378">
        <v>23467.11</v>
      </c>
      <c r="M29" s="380" t="s">
        <v>475</v>
      </c>
      <c r="N29" s="378" t="s">
        <v>475</v>
      </c>
      <c r="O29" s="378" t="s">
        <v>475</v>
      </c>
      <c r="P29" s="271">
        <v>114</v>
      </c>
      <c r="Q29" s="378">
        <v>983397.48</v>
      </c>
      <c r="R29" s="378">
        <v>8626.2900000000009</v>
      </c>
      <c r="S29" s="378">
        <v>107228.14</v>
      </c>
      <c r="T29" s="165">
        <v>940.6</v>
      </c>
    </row>
    <row r="30" spans="1:20">
      <c r="A30" s="425" t="s">
        <v>672</v>
      </c>
      <c r="B30" s="426" t="s">
        <v>311</v>
      </c>
      <c r="C30" s="131" t="s">
        <v>73</v>
      </c>
      <c r="D30" s="271">
        <v>6</v>
      </c>
      <c r="E30" s="378">
        <v>141072.5</v>
      </c>
      <c r="F30" s="378">
        <v>4115.41</v>
      </c>
      <c r="G30" s="379">
        <v>1</v>
      </c>
      <c r="H30" s="378">
        <v>9333.9599999999991</v>
      </c>
      <c r="I30" s="378">
        <v>373.36</v>
      </c>
      <c r="J30" s="271">
        <v>4</v>
      </c>
      <c r="K30" s="378">
        <v>47467.27</v>
      </c>
      <c r="L30" s="378">
        <v>2184.91</v>
      </c>
      <c r="M30" s="380" t="s">
        <v>475</v>
      </c>
      <c r="N30" s="378" t="s">
        <v>475</v>
      </c>
      <c r="O30" s="378" t="s">
        <v>475</v>
      </c>
      <c r="P30" s="271">
        <v>11</v>
      </c>
      <c r="Q30" s="378">
        <v>197873.73</v>
      </c>
      <c r="R30" s="378">
        <v>17988.52</v>
      </c>
      <c r="S30" s="378">
        <v>6673.68</v>
      </c>
      <c r="T30" s="165">
        <v>606.70000000000005</v>
      </c>
    </row>
    <row r="31" spans="1:20">
      <c r="A31" s="425" t="s">
        <v>673</v>
      </c>
      <c r="B31" s="426" t="s">
        <v>284</v>
      </c>
      <c r="C31" s="380" t="s">
        <v>395</v>
      </c>
      <c r="D31" s="271">
        <v>2</v>
      </c>
      <c r="E31" s="378">
        <v>33619.910000000003</v>
      </c>
      <c r="F31" s="378">
        <v>2220.38</v>
      </c>
      <c r="G31" s="379">
        <v>5</v>
      </c>
      <c r="H31" s="378">
        <v>31237.26</v>
      </c>
      <c r="I31" s="378">
        <v>5492.36</v>
      </c>
      <c r="J31" s="271">
        <v>1</v>
      </c>
      <c r="K31" s="378">
        <v>1847.3</v>
      </c>
      <c r="L31" s="378">
        <v>184.73</v>
      </c>
      <c r="M31" s="380" t="s">
        <v>475</v>
      </c>
      <c r="N31" s="378" t="s">
        <v>475</v>
      </c>
      <c r="O31" s="378" t="s">
        <v>475</v>
      </c>
      <c r="P31" s="271">
        <v>8</v>
      </c>
      <c r="Q31" s="378">
        <v>66704.47</v>
      </c>
      <c r="R31" s="378">
        <v>8338.06</v>
      </c>
      <c r="S31" s="378">
        <v>7897.47</v>
      </c>
      <c r="T31" s="165">
        <v>987.18</v>
      </c>
    </row>
    <row r="32" spans="1:20">
      <c r="A32" s="425" t="s">
        <v>674</v>
      </c>
      <c r="B32" s="426" t="s">
        <v>442</v>
      </c>
      <c r="C32" s="380" t="s">
        <v>548</v>
      </c>
      <c r="D32" s="271" t="s">
        <v>475</v>
      </c>
      <c r="E32" s="378" t="s">
        <v>475</v>
      </c>
      <c r="F32" s="378" t="s">
        <v>475</v>
      </c>
      <c r="G32" s="379" t="s">
        <v>475</v>
      </c>
      <c r="H32" s="378" t="s">
        <v>475</v>
      </c>
      <c r="I32" s="378" t="s">
        <v>475</v>
      </c>
      <c r="J32" s="271">
        <v>4</v>
      </c>
      <c r="K32" s="378">
        <v>10732.38</v>
      </c>
      <c r="L32" s="378">
        <v>5152.46</v>
      </c>
      <c r="M32" s="380" t="s">
        <v>475</v>
      </c>
      <c r="N32" s="378" t="s">
        <v>475</v>
      </c>
      <c r="O32" s="378" t="s">
        <v>475</v>
      </c>
      <c r="P32" s="271">
        <v>4</v>
      </c>
      <c r="Q32" s="378">
        <v>10732.38</v>
      </c>
      <c r="R32" s="378">
        <v>2683.1</v>
      </c>
      <c r="S32" s="378">
        <v>5152.46</v>
      </c>
      <c r="T32" s="165">
        <v>1288.1199999999999</v>
      </c>
    </row>
    <row r="33" spans="1:20">
      <c r="A33" s="425">
        <v>11</v>
      </c>
      <c r="B33" s="147" t="s">
        <v>431</v>
      </c>
      <c r="C33" s="380" t="s">
        <v>616</v>
      </c>
      <c r="D33" s="271">
        <v>1667</v>
      </c>
      <c r="E33" s="378">
        <v>9034641.9000000004</v>
      </c>
      <c r="F33" s="378">
        <v>329656.74</v>
      </c>
      <c r="G33" s="379">
        <v>71</v>
      </c>
      <c r="H33" s="378">
        <v>200568.33</v>
      </c>
      <c r="I33" s="378">
        <v>12828.74</v>
      </c>
      <c r="J33" s="271">
        <v>175</v>
      </c>
      <c r="K33" s="378">
        <v>293039.84000000003</v>
      </c>
      <c r="L33" s="378">
        <v>19393</v>
      </c>
      <c r="M33" s="380" t="s">
        <v>475</v>
      </c>
      <c r="N33" s="378" t="s">
        <v>475</v>
      </c>
      <c r="O33" s="378" t="s">
        <v>475</v>
      </c>
      <c r="P33" s="271">
        <v>1913</v>
      </c>
      <c r="Q33" s="378">
        <v>9528250.0700000003</v>
      </c>
      <c r="R33" s="378">
        <v>4980.79</v>
      </c>
      <c r="S33" s="378">
        <v>361878.48</v>
      </c>
      <c r="T33" s="165">
        <v>189.17</v>
      </c>
    </row>
    <row r="34" spans="1:20" ht="15.75" thickBot="1">
      <c r="A34" s="458">
        <v>12</v>
      </c>
      <c r="B34" s="540" t="s">
        <v>312</v>
      </c>
      <c r="C34" s="168" t="s">
        <v>546</v>
      </c>
      <c r="D34" s="452">
        <v>404</v>
      </c>
      <c r="E34" s="170">
        <v>1250578.3799999999</v>
      </c>
      <c r="F34" s="170">
        <v>38189.18</v>
      </c>
      <c r="G34" s="169" t="s">
        <v>475</v>
      </c>
      <c r="H34" s="170" t="s">
        <v>475</v>
      </c>
      <c r="I34" s="170" t="s">
        <v>475</v>
      </c>
      <c r="J34" s="452">
        <v>466</v>
      </c>
      <c r="K34" s="170">
        <v>347649.84</v>
      </c>
      <c r="L34" s="170">
        <v>30711.91</v>
      </c>
      <c r="M34" s="168" t="s">
        <v>475</v>
      </c>
      <c r="N34" s="170" t="s">
        <v>475</v>
      </c>
      <c r="O34" s="170" t="s">
        <v>475</v>
      </c>
      <c r="P34" s="452">
        <v>870</v>
      </c>
      <c r="Q34" s="170">
        <v>1598228.22</v>
      </c>
      <c r="R34" s="170">
        <v>1837.04</v>
      </c>
      <c r="S34" s="170">
        <v>68901.09</v>
      </c>
      <c r="T34" s="171">
        <v>79.2</v>
      </c>
    </row>
    <row r="36" spans="1:20" ht="15.75">
      <c r="A36" s="582" t="s">
        <v>832</v>
      </c>
      <c r="B36" s="582"/>
      <c r="C36" s="582"/>
      <c r="D36" s="582"/>
      <c r="E36" s="582"/>
      <c r="F36" s="582"/>
      <c r="G36" s="582"/>
      <c r="H36" s="582"/>
      <c r="I36" s="582"/>
      <c r="J36" s="582"/>
      <c r="K36" s="582"/>
      <c r="L36" s="582"/>
      <c r="M36" s="582"/>
      <c r="N36" s="582"/>
      <c r="O36" s="582"/>
      <c r="P36" s="582"/>
      <c r="Q36" s="582"/>
      <c r="R36" s="582"/>
      <c r="S36" s="582"/>
      <c r="T36" s="582"/>
    </row>
    <row r="37" spans="1:20" ht="15.75" thickBot="1"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</row>
    <row r="38" spans="1:20" ht="16.5" thickBot="1">
      <c r="A38" s="586" t="s">
        <v>18</v>
      </c>
      <c r="B38" s="586" t="s">
        <v>452</v>
      </c>
      <c r="C38" s="586" t="s">
        <v>451</v>
      </c>
      <c r="D38" s="583" t="s">
        <v>5</v>
      </c>
      <c r="E38" s="584"/>
      <c r="F38" s="585"/>
      <c r="G38" s="583" t="s">
        <v>48</v>
      </c>
      <c r="H38" s="584"/>
      <c r="I38" s="585"/>
      <c r="J38" s="583" t="s">
        <v>6</v>
      </c>
      <c r="K38" s="584"/>
      <c r="L38" s="585"/>
      <c r="M38" s="583" t="s">
        <v>8</v>
      </c>
      <c r="N38" s="584"/>
      <c r="O38" s="585"/>
      <c r="P38" s="580" t="s">
        <v>547</v>
      </c>
      <c r="Q38" s="580" t="s">
        <v>643</v>
      </c>
      <c r="R38" s="580" t="s">
        <v>655</v>
      </c>
      <c r="S38" s="580" t="s">
        <v>644</v>
      </c>
      <c r="T38" s="580" t="s">
        <v>656</v>
      </c>
    </row>
    <row r="39" spans="1:20" ht="63.75" thickBot="1">
      <c r="A39" s="587"/>
      <c r="B39" s="587"/>
      <c r="C39" s="587"/>
      <c r="D39" s="161" t="s">
        <v>1</v>
      </c>
      <c r="E39" s="456" t="s">
        <v>653</v>
      </c>
      <c r="F39" s="457" t="s">
        <v>654</v>
      </c>
      <c r="G39" s="161" t="s">
        <v>1</v>
      </c>
      <c r="H39" s="456" t="s">
        <v>653</v>
      </c>
      <c r="I39" s="457" t="s">
        <v>654</v>
      </c>
      <c r="J39" s="161" t="s">
        <v>1</v>
      </c>
      <c r="K39" s="456" t="s">
        <v>653</v>
      </c>
      <c r="L39" s="457" t="s">
        <v>654</v>
      </c>
      <c r="M39" s="161" t="s">
        <v>1</v>
      </c>
      <c r="N39" s="456" t="s">
        <v>653</v>
      </c>
      <c r="O39" s="457" t="s">
        <v>654</v>
      </c>
      <c r="P39" s="581"/>
      <c r="Q39" s="581"/>
      <c r="R39" s="581"/>
      <c r="S39" s="581"/>
      <c r="T39" s="581"/>
    </row>
    <row r="40" spans="1:20">
      <c r="A40" s="423">
        <v>1</v>
      </c>
      <c r="B40" s="424" t="s">
        <v>272</v>
      </c>
      <c r="C40" s="286" t="s">
        <v>63</v>
      </c>
      <c r="D40" s="288">
        <v>744</v>
      </c>
      <c r="E40" s="163">
        <v>7568649.4800000004</v>
      </c>
      <c r="F40" s="163">
        <v>489038.82</v>
      </c>
      <c r="G40" s="287">
        <v>1047</v>
      </c>
      <c r="H40" s="163">
        <v>2892309.12</v>
      </c>
      <c r="I40" s="163">
        <v>551900.37</v>
      </c>
      <c r="J40" s="288">
        <v>973</v>
      </c>
      <c r="K40" s="163">
        <v>2461417.33</v>
      </c>
      <c r="L40" s="163">
        <v>391859.46</v>
      </c>
      <c r="M40" s="286">
        <v>1</v>
      </c>
      <c r="N40" s="163">
        <v>2349.9</v>
      </c>
      <c r="O40" s="163">
        <v>783.3</v>
      </c>
      <c r="P40" s="288">
        <v>2765</v>
      </c>
      <c r="Q40" s="163">
        <v>12924725.83</v>
      </c>
      <c r="R40" s="163">
        <v>4674.3999999999996</v>
      </c>
      <c r="S40" s="163">
        <v>1433581.95</v>
      </c>
      <c r="T40" s="164">
        <v>518.47</v>
      </c>
    </row>
    <row r="41" spans="1:20">
      <c r="A41" s="425">
        <v>2</v>
      </c>
      <c r="B41" s="426" t="s">
        <v>274</v>
      </c>
      <c r="C41" s="380" t="s">
        <v>545</v>
      </c>
      <c r="D41" s="271">
        <v>33</v>
      </c>
      <c r="E41" s="378">
        <v>167042.95000000001</v>
      </c>
      <c r="F41" s="378">
        <v>26789.439999999999</v>
      </c>
      <c r="G41" s="379">
        <v>13</v>
      </c>
      <c r="H41" s="378">
        <v>54029.36</v>
      </c>
      <c r="I41" s="378">
        <v>13878.12</v>
      </c>
      <c r="J41" s="271">
        <v>47</v>
      </c>
      <c r="K41" s="378">
        <v>64945.39</v>
      </c>
      <c r="L41" s="378">
        <v>19080.72</v>
      </c>
      <c r="M41" s="380">
        <v>3</v>
      </c>
      <c r="N41" s="378">
        <v>36575.06</v>
      </c>
      <c r="O41" s="378">
        <v>1958.25</v>
      </c>
      <c r="P41" s="271">
        <v>96</v>
      </c>
      <c r="Q41" s="378">
        <v>322592.76</v>
      </c>
      <c r="R41" s="378">
        <v>3360.34</v>
      </c>
      <c r="S41" s="378">
        <v>61706.53</v>
      </c>
      <c r="T41" s="165">
        <v>642.78</v>
      </c>
    </row>
    <row r="42" spans="1:20">
      <c r="A42" s="425">
        <v>3</v>
      </c>
      <c r="B42" s="426" t="s">
        <v>558</v>
      </c>
      <c r="C42" s="380" t="s">
        <v>626</v>
      </c>
      <c r="D42" s="271">
        <v>161</v>
      </c>
      <c r="E42" s="378">
        <v>841302.45</v>
      </c>
      <c r="F42" s="378">
        <v>167043.6</v>
      </c>
      <c r="G42" s="379">
        <v>9</v>
      </c>
      <c r="H42" s="378">
        <v>58955.83</v>
      </c>
      <c r="I42" s="378">
        <v>6709.97</v>
      </c>
      <c r="J42" s="271">
        <v>1237</v>
      </c>
      <c r="K42" s="378">
        <v>3932613.99</v>
      </c>
      <c r="L42" s="378">
        <v>678129.7</v>
      </c>
      <c r="M42" s="380" t="s">
        <v>475</v>
      </c>
      <c r="N42" s="378" t="s">
        <v>475</v>
      </c>
      <c r="O42" s="378" t="s">
        <v>475</v>
      </c>
      <c r="P42" s="271">
        <v>1407</v>
      </c>
      <c r="Q42" s="378">
        <v>4832872.2699999996</v>
      </c>
      <c r="R42" s="378">
        <v>3434.88</v>
      </c>
      <c r="S42" s="378">
        <v>851883.27</v>
      </c>
      <c r="T42" s="165">
        <v>605.46</v>
      </c>
    </row>
    <row r="43" spans="1:20">
      <c r="A43" s="425">
        <v>4</v>
      </c>
      <c r="B43" s="426" t="s">
        <v>271</v>
      </c>
      <c r="C43" s="380" t="s">
        <v>625</v>
      </c>
      <c r="D43" s="271" t="s">
        <v>475</v>
      </c>
      <c r="E43" s="378" t="s">
        <v>475</v>
      </c>
      <c r="F43" s="378" t="s">
        <v>475</v>
      </c>
      <c r="G43" s="379" t="s">
        <v>475</v>
      </c>
      <c r="H43" s="378" t="s">
        <v>475</v>
      </c>
      <c r="I43" s="378" t="s">
        <v>475</v>
      </c>
      <c r="J43" s="271">
        <v>37</v>
      </c>
      <c r="K43" s="378">
        <v>145542.15</v>
      </c>
      <c r="L43" s="378">
        <v>15776.56</v>
      </c>
      <c r="M43" s="380" t="s">
        <v>475</v>
      </c>
      <c r="N43" s="378" t="s">
        <v>475</v>
      </c>
      <c r="O43" s="378" t="s">
        <v>475</v>
      </c>
      <c r="P43" s="271">
        <v>37</v>
      </c>
      <c r="Q43" s="378">
        <v>145542.15</v>
      </c>
      <c r="R43" s="378">
        <v>3933.57</v>
      </c>
      <c r="S43" s="378">
        <v>15776.56</v>
      </c>
      <c r="T43" s="165">
        <v>426.39</v>
      </c>
    </row>
    <row r="44" spans="1:20">
      <c r="A44" s="425">
        <v>5</v>
      </c>
      <c r="B44" s="426" t="s">
        <v>273</v>
      </c>
      <c r="C44" s="380" t="s">
        <v>411</v>
      </c>
      <c r="D44" s="271">
        <v>541</v>
      </c>
      <c r="E44" s="378">
        <v>9607143.7100000009</v>
      </c>
      <c r="F44" s="378">
        <v>626119.88</v>
      </c>
      <c r="G44" s="379">
        <v>323</v>
      </c>
      <c r="H44" s="378">
        <v>1489423.2</v>
      </c>
      <c r="I44" s="378">
        <v>239130</v>
      </c>
      <c r="J44" s="271">
        <v>230</v>
      </c>
      <c r="K44" s="378">
        <v>846871.06</v>
      </c>
      <c r="L44" s="378">
        <v>67398.83</v>
      </c>
      <c r="M44" s="380">
        <v>47</v>
      </c>
      <c r="N44" s="378">
        <v>183880.2</v>
      </c>
      <c r="O44" s="378">
        <v>35740.559999999998</v>
      </c>
      <c r="P44" s="271">
        <v>1141</v>
      </c>
      <c r="Q44" s="378">
        <v>12127318.17</v>
      </c>
      <c r="R44" s="378">
        <v>10628.67</v>
      </c>
      <c r="S44" s="378">
        <v>968389.27</v>
      </c>
      <c r="T44" s="165">
        <v>848.72</v>
      </c>
    </row>
    <row r="45" spans="1:20">
      <c r="A45" s="425">
        <v>6</v>
      </c>
      <c r="B45" s="426" t="s">
        <v>439</v>
      </c>
      <c r="C45" s="380" t="s">
        <v>413</v>
      </c>
      <c r="D45" s="271">
        <v>207</v>
      </c>
      <c r="E45" s="378">
        <v>1627384.36</v>
      </c>
      <c r="F45" s="378">
        <v>77381.59</v>
      </c>
      <c r="G45" s="379">
        <v>131</v>
      </c>
      <c r="H45" s="378">
        <v>804881.48</v>
      </c>
      <c r="I45" s="378">
        <v>95211.31</v>
      </c>
      <c r="J45" s="271">
        <v>66</v>
      </c>
      <c r="K45" s="378">
        <v>329617.26</v>
      </c>
      <c r="L45" s="378">
        <v>14390.63</v>
      </c>
      <c r="M45" s="380">
        <v>488</v>
      </c>
      <c r="N45" s="378">
        <v>882043.99</v>
      </c>
      <c r="O45" s="378">
        <v>72590.84</v>
      </c>
      <c r="P45" s="271">
        <v>892</v>
      </c>
      <c r="Q45" s="378">
        <v>3643927.09</v>
      </c>
      <c r="R45" s="378">
        <v>4085.12</v>
      </c>
      <c r="S45" s="378">
        <v>259574.37</v>
      </c>
      <c r="T45" s="165">
        <v>291</v>
      </c>
    </row>
    <row r="46" spans="1:20">
      <c r="A46" s="425">
        <v>7</v>
      </c>
      <c r="B46" s="426" t="s">
        <v>281</v>
      </c>
      <c r="C46" s="380" t="s">
        <v>394</v>
      </c>
      <c r="D46" s="271">
        <v>29</v>
      </c>
      <c r="E46" s="378">
        <v>571205.82999999996</v>
      </c>
      <c r="F46" s="378">
        <v>36824.9</v>
      </c>
      <c r="G46" s="379">
        <v>33</v>
      </c>
      <c r="H46" s="378">
        <v>133183.75</v>
      </c>
      <c r="I46" s="378">
        <v>34613.550000000003</v>
      </c>
      <c r="J46" s="271">
        <v>51</v>
      </c>
      <c r="K46" s="378">
        <v>233480.76</v>
      </c>
      <c r="L46" s="378">
        <v>35757.360000000001</v>
      </c>
      <c r="M46" s="380" t="s">
        <v>475</v>
      </c>
      <c r="N46" s="378" t="s">
        <v>475</v>
      </c>
      <c r="O46" s="378" t="s">
        <v>475</v>
      </c>
      <c r="P46" s="271">
        <v>113</v>
      </c>
      <c r="Q46" s="378">
        <v>937870.34</v>
      </c>
      <c r="R46" s="378">
        <v>8299.74</v>
      </c>
      <c r="S46" s="378">
        <v>107195.81</v>
      </c>
      <c r="T46" s="165">
        <v>948.64</v>
      </c>
    </row>
    <row r="47" spans="1:20">
      <c r="A47" s="301">
        <v>8</v>
      </c>
      <c r="B47" s="426" t="s">
        <v>311</v>
      </c>
      <c r="C47" s="131" t="s">
        <v>73</v>
      </c>
      <c r="D47" s="271">
        <v>14</v>
      </c>
      <c r="E47" s="378">
        <v>155621.07999999999</v>
      </c>
      <c r="F47" s="378">
        <v>5596.99</v>
      </c>
      <c r="G47" s="379">
        <v>2</v>
      </c>
      <c r="H47" s="378">
        <v>21654.880000000001</v>
      </c>
      <c r="I47" s="378">
        <v>746.72</v>
      </c>
      <c r="J47" s="271">
        <v>10</v>
      </c>
      <c r="K47" s="378">
        <v>51401.94</v>
      </c>
      <c r="L47" s="378">
        <v>2795.43</v>
      </c>
      <c r="M47" s="380" t="s">
        <v>475</v>
      </c>
      <c r="N47" s="378" t="s">
        <v>475</v>
      </c>
      <c r="O47" s="378" t="s">
        <v>475</v>
      </c>
      <c r="P47" s="271">
        <v>26</v>
      </c>
      <c r="Q47" s="378">
        <v>228677.9</v>
      </c>
      <c r="R47" s="378">
        <v>8795.2999999999993</v>
      </c>
      <c r="S47" s="378">
        <v>9139.14</v>
      </c>
      <c r="T47" s="165">
        <v>351.51</v>
      </c>
    </row>
    <row r="48" spans="1:20">
      <c r="A48" s="301">
        <v>9</v>
      </c>
      <c r="B48" s="426" t="s">
        <v>284</v>
      </c>
      <c r="C48" s="380" t="s">
        <v>395</v>
      </c>
      <c r="D48" s="271">
        <v>2</v>
      </c>
      <c r="E48" s="378">
        <v>31218.34</v>
      </c>
      <c r="F48" s="378">
        <v>2385.7800000000002</v>
      </c>
      <c r="G48" s="379">
        <v>1</v>
      </c>
      <c r="H48" s="378">
        <v>8198.5400000000009</v>
      </c>
      <c r="I48" s="378">
        <v>783.3</v>
      </c>
      <c r="J48" s="271">
        <v>1</v>
      </c>
      <c r="K48" s="378">
        <v>4924.0200000000004</v>
      </c>
      <c r="L48" s="378">
        <v>1052.6400000000001</v>
      </c>
      <c r="M48" s="380" t="s">
        <v>475</v>
      </c>
      <c r="N48" s="378" t="s">
        <v>475</v>
      </c>
      <c r="O48" s="378" t="s">
        <v>475</v>
      </c>
      <c r="P48" s="271">
        <v>4</v>
      </c>
      <c r="Q48" s="378">
        <v>44340.9</v>
      </c>
      <c r="R48" s="378">
        <v>11085.23</v>
      </c>
      <c r="S48" s="378">
        <v>4221.72</v>
      </c>
      <c r="T48" s="165">
        <v>1055.43</v>
      </c>
    </row>
    <row r="49" spans="1:26">
      <c r="A49" s="301">
        <v>10</v>
      </c>
      <c r="B49" s="426" t="s">
        <v>442</v>
      </c>
      <c r="C49" s="380" t="s">
        <v>548</v>
      </c>
      <c r="D49" s="271" t="s">
        <v>475</v>
      </c>
      <c r="E49" s="378" t="s">
        <v>475</v>
      </c>
      <c r="F49" s="378" t="s">
        <v>475</v>
      </c>
      <c r="G49" s="379" t="s">
        <v>475</v>
      </c>
      <c r="H49" s="378" t="s">
        <v>475</v>
      </c>
      <c r="I49" s="378" t="s">
        <v>475</v>
      </c>
      <c r="J49" s="271">
        <v>1</v>
      </c>
      <c r="K49" s="378">
        <v>1903.57</v>
      </c>
      <c r="L49" s="378">
        <v>1163.1500000000001</v>
      </c>
      <c r="M49" s="380" t="s">
        <v>475</v>
      </c>
      <c r="N49" s="378" t="s">
        <v>475</v>
      </c>
      <c r="O49" s="378" t="s">
        <v>475</v>
      </c>
      <c r="P49" s="271">
        <v>1</v>
      </c>
      <c r="Q49" s="378">
        <v>1903.57</v>
      </c>
      <c r="R49" s="378">
        <v>1903.57</v>
      </c>
      <c r="S49" s="378">
        <v>1163.1500000000001</v>
      </c>
      <c r="T49" s="165">
        <v>1163.1500000000001</v>
      </c>
    </row>
    <row r="50" spans="1:26">
      <c r="A50" s="76">
        <v>11</v>
      </c>
      <c r="B50" s="426" t="s">
        <v>431</v>
      </c>
      <c r="C50" s="380" t="s">
        <v>616</v>
      </c>
      <c r="D50" s="271">
        <v>2485</v>
      </c>
      <c r="E50" s="378">
        <v>11211158.82</v>
      </c>
      <c r="F50" s="378">
        <v>480002.14</v>
      </c>
      <c r="G50" s="379">
        <v>70</v>
      </c>
      <c r="H50" s="378">
        <v>263166.71000000002</v>
      </c>
      <c r="I50" s="378">
        <v>11768.35</v>
      </c>
      <c r="J50" s="271">
        <v>171</v>
      </c>
      <c r="K50" s="378">
        <v>297154.32</v>
      </c>
      <c r="L50" s="378">
        <v>20103.990000000002</v>
      </c>
      <c r="M50" s="380" t="s">
        <v>475</v>
      </c>
      <c r="N50" s="378" t="s">
        <v>475</v>
      </c>
      <c r="O50" s="378" t="s">
        <v>475</v>
      </c>
      <c r="P50" s="271">
        <v>2726</v>
      </c>
      <c r="Q50" s="378">
        <v>11771479.85</v>
      </c>
      <c r="R50" s="378">
        <v>4318.22</v>
      </c>
      <c r="S50" s="378">
        <v>511874.48</v>
      </c>
      <c r="T50" s="165">
        <v>187.77</v>
      </c>
    </row>
    <row r="51" spans="1:26">
      <c r="A51" s="76">
        <v>12</v>
      </c>
      <c r="B51" s="426" t="s">
        <v>429</v>
      </c>
      <c r="C51" s="380" t="s">
        <v>642</v>
      </c>
      <c r="D51" s="271">
        <v>22</v>
      </c>
      <c r="E51" s="378">
        <v>167153.35999999999</v>
      </c>
      <c r="F51" s="378">
        <v>12671.04</v>
      </c>
      <c r="G51" s="379" t="s">
        <v>475</v>
      </c>
      <c r="H51" s="378" t="s">
        <v>475</v>
      </c>
      <c r="I51" s="378" t="s">
        <v>475</v>
      </c>
      <c r="J51" s="271" t="s">
        <v>475</v>
      </c>
      <c r="K51" s="378" t="s">
        <v>475</v>
      </c>
      <c r="L51" s="378" t="s">
        <v>475</v>
      </c>
      <c r="M51" s="380" t="s">
        <v>475</v>
      </c>
      <c r="N51" s="378" t="s">
        <v>475</v>
      </c>
      <c r="O51" s="378" t="s">
        <v>475</v>
      </c>
      <c r="P51" s="271">
        <v>22</v>
      </c>
      <c r="Q51" s="378">
        <v>167153.35999999999</v>
      </c>
      <c r="R51" s="378">
        <v>7597.88</v>
      </c>
      <c r="S51" s="378">
        <v>12671.04</v>
      </c>
      <c r="T51" s="165">
        <v>575.96</v>
      </c>
    </row>
    <row r="52" spans="1:26" ht="15.75" thickBot="1">
      <c r="A52" s="134">
        <v>13</v>
      </c>
      <c r="B52" s="168" t="s">
        <v>312</v>
      </c>
      <c r="C52" s="168" t="s">
        <v>546</v>
      </c>
      <c r="D52" s="452">
        <v>34</v>
      </c>
      <c r="E52" s="170">
        <v>76749.38</v>
      </c>
      <c r="F52" s="170">
        <v>7056.99</v>
      </c>
      <c r="G52" s="169" t="s">
        <v>475</v>
      </c>
      <c r="H52" s="170" t="s">
        <v>475</v>
      </c>
      <c r="I52" s="170" t="s">
        <v>475</v>
      </c>
      <c r="J52" s="452">
        <v>230</v>
      </c>
      <c r="K52" s="170">
        <v>196425.91</v>
      </c>
      <c r="L52" s="170">
        <v>15718.17</v>
      </c>
      <c r="M52" s="168" t="s">
        <v>475</v>
      </c>
      <c r="N52" s="170" t="s">
        <v>475</v>
      </c>
      <c r="O52" s="170" t="s">
        <v>475</v>
      </c>
      <c r="P52" s="452">
        <v>264</v>
      </c>
      <c r="Q52" s="170">
        <v>273175.28999999998</v>
      </c>
      <c r="R52" s="170">
        <v>1034.75</v>
      </c>
      <c r="S52" s="170">
        <v>22775.16</v>
      </c>
      <c r="T52" s="171">
        <v>86.27</v>
      </c>
    </row>
    <row r="55" spans="1:26">
      <c r="X55" s="509"/>
      <c r="Y55" s="509"/>
      <c r="Z55" s="509"/>
    </row>
    <row r="56" spans="1:26">
      <c r="X56" s="509"/>
      <c r="Y56" s="509"/>
      <c r="Z56" s="509"/>
    </row>
    <row r="57" spans="1:26">
      <c r="X57" s="509"/>
      <c r="Y57" s="509"/>
      <c r="Z57" s="509"/>
    </row>
    <row r="58" spans="1:26">
      <c r="X58" s="509"/>
      <c r="Y58" s="509"/>
      <c r="Z58" s="509"/>
    </row>
    <row r="59" spans="1:26">
      <c r="X59" s="509"/>
      <c r="Y59" s="509"/>
      <c r="Z59" s="509"/>
    </row>
    <row r="60" spans="1:26">
      <c r="X60" s="509"/>
      <c r="Y60" s="509"/>
      <c r="Z60" s="509"/>
    </row>
    <row r="61" spans="1:26">
      <c r="X61" s="509"/>
      <c r="Y61" s="509"/>
      <c r="Z61" s="509"/>
    </row>
    <row r="62" spans="1:26">
      <c r="X62" s="509"/>
      <c r="Y62" s="509"/>
      <c r="Z62" s="509"/>
    </row>
    <row r="63" spans="1:26">
      <c r="X63" s="509"/>
      <c r="Y63" s="509"/>
      <c r="Z63" s="509"/>
    </row>
    <row r="64" spans="1:26">
      <c r="X64" s="509"/>
      <c r="Y64" s="509"/>
      <c r="Z64" s="509"/>
    </row>
    <row r="65" spans="24:26">
      <c r="X65" s="509"/>
      <c r="Y65" s="509"/>
      <c r="Z65" s="509"/>
    </row>
    <row r="66" spans="24:26">
      <c r="X66" s="509"/>
      <c r="Y66" s="509"/>
      <c r="Z66" s="509"/>
    </row>
  </sheetData>
  <mergeCells count="39">
    <mergeCell ref="S38:S39"/>
    <mergeCell ref="T38:T39"/>
    <mergeCell ref="S3:S4"/>
    <mergeCell ref="T3:T4"/>
    <mergeCell ref="P3:P4"/>
    <mergeCell ref="Q3:Q4"/>
    <mergeCell ref="R3:R4"/>
    <mergeCell ref="A19:T19"/>
    <mergeCell ref="A21:A22"/>
    <mergeCell ref="B21:B22"/>
    <mergeCell ref="C21:C22"/>
    <mergeCell ref="D21:F21"/>
    <mergeCell ref="G21:I21"/>
    <mergeCell ref="J21:L21"/>
    <mergeCell ref="M21:O21"/>
    <mergeCell ref="P21:P22"/>
    <mergeCell ref="J38:L38"/>
    <mergeCell ref="M38:O38"/>
    <mergeCell ref="P38:P39"/>
    <mergeCell ref="Q38:Q39"/>
    <mergeCell ref="R38:R39"/>
    <mergeCell ref="A38:A39"/>
    <mergeCell ref="B38:B39"/>
    <mergeCell ref="C38:C39"/>
    <mergeCell ref="D38:F38"/>
    <mergeCell ref="G38:I38"/>
    <mergeCell ref="R21:R22"/>
    <mergeCell ref="S21:S22"/>
    <mergeCell ref="T21:T22"/>
    <mergeCell ref="A1:T1"/>
    <mergeCell ref="A36:T36"/>
    <mergeCell ref="Q21:Q22"/>
    <mergeCell ref="J3:L3"/>
    <mergeCell ref="M3:O3"/>
    <mergeCell ref="A3:A4"/>
    <mergeCell ref="B3:B4"/>
    <mergeCell ref="C3:C4"/>
    <mergeCell ref="D3:F3"/>
    <mergeCell ref="G3:I3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S11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42" t="s">
        <v>729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0" ht="15.75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20" ht="36.75" customHeight="1" thickBot="1">
      <c r="A3" s="586" t="s">
        <v>18</v>
      </c>
      <c r="B3" s="586" t="s">
        <v>452</v>
      </c>
      <c r="C3" s="586" t="s">
        <v>451</v>
      </c>
      <c r="D3" s="583" t="s">
        <v>5</v>
      </c>
      <c r="E3" s="584"/>
      <c r="F3" s="585"/>
      <c r="G3" s="583" t="s">
        <v>48</v>
      </c>
      <c r="H3" s="584"/>
      <c r="I3" s="585"/>
      <c r="J3" s="583" t="s">
        <v>6</v>
      </c>
      <c r="K3" s="584"/>
      <c r="L3" s="585"/>
      <c r="M3" s="583" t="s">
        <v>8</v>
      </c>
      <c r="N3" s="584"/>
      <c r="O3" s="585"/>
      <c r="P3" s="580" t="s">
        <v>547</v>
      </c>
      <c r="Q3" s="580" t="s">
        <v>643</v>
      </c>
      <c r="R3" s="580" t="s">
        <v>655</v>
      </c>
      <c r="S3" s="580" t="s">
        <v>644</v>
      </c>
      <c r="T3" s="580" t="s">
        <v>656</v>
      </c>
    </row>
    <row r="4" spans="1:20" ht="48" thickBot="1">
      <c r="A4" s="587"/>
      <c r="B4" s="587"/>
      <c r="C4" s="587"/>
      <c r="D4" s="161" t="s">
        <v>1</v>
      </c>
      <c r="E4" s="238" t="s">
        <v>653</v>
      </c>
      <c r="F4" s="239" t="s">
        <v>654</v>
      </c>
      <c r="G4" s="161" t="s">
        <v>1</v>
      </c>
      <c r="H4" s="238" t="s">
        <v>653</v>
      </c>
      <c r="I4" s="239" t="s">
        <v>654</v>
      </c>
      <c r="J4" s="161" t="s">
        <v>1</v>
      </c>
      <c r="K4" s="238" t="s">
        <v>653</v>
      </c>
      <c r="L4" s="239" t="s">
        <v>654</v>
      </c>
      <c r="M4" s="161" t="s">
        <v>1</v>
      </c>
      <c r="N4" s="238" t="s">
        <v>653</v>
      </c>
      <c r="O4" s="239" t="s">
        <v>654</v>
      </c>
      <c r="P4" s="581"/>
      <c r="Q4" s="588"/>
      <c r="R4" s="588"/>
      <c r="S4" s="588"/>
      <c r="T4" s="588"/>
    </row>
    <row r="5" spans="1:20">
      <c r="A5" s="423" t="s">
        <v>665</v>
      </c>
      <c r="B5" s="289" t="s">
        <v>272</v>
      </c>
      <c r="C5" s="286" t="s">
        <v>63</v>
      </c>
      <c r="D5" s="288">
        <v>1096</v>
      </c>
      <c r="E5" s="163">
        <v>3611241.04</v>
      </c>
      <c r="F5" s="163">
        <v>601401.72</v>
      </c>
      <c r="G5" s="287">
        <v>187</v>
      </c>
      <c r="H5" s="163">
        <v>538568.97</v>
      </c>
      <c r="I5" s="163">
        <v>74125.119999999995</v>
      </c>
      <c r="J5" s="287">
        <v>671</v>
      </c>
      <c r="K5" s="163">
        <v>1226528.3600000001</v>
      </c>
      <c r="L5" s="163">
        <v>194709.14</v>
      </c>
      <c r="M5" s="287" t="s">
        <v>475</v>
      </c>
      <c r="N5" s="163" t="s">
        <v>475</v>
      </c>
      <c r="O5" s="163" t="s">
        <v>475</v>
      </c>
      <c r="P5" s="288">
        <v>1954</v>
      </c>
      <c r="Q5" s="163">
        <v>5376338.3700000001</v>
      </c>
      <c r="R5" s="163">
        <v>2751.45</v>
      </c>
      <c r="S5" s="163">
        <v>870235.98</v>
      </c>
      <c r="T5" s="164">
        <v>445.36</v>
      </c>
    </row>
    <row r="6" spans="1:20">
      <c r="A6" s="425" t="s">
        <v>666</v>
      </c>
      <c r="B6" s="381" t="s">
        <v>558</v>
      </c>
      <c r="C6" s="380" t="s">
        <v>626</v>
      </c>
      <c r="D6" s="271">
        <v>10</v>
      </c>
      <c r="E6" s="378">
        <v>38748.910000000003</v>
      </c>
      <c r="F6" s="378">
        <v>6420.48</v>
      </c>
      <c r="G6" s="379">
        <v>18</v>
      </c>
      <c r="H6" s="378">
        <v>61065.120000000003</v>
      </c>
      <c r="I6" s="378">
        <v>10926.08</v>
      </c>
      <c r="J6" s="379">
        <v>112</v>
      </c>
      <c r="K6" s="378">
        <v>224030.07999999999</v>
      </c>
      <c r="L6" s="379">
        <v>25920</v>
      </c>
      <c r="M6" s="379" t="s">
        <v>475</v>
      </c>
      <c r="N6" s="378" t="s">
        <v>475</v>
      </c>
      <c r="O6" s="379" t="s">
        <v>475</v>
      </c>
      <c r="P6" s="271">
        <v>140</v>
      </c>
      <c r="Q6" s="378">
        <v>323844.11</v>
      </c>
      <c r="R6" s="378">
        <v>2313.17</v>
      </c>
      <c r="S6" s="378">
        <v>43266.559999999998</v>
      </c>
      <c r="T6" s="165">
        <v>309.05</v>
      </c>
    </row>
    <row r="7" spans="1:20">
      <c r="A7" s="425" t="s">
        <v>667</v>
      </c>
      <c r="B7" s="381" t="s">
        <v>273</v>
      </c>
      <c r="C7" s="380" t="s">
        <v>411</v>
      </c>
      <c r="D7" s="271">
        <v>10</v>
      </c>
      <c r="E7" s="378">
        <v>74410.320000000007</v>
      </c>
      <c r="F7" s="378">
        <v>4454.38</v>
      </c>
      <c r="G7" s="379" t="s">
        <v>475</v>
      </c>
      <c r="H7" s="378" t="s">
        <v>475</v>
      </c>
      <c r="I7" s="378" t="s">
        <v>475</v>
      </c>
      <c r="J7" s="379">
        <v>4</v>
      </c>
      <c r="K7" s="378">
        <v>12080.49</v>
      </c>
      <c r="L7" s="378">
        <v>994.31</v>
      </c>
      <c r="M7" s="380" t="s">
        <v>475</v>
      </c>
      <c r="N7" s="380" t="s">
        <v>475</v>
      </c>
      <c r="O7" s="380" t="s">
        <v>475</v>
      </c>
      <c r="P7" s="271">
        <v>14</v>
      </c>
      <c r="Q7" s="378">
        <v>86490.81</v>
      </c>
      <c r="R7" s="378">
        <v>6177.92</v>
      </c>
      <c r="S7" s="378">
        <v>5448.69</v>
      </c>
      <c r="T7" s="165">
        <v>389.19</v>
      </c>
    </row>
    <row r="8" spans="1:20" s="385" customFormat="1">
      <c r="A8" s="455">
        <v>4</v>
      </c>
      <c r="B8" s="303" t="s">
        <v>281</v>
      </c>
      <c r="C8" s="304" t="s">
        <v>394</v>
      </c>
      <c r="D8" s="527">
        <v>9</v>
      </c>
      <c r="E8" s="34">
        <v>71825.539999999994</v>
      </c>
      <c r="F8" s="34">
        <v>4264.08</v>
      </c>
      <c r="G8" s="305" t="s">
        <v>475</v>
      </c>
      <c r="H8" s="34" t="s">
        <v>475</v>
      </c>
      <c r="I8" s="34" t="s">
        <v>475</v>
      </c>
      <c r="J8" s="305">
        <v>1</v>
      </c>
      <c r="K8" s="34">
        <v>6912</v>
      </c>
      <c r="L8" s="34">
        <v>345.6</v>
      </c>
      <c r="M8" s="304" t="s">
        <v>475</v>
      </c>
      <c r="N8" s="304" t="s">
        <v>475</v>
      </c>
      <c r="O8" s="304" t="s">
        <v>475</v>
      </c>
      <c r="P8" s="527">
        <v>10</v>
      </c>
      <c r="Q8" s="34">
        <v>78737.539999999994</v>
      </c>
      <c r="R8" s="34">
        <v>7873.75</v>
      </c>
      <c r="S8" s="34">
        <v>4609.68</v>
      </c>
      <c r="T8" s="390">
        <v>460.97</v>
      </c>
    </row>
    <row r="9" spans="1:20" s="385" customFormat="1">
      <c r="A9" s="455">
        <v>5</v>
      </c>
      <c r="B9" s="303" t="s">
        <v>311</v>
      </c>
      <c r="C9" s="304" t="s">
        <v>73</v>
      </c>
      <c r="D9" s="527" t="s">
        <v>475</v>
      </c>
      <c r="E9" s="34" t="s">
        <v>475</v>
      </c>
      <c r="F9" s="34" t="s">
        <v>475</v>
      </c>
      <c r="G9" s="305" t="s">
        <v>475</v>
      </c>
      <c r="H9" s="34" t="s">
        <v>475</v>
      </c>
      <c r="I9" s="34" t="s">
        <v>475</v>
      </c>
      <c r="J9" s="305">
        <v>103</v>
      </c>
      <c r="K9" s="34">
        <v>191808</v>
      </c>
      <c r="L9" s="34">
        <v>35572.61</v>
      </c>
      <c r="M9" s="304" t="s">
        <v>475</v>
      </c>
      <c r="N9" s="304" t="s">
        <v>475</v>
      </c>
      <c r="O9" s="304" t="s">
        <v>475</v>
      </c>
      <c r="P9" s="527">
        <v>103</v>
      </c>
      <c r="Q9" s="34">
        <v>191808</v>
      </c>
      <c r="R9" s="34">
        <v>1862.21</v>
      </c>
      <c r="S9" s="34">
        <v>35572.61</v>
      </c>
      <c r="T9" s="390">
        <v>345.37</v>
      </c>
    </row>
    <row r="10" spans="1:20" s="385" customFormat="1" ht="15.75" thickBot="1">
      <c r="A10" s="458">
        <v>6</v>
      </c>
      <c r="B10" s="167" t="s">
        <v>284</v>
      </c>
      <c r="C10" s="168" t="s">
        <v>395</v>
      </c>
      <c r="D10" s="452">
        <v>1</v>
      </c>
      <c r="E10" s="170">
        <v>14020.8</v>
      </c>
      <c r="F10" s="170">
        <v>438.15</v>
      </c>
      <c r="G10" s="169">
        <v>1</v>
      </c>
      <c r="H10" s="170">
        <v>2628.96</v>
      </c>
      <c r="I10" s="170">
        <v>438.16</v>
      </c>
      <c r="J10" s="169">
        <v>1</v>
      </c>
      <c r="K10" s="170">
        <v>1728</v>
      </c>
      <c r="L10" s="170">
        <v>345.6</v>
      </c>
      <c r="M10" s="168" t="s">
        <v>475</v>
      </c>
      <c r="N10" s="168" t="s">
        <v>475</v>
      </c>
      <c r="O10" s="168" t="s">
        <v>475</v>
      </c>
      <c r="P10" s="452">
        <v>3</v>
      </c>
      <c r="Q10" s="170">
        <v>18377.759999999998</v>
      </c>
      <c r="R10" s="170">
        <v>6125.92</v>
      </c>
      <c r="S10" s="170">
        <v>1221.9100000000001</v>
      </c>
      <c r="T10" s="171">
        <v>407.3</v>
      </c>
    </row>
    <row r="11" spans="1:20">
      <c r="Q11" s="9"/>
      <c r="R11" s="9"/>
      <c r="S11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3"/>
  <sheetViews>
    <sheetView workbookViewId="0">
      <selection activeCell="P5" sqref="P5:S13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42" t="s">
        <v>730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0" ht="15.75" thickBot="1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</row>
    <row r="3" spans="1:20" ht="16.5" customHeight="1" thickBot="1">
      <c r="A3" s="586" t="s">
        <v>18</v>
      </c>
      <c r="B3" s="586" t="s">
        <v>452</v>
      </c>
      <c r="C3" s="586" t="s">
        <v>451</v>
      </c>
      <c r="D3" s="583" t="s">
        <v>5</v>
      </c>
      <c r="E3" s="584"/>
      <c r="F3" s="585"/>
      <c r="G3" s="583" t="s">
        <v>48</v>
      </c>
      <c r="H3" s="584"/>
      <c r="I3" s="585"/>
      <c r="J3" s="583" t="s">
        <v>6</v>
      </c>
      <c r="K3" s="584"/>
      <c r="L3" s="585"/>
      <c r="M3" s="583" t="s">
        <v>8</v>
      </c>
      <c r="N3" s="584"/>
      <c r="O3" s="585"/>
      <c r="P3" s="580" t="s">
        <v>547</v>
      </c>
      <c r="Q3" s="580" t="s">
        <v>643</v>
      </c>
      <c r="R3" s="580" t="s">
        <v>655</v>
      </c>
      <c r="S3" s="580" t="s">
        <v>644</v>
      </c>
      <c r="T3" s="580" t="s">
        <v>656</v>
      </c>
    </row>
    <row r="4" spans="1:20" ht="63.75" thickBot="1">
      <c r="A4" s="587"/>
      <c r="B4" s="587"/>
      <c r="C4" s="587"/>
      <c r="D4" s="161" t="s">
        <v>1</v>
      </c>
      <c r="E4" s="238" t="s">
        <v>653</v>
      </c>
      <c r="F4" s="239" t="s">
        <v>654</v>
      </c>
      <c r="G4" s="161" t="s">
        <v>1</v>
      </c>
      <c r="H4" s="238" t="s">
        <v>653</v>
      </c>
      <c r="I4" s="239" t="s">
        <v>654</v>
      </c>
      <c r="J4" s="161" t="s">
        <v>1</v>
      </c>
      <c r="K4" s="238" t="s">
        <v>653</v>
      </c>
      <c r="L4" s="239" t="s">
        <v>654</v>
      </c>
      <c r="M4" s="161" t="s">
        <v>1</v>
      </c>
      <c r="N4" s="238" t="s">
        <v>653</v>
      </c>
      <c r="O4" s="239" t="s">
        <v>654</v>
      </c>
      <c r="P4" s="581"/>
      <c r="Q4" s="588"/>
      <c r="R4" s="588"/>
      <c r="S4" s="588"/>
      <c r="T4" s="588"/>
    </row>
    <row r="5" spans="1:20">
      <c r="A5" s="423" t="s">
        <v>665</v>
      </c>
      <c r="B5" s="289" t="s">
        <v>272</v>
      </c>
      <c r="C5" s="286" t="s">
        <v>63</v>
      </c>
      <c r="D5" s="287">
        <v>68</v>
      </c>
      <c r="E5" s="163">
        <v>358306.09</v>
      </c>
      <c r="F5" s="163">
        <v>60668.32</v>
      </c>
      <c r="G5" s="287">
        <v>249</v>
      </c>
      <c r="H5" s="163">
        <v>401319.84</v>
      </c>
      <c r="I5" s="163">
        <v>136258.97</v>
      </c>
      <c r="J5" s="287">
        <v>2</v>
      </c>
      <c r="K5" s="163">
        <v>38.92</v>
      </c>
      <c r="L5" s="163">
        <v>1427.81</v>
      </c>
      <c r="M5" s="287" t="s">
        <v>475</v>
      </c>
      <c r="N5" s="163" t="s">
        <v>475</v>
      </c>
      <c r="O5" s="163" t="s">
        <v>475</v>
      </c>
      <c r="P5" s="287">
        <v>319</v>
      </c>
      <c r="Q5" s="163">
        <v>759664.85</v>
      </c>
      <c r="R5" s="163">
        <v>2381.39</v>
      </c>
      <c r="S5" s="163">
        <v>198355.1</v>
      </c>
      <c r="T5" s="164">
        <v>621.79999999999995</v>
      </c>
    </row>
    <row r="6" spans="1:20">
      <c r="A6" s="425" t="s">
        <v>666</v>
      </c>
      <c r="B6" s="381" t="s">
        <v>274</v>
      </c>
      <c r="C6" s="380" t="s">
        <v>545</v>
      </c>
      <c r="D6" s="379">
        <v>33</v>
      </c>
      <c r="E6" s="378">
        <v>12283.99</v>
      </c>
      <c r="F6" s="378">
        <v>39636.53</v>
      </c>
      <c r="G6" s="379">
        <v>2</v>
      </c>
      <c r="H6" s="378">
        <v>259.62</v>
      </c>
      <c r="I6" s="378">
        <v>1938.73</v>
      </c>
      <c r="J6" s="379">
        <v>3</v>
      </c>
      <c r="K6" s="378">
        <v>1632.23</v>
      </c>
      <c r="L6" s="379">
        <v>2358.6799999999998</v>
      </c>
      <c r="M6" s="379" t="s">
        <v>475</v>
      </c>
      <c r="N6" s="378" t="s">
        <v>475</v>
      </c>
      <c r="O6" s="379" t="s">
        <v>475</v>
      </c>
      <c r="P6" s="379">
        <v>38</v>
      </c>
      <c r="Q6" s="378">
        <v>14175.84</v>
      </c>
      <c r="R6" s="378">
        <v>373.05</v>
      </c>
      <c r="S6" s="378">
        <v>43933.94</v>
      </c>
      <c r="T6" s="165">
        <v>1156.1600000000001</v>
      </c>
    </row>
    <row r="7" spans="1:20">
      <c r="A7" s="425" t="s">
        <v>667</v>
      </c>
      <c r="B7" s="381" t="s">
        <v>558</v>
      </c>
      <c r="C7" s="380" t="s">
        <v>626</v>
      </c>
      <c r="D7" s="379">
        <v>180</v>
      </c>
      <c r="E7" s="378">
        <v>1032732.35</v>
      </c>
      <c r="F7" s="378">
        <v>203918.98</v>
      </c>
      <c r="G7" s="379">
        <v>13</v>
      </c>
      <c r="H7" s="378">
        <v>61954.85</v>
      </c>
      <c r="I7" s="378">
        <v>16418.060000000001</v>
      </c>
      <c r="J7" s="379">
        <v>11</v>
      </c>
      <c r="K7" s="378">
        <v>75024.84</v>
      </c>
      <c r="L7" s="378">
        <v>7962.83</v>
      </c>
      <c r="M7" s="380" t="s">
        <v>475</v>
      </c>
      <c r="N7" s="380" t="s">
        <v>475</v>
      </c>
      <c r="O7" s="380" t="s">
        <v>475</v>
      </c>
      <c r="P7" s="379">
        <v>204</v>
      </c>
      <c r="Q7" s="378">
        <v>1169712.04</v>
      </c>
      <c r="R7" s="378">
        <v>5733.88</v>
      </c>
      <c r="S7" s="378">
        <v>228299.87</v>
      </c>
      <c r="T7" s="165">
        <v>1119.1199999999999</v>
      </c>
    </row>
    <row r="8" spans="1:20">
      <c r="A8" s="455">
        <v>4</v>
      </c>
      <c r="B8" s="303" t="s">
        <v>273</v>
      </c>
      <c r="C8" s="304" t="s">
        <v>411</v>
      </c>
      <c r="D8" s="305">
        <v>51</v>
      </c>
      <c r="E8" s="34">
        <v>270793.28000000003</v>
      </c>
      <c r="F8" s="34">
        <v>57253.15</v>
      </c>
      <c r="G8" s="305">
        <v>24</v>
      </c>
      <c r="H8" s="34">
        <v>68990.259999999995</v>
      </c>
      <c r="I8" s="34">
        <v>20586.82</v>
      </c>
      <c r="J8" s="305">
        <v>35</v>
      </c>
      <c r="K8" s="34">
        <v>75440.37</v>
      </c>
      <c r="L8" s="34">
        <v>15151.49</v>
      </c>
      <c r="M8" s="304">
        <v>1</v>
      </c>
      <c r="N8" s="304">
        <v>1566.6</v>
      </c>
      <c r="O8" s="304">
        <v>783.3</v>
      </c>
      <c r="P8" s="305">
        <v>111</v>
      </c>
      <c r="Q8" s="34">
        <v>416790.51</v>
      </c>
      <c r="R8" s="34">
        <v>3754.87</v>
      </c>
      <c r="S8" s="34">
        <v>93774.76</v>
      </c>
      <c r="T8" s="390">
        <v>844.82</v>
      </c>
    </row>
    <row r="9" spans="1:20">
      <c r="A9" s="455">
        <v>5</v>
      </c>
      <c r="B9" s="303" t="s">
        <v>439</v>
      </c>
      <c r="C9" s="304" t="s">
        <v>413</v>
      </c>
      <c r="D9" s="305">
        <v>279</v>
      </c>
      <c r="E9" s="34">
        <v>1686072.89</v>
      </c>
      <c r="F9" s="34">
        <v>167864.75</v>
      </c>
      <c r="G9" s="305">
        <v>37</v>
      </c>
      <c r="H9" s="34">
        <v>179074.69</v>
      </c>
      <c r="I9" s="34">
        <v>20288.830000000002</v>
      </c>
      <c r="J9" s="305" t="s">
        <v>475</v>
      </c>
      <c r="K9" s="34" t="s">
        <v>475</v>
      </c>
      <c r="L9" s="34" t="s">
        <v>475</v>
      </c>
      <c r="M9" s="304" t="s">
        <v>475</v>
      </c>
      <c r="N9" s="304" t="s">
        <v>475</v>
      </c>
      <c r="O9" s="304" t="s">
        <v>475</v>
      </c>
      <c r="P9" s="305">
        <v>316</v>
      </c>
      <c r="Q9" s="34">
        <v>1865147.58</v>
      </c>
      <c r="R9" s="34">
        <v>5902.37</v>
      </c>
      <c r="S9" s="34">
        <v>188153.58</v>
      </c>
      <c r="T9" s="390">
        <v>595.41999999999996</v>
      </c>
    </row>
    <row r="10" spans="1:20">
      <c r="A10" s="455">
        <v>6</v>
      </c>
      <c r="B10" s="303" t="s">
        <v>281</v>
      </c>
      <c r="C10" s="304" t="s">
        <v>394</v>
      </c>
      <c r="D10" s="305">
        <v>7</v>
      </c>
      <c r="E10" s="34">
        <v>118340.95</v>
      </c>
      <c r="F10" s="34">
        <v>6784.96</v>
      </c>
      <c r="G10" s="305">
        <v>3</v>
      </c>
      <c r="H10" s="34">
        <v>33193.32</v>
      </c>
      <c r="I10" s="34">
        <v>2311.35</v>
      </c>
      <c r="J10" s="305" t="s">
        <v>475</v>
      </c>
      <c r="K10" s="34" t="s">
        <v>475</v>
      </c>
      <c r="L10" s="34" t="s">
        <v>475</v>
      </c>
      <c r="M10" s="304" t="s">
        <v>475</v>
      </c>
      <c r="N10" s="304" t="s">
        <v>475</v>
      </c>
      <c r="O10" s="304" t="s">
        <v>475</v>
      </c>
      <c r="P10" s="305">
        <v>10</v>
      </c>
      <c r="Q10" s="34">
        <v>151534.26999999999</v>
      </c>
      <c r="R10" s="34">
        <v>15153.43</v>
      </c>
      <c r="S10" s="34">
        <v>9096.31</v>
      </c>
      <c r="T10" s="390">
        <v>909.63</v>
      </c>
    </row>
    <row r="11" spans="1:20" s="385" customFormat="1">
      <c r="A11" s="455">
        <v>7</v>
      </c>
      <c r="B11" s="303" t="s">
        <v>284</v>
      </c>
      <c r="C11" s="304" t="s">
        <v>395</v>
      </c>
      <c r="D11" s="305" t="s">
        <v>475</v>
      </c>
      <c r="E11" s="34" t="s">
        <v>475</v>
      </c>
      <c r="F11" s="34" t="s">
        <v>475</v>
      </c>
      <c r="G11" s="305" t="s">
        <v>475</v>
      </c>
      <c r="H11" s="34" t="s">
        <v>475</v>
      </c>
      <c r="I11" s="34" t="s">
        <v>475</v>
      </c>
      <c r="J11" s="305">
        <v>2</v>
      </c>
      <c r="K11" s="34">
        <v>105</v>
      </c>
      <c r="L11" s="34">
        <v>508.06</v>
      </c>
      <c r="M11" s="304" t="s">
        <v>475</v>
      </c>
      <c r="N11" s="304" t="s">
        <v>475</v>
      </c>
      <c r="O11" s="304" t="s">
        <v>475</v>
      </c>
      <c r="P11" s="305">
        <v>2</v>
      </c>
      <c r="Q11" s="34">
        <v>105</v>
      </c>
      <c r="R11" s="34">
        <v>52.5</v>
      </c>
      <c r="S11" s="34">
        <v>508.06</v>
      </c>
      <c r="T11" s="390">
        <v>254.03</v>
      </c>
    </row>
    <row r="12" spans="1:20" ht="15.75" thickBot="1">
      <c r="A12" s="458">
        <v>8</v>
      </c>
      <c r="B12" s="167" t="s">
        <v>431</v>
      </c>
      <c r="C12" s="168" t="s">
        <v>616</v>
      </c>
      <c r="D12" s="169">
        <v>37</v>
      </c>
      <c r="E12" s="170">
        <v>81709.72</v>
      </c>
      <c r="F12" s="170">
        <v>10095.86</v>
      </c>
      <c r="G12" s="169">
        <v>4</v>
      </c>
      <c r="H12" s="170">
        <v>4733.82</v>
      </c>
      <c r="I12" s="170">
        <v>910.87</v>
      </c>
      <c r="J12" s="169">
        <v>2</v>
      </c>
      <c r="K12" s="170">
        <v>1551.66</v>
      </c>
      <c r="L12" s="170">
        <v>207.69</v>
      </c>
      <c r="M12" s="169" t="s">
        <v>475</v>
      </c>
      <c r="N12" s="170" t="s">
        <v>475</v>
      </c>
      <c r="O12" s="170" t="s">
        <v>475</v>
      </c>
      <c r="P12" s="169">
        <v>43</v>
      </c>
      <c r="Q12" s="170">
        <v>87995.199999999997</v>
      </c>
      <c r="R12" s="170">
        <v>2046.4</v>
      </c>
      <c r="S12" s="170">
        <v>11214.42</v>
      </c>
      <c r="T12" s="171">
        <v>260.8</v>
      </c>
    </row>
    <row r="13" spans="1:20" s="385" customFormat="1"/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AF50"/>
  <sheetViews>
    <sheetView tabSelected="1" workbookViewId="0">
      <selection activeCell="K10" sqref="K10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32" ht="15.75">
      <c r="A1" s="542" t="s">
        <v>734</v>
      </c>
      <c r="B1" s="542"/>
      <c r="C1" s="542"/>
      <c r="D1" s="542"/>
      <c r="E1" s="542"/>
      <c r="F1" s="542"/>
      <c r="G1" s="542"/>
      <c r="H1" s="542"/>
    </row>
    <row r="2" spans="1:32" ht="15.75" thickBot="1">
      <c r="A2" s="93"/>
      <c r="B2" s="385"/>
      <c r="C2" s="385"/>
      <c r="D2" s="385"/>
      <c r="E2" s="385"/>
      <c r="F2" s="385"/>
      <c r="G2" s="385"/>
      <c r="H2" s="385"/>
    </row>
    <row r="3" spans="1:32" ht="32.25" thickBot="1">
      <c r="A3" s="402" t="s">
        <v>60</v>
      </c>
      <c r="B3" s="402" t="s">
        <v>452</v>
      </c>
      <c r="C3" s="402" t="s">
        <v>451</v>
      </c>
      <c r="D3" s="402" t="s">
        <v>645</v>
      </c>
      <c r="E3" s="402" t="s">
        <v>646</v>
      </c>
      <c r="F3" s="402" t="s">
        <v>647</v>
      </c>
      <c r="G3" s="402" t="s">
        <v>648</v>
      </c>
      <c r="H3" s="402" t="s">
        <v>547</v>
      </c>
    </row>
    <row r="4" spans="1:32">
      <c r="A4" s="403" t="s">
        <v>665</v>
      </c>
      <c r="B4" s="419" t="s">
        <v>272</v>
      </c>
      <c r="C4" s="419" t="s">
        <v>63</v>
      </c>
      <c r="D4" s="191">
        <v>2654</v>
      </c>
      <c r="E4" s="191">
        <v>1953</v>
      </c>
      <c r="F4" s="191">
        <v>3315</v>
      </c>
      <c r="G4" s="191">
        <v>11</v>
      </c>
      <c r="H4" s="420">
        <v>7933</v>
      </c>
    </row>
    <row r="5" spans="1:32">
      <c r="A5" s="405" t="s">
        <v>666</v>
      </c>
      <c r="B5" s="416" t="s">
        <v>274</v>
      </c>
      <c r="C5" s="416" t="s">
        <v>545</v>
      </c>
      <c r="D5" s="194">
        <v>49</v>
      </c>
      <c r="E5" s="194">
        <v>32</v>
      </c>
      <c r="F5" s="194">
        <v>44</v>
      </c>
      <c r="G5" s="194">
        <v>3</v>
      </c>
      <c r="H5" s="422">
        <v>128</v>
      </c>
      <c r="J5" s="509"/>
    </row>
    <row r="6" spans="1:32">
      <c r="A6" s="405" t="s">
        <v>667</v>
      </c>
      <c r="B6" s="416" t="s">
        <v>558</v>
      </c>
      <c r="C6" s="416" t="s">
        <v>626</v>
      </c>
      <c r="D6" s="194">
        <v>144</v>
      </c>
      <c r="E6" s="194">
        <v>14</v>
      </c>
      <c r="F6" s="194">
        <v>325</v>
      </c>
      <c r="G6" s="194" t="s">
        <v>475</v>
      </c>
      <c r="H6" s="422">
        <v>483</v>
      </c>
      <c r="J6" s="509"/>
    </row>
    <row r="7" spans="1:32">
      <c r="A7" s="405" t="s">
        <v>668</v>
      </c>
      <c r="B7" s="416" t="s">
        <v>271</v>
      </c>
      <c r="C7" s="416" t="s">
        <v>625</v>
      </c>
      <c r="D7" s="194" t="s">
        <v>475</v>
      </c>
      <c r="E7" s="194" t="s">
        <v>475</v>
      </c>
      <c r="F7" s="194">
        <v>34</v>
      </c>
      <c r="G7" s="194" t="s">
        <v>475</v>
      </c>
      <c r="H7" s="422">
        <v>34</v>
      </c>
      <c r="J7" s="509"/>
    </row>
    <row r="8" spans="1:32">
      <c r="A8" s="405" t="s">
        <v>669</v>
      </c>
      <c r="B8" s="416" t="s">
        <v>273</v>
      </c>
      <c r="C8" s="416" t="s">
        <v>411</v>
      </c>
      <c r="D8" s="194">
        <v>433</v>
      </c>
      <c r="E8" s="194">
        <v>250</v>
      </c>
      <c r="F8" s="194">
        <v>122</v>
      </c>
      <c r="G8" s="194">
        <v>41</v>
      </c>
      <c r="H8" s="422">
        <v>846</v>
      </c>
      <c r="J8" s="509"/>
    </row>
    <row r="9" spans="1:32">
      <c r="A9" s="405" t="s">
        <v>670</v>
      </c>
      <c r="B9" s="416" t="s">
        <v>439</v>
      </c>
      <c r="C9" s="416" t="s">
        <v>413</v>
      </c>
      <c r="D9" s="194">
        <v>226</v>
      </c>
      <c r="E9" s="194">
        <v>143</v>
      </c>
      <c r="F9" s="194">
        <v>28</v>
      </c>
      <c r="G9" s="194">
        <v>414</v>
      </c>
      <c r="H9" s="422">
        <v>811</v>
      </c>
      <c r="J9" s="509"/>
    </row>
    <row r="10" spans="1:32">
      <c r="A10" s="405" t="s">
        <v>671</v>
      </c>
      <c r="B10" s="416" t="s">
        <v>281</v>
      </c>
      <c r="C10" s="416" t="s">
        <v>394</v>
      </c>
      <c r="D10" s="194">
        <v>289</v>
      </c>
      <c r="E10" s="194">
        <v>32</v>
      </c>
      <c r="F10" s="194">
        <v>45</v>
      </c>
      <c r="G10" s="194" t="s">
        <v>475</v>
      </c>
      <c r="H10" s="422">
        <v>366</v>
      </c>
      <c r="J10" s="509"/>
    </row>
    <row r="11" spans="1:32">
      <c r="A11" s="405" t="s">
        <v>672</v>
      </c>
      <c r="B11" s="416" t="s">
        <v>311</v>
      </c>
      <c r="C11" s="416" t="s">
        <v>73</v>
      </c>
      <c r="D11" s="194">
        <v>1</v>
      </c>
      <c r="E11" s="194" t="s">
        <v>475</v>
      </c>
      <c r="F11" s="194">
        <v>5</v>
      </c>
      <c r="G11" s="194" t="s">
        <v>475</v>
      </c>
      <c r="H11" s="422">
        <v>6</v>
      </c>
      <c r="J11" s="509"/>
    </row>
    <row r="12" spans="1:32">
      <c r="A12" s="405" t="s">
        <v>673</v>
      </c>
      <c r="B12" s="416" t="s">
        <v>284</v>
      </c>
      <c r="C12" s="416" t="s">
        <v>395</v>
      </c>
      <c r="D12" s="194">
        <v>1</v>
      </c>
      <c r="E12" s="194">
        <v>14</v>
      </c>
      <c r="F12" s="194">
        <v>6</v>
      </c>
      <c r="G12" s="194" t="s">
        <v>475</v>
      </c>
      <c r="H12" s="422">
        <v>21</v>
      </c>
    </row>
    <row r="13" spans="1:32" s="385" customFormat="1">
      <c r="A13" s="405" t="s">
        <v>674</v>
      </c>
      <c r="B13" s="416" t="s">
        <v>442</v>
      </c>
      <c r="C13" s="416" t="s">
        <v>548</v>
      </c>
      <c r="D13" s="194">
        <v>2</v>
      </c>
      <c r="E13" s="194" t="s">
        <v>475</v>
      </c>
      <c r="F13" s="194">
        <v>4</v>
      </c>
      <c r="G13" s="194" t="s">
        <v>475</v>
      </c>
      <c r="H13" s="422">
        <v>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>
      <c r="A14" s="405" t="s">
        <v>731</v>
      </c>
      <c r="B14" s="416" t="s">
        <v>431</v>
      </c>
      <c r="C14" s="416" t="s">
        <v>616</v>
      </c>
      <c r="D14" s="194">
        <v>2586</v>
      </c>
      <c r="E14" s="194">
        <v>283</v>
      </c>
      <c r="F14" s="194">
        <v>396</v>
      </c>
      <c r="G14" s="194" t="s">
        <v>475</v>
      </c>
      <c r="H14" s="422">
        <v>3265</v>
      </c>
    </row>
    <row r="15" spans="1:32">
      <c r="A15" s="405" t="s">
        <v>732</v>
      </c>
      <c r="B15" s="380" t="s">
        <v>429</v>
      </c>
      <c r="C15" s="380" t="s">
        <v>642</v>
      </c>
      <c r="D15" s="380">
        <v>23</v>
      </c>
      <c r="E15" s="380" t="s">
        <v>475</v>
      </c>
      <c r="F15" s="380" t="s">
        <v>475</v>
      </c>
      <c r="G15" s="380" t="s">
        <v>475</v>
      </c>
      <c r="H15" s="422">
        <v>23</v>
      </c>
    </row>
    <row r="16" spans="1:32" ht="15.75" thickBot="1">
      <c r="A16" s="407" t="s">
        <v>733</v>
      </c>
      <c r="B16" s="168" t="s">
        <v>312</v>
      </c>
      <c r="C16" s="168" t="s">
        <v>546</v>
      </c>
      <c r="D16" s="168">
        <v>335</v>
      </c>
      <c r="E16" s="168" t="s">
        <v>475</v>
      </c>
      <c r="F16" s="168">
        <v>748</v>
      </c>
      <c r="G16" s="168" t="s">
        <v>475</v>
      </c>
      <c r="H16" s="528">
        <v>1083</v>
      </c>
    </row>
    <row r="17" spans="1:8">
      <c r="H17" s="273"/>
    </row>
    <row r="18" spans="1:8" ht="15.75">
      <c r="A18" s="542" t="s">
        <v>833</v>
      </c>
      <c r="B18" s="542"/>
      <c r="C18" s="542"/>
      <c r="D18" s="542"/>
      <c r="E18" s="542"/>
      <c r="F18" s="542"/>
      <c r="G18" s="542"/>
      <c r="H18" s="542"/>
    </row>
    <row r="19" spans="1:8" ht="15.75" thickBot="1">
      <c r="A19" s="93"/>
      <c r="B19" s="385"/>
      <c r="C19" s="385"/>
      <c r="D19" s="385"/>
      <c r="E19" s="385"/>
      <c r="F19" s="385"/>
      <c r="G19" s="385"/>
      <c r="H19" s="385"/>
    </row>
    <row r="20" spans="1:8" ht="32.25" thickBot="1">
      <c r="A20" s="402" t="s">
        <v>60</v>
      </c>
      <c r="B20" s="402" t="s">
        <v>452</v>
      </c>
      <c r="C20" s="402" t="s">
        <v>451</v>
      </c>
      <c r="D20" s="402" t="s">
        <v>645</v>
      </c>
      <c r="E20" s="402" t="s">
        <v>646</v>
      </c>
      <c r="F20" s="402" t="s">
        <v>647</v>
      </c>
      <c r="G20" s="402" t="s">
        <v>648</v>
      </c>
      <c r="H20" s="402" t="s">
        <v>547</v>
      </c>
    </row>
    <row r="21" spans="1:8">
      <c r="A21" s="403">
        <v>1</v>
      </c>
      <c r="B21" s="418" t="s">
        <v>272</v>
      </c>
      <c r="C21" s="419" t="s">
        <v>63</v>
      </c>
      <c r="D21" s="191">
        <v>2644</v>
      </c>
      <c r="E21" s="191">
        <v>2039</v>
      </c>
      <c r="F21" s="191">
        <v>3145</v>
      </c>
      <c r="G21" s="191">
        <v>11</v>
      </c>
      <c r="H21" s="420">
        <v>7839</v>
      </c>
    </row>
    <row r="22" spans="1:8">
      <c r="A22" s="405">
        <v>2</v>
      </c>
      <c r="B22" s="421" t="s">
        <v>274</v>
      </c>
      <c r="C22" s="416" t="s">
        <v>545</v>
      </c>
      <c r="D22" s="194">
        <v>49</v>
      </c>
      <c r="E22" s="194">
        <v>36</v>
      </c>
      <c r="F22" s="194">
        <v>47</v>
      </c>
      <c r="G22" s="194">
        <v>3</v>
      </c>
      <c r="H22" s="422">
        <v>135</v>
      </c>
    </row>
    <row r="23" spans="1:8">
      <c r="A23" s="405">
        <v>3</v>
      </c>
      <c r="B23" s="421" t="s">
        <v>558</v>
      </c>
      <c r="C23" s="416" t="s">
        <v>626</v>
      </c>
      <c r="D23" s="194">
        <v>247</v>
      </c>
      <c r="E23" s="194">
        <v>21</v>
      </c>
      <c r="F23" s="194">
        <v>775</v>
      </c>
      <c r="G23" s="194" t="s">
        <v>475</v>
      </c>
      <c r="H23" s="422">
        <v>1043</v>
      </c>
    </row>
    <row r="24" spans="1:8">
      <c r="A24" s="405">
        <v>4</v>
      </c>
      <c r="B24" s="421" t="s">
        <v>271</v>
      </c>
      <c r="C24" s="416" t="s">
        <v>625</v>
      </c>
      <c r="D24" s="194" t="s">
        <v>475</v>
      </c>
      <c r="E24" s="194" t="s">
        <v>475</v>
      </c>
      <c r="F24" s="194">
        <v>45</v>
      </c>
      <c r="G24" s="194" t="s">
        <v>475</v>
      </c>
      <c r="H24" s="422">
        <v>45</v>
      </c>
    </row>
    <row r="25" spans="1:8">
      <c r="A25" s="405">
        <v>5</v>
      </c>
      <c r="B25" s="421" t="s">
        <v>273</v>
      </c>
      <c r="C25" s="416" t="s">
        <v>411</v>
      </c>
      <c r="D25" s="194">
        <v>329</v>
      </c>
      <c r="E25" s="194">
        <v>329</v>
      </c>
      <c r="F25" s="194">
        <v>182</v>
      </c>
      <c r="G25" s="194">
        <v>48</v>
      </c>
      <c r="H25" s="422">
        <v>888</v>
      </c>
    </row>
    <row r="26" spans="1:8">
      <c r="A26" s="405">
        <v>6</v>
      </c>
      <c r="B26" s="421" t="s">
        <v>439</v>
      </c>
      <c r="C26" s="416" t="s">
        <v>413</v>
      </c>
      <c r="D26" s="194">
        <v>104</v>
      </c>
      <c r="E26" s="194">
        <v>95</v>
      </c>
      <c r="F26" s="194">
        <v>48</v>
      </c>
      <c r="G26" s="194">
        <v>323</v>
      </c>
      <c r="H26" s="422">
        <v>570</v>
      </c>
    </row>
    <row r="27" spans="1:8">
      <c r="A27" s="405">
        <v>7</v>
      </c>
      <c r="B27" s="421" t="s">
        <v>281</v>
      </c>
      <c r="C27" s="416" t="s">
        <v>394</v>
      </c>
      <c r="D27" s="194">
        <v>42</v>
      </c>
      <c r="E27" s="194">
        <v>61</v>
      </c>
      <c r="F27" s="194">
        <v>60</v>
      </c>
      <c r="G27" s="194" t="s">
        <v>475</v>
      </c>
      <c r="H27" s="422">
        <v>163</v>
      </c>
    </row>
    <row r="28" spans="1:8">
      <c r="A28" s="405">
        <v>8</v>
      </c>
      <c r="B28" s="421" t="s">
        <v>311</v>
      </c>
      <c r="C28" s="416" t="s">
        <v>73</v>
      </c>
      <c r="D28" s="194">
        <v>6</v>
      </c>
      <c r="E28" s="194">
        <v>1</v>
      </c>
      <c r="F28" s="194">
        <v>4</v>
      </c>
      <c r="G28" s="194" t="s">
        <v>475</v>
      </c>
      <c r="H28" s="422">
        <v>11</v>
      </c>
    </row>
    <row r="29" spans="1:8">
      <c r="A29" s="405">
        <v>9</v>
      </c>
      <c r="B29" s="421" t="s">
        <v>284</v>
      </c>
      <c r="C29" s="416" t="s">
        <v>395</v>
      </c>
      <c r="D29" s="194">
        <v>2</v>
      </c>
      <c r="E29" s="194">
        <v>8</v>
      </c>
      <c r="F29" s="194">
        <v>2</v>
      </c>
      <c r="G29" s="194" t="s">
        <v>475</v>
      </c>
      <c r="H29" s="422">
        <v>12</v>
      </c>
    </row>
    <row r="30" spans="1:8">
      <c r="A30" s="405">
        <v>10</v>
      </c>
      <c r="B30" s="421" t="s">
        <v>442</v>
      </c>
      <c r="C30" s="416" t="s">
        <v>548</v>
      </c>
      <c r="D30" s="194">
        <v>1</v>
      </c>
      <c r="E30" s="194" t="s">
        <v>475</v>
      </c>
      <c r="F30" s="194">
        <v>5</v>
      </c>
      <c r="G30" s="194" t="s">
        <v>475</v>
      </c>
      <c r="H30" s="422">
        <v>6</v>
      </c>
    </row>
    <row r="31" spans="1:8">
      <c r="A31" s="405">
        <v>11</v>
      </c>
      <c r="B31" s="421" t="s">
        <v>431</v>
      </c>
      <c r="C31" s="416" t="s">
        <v>616</v>
      </c>
      <c r="D31" s="194">
        <v>1801</v>
      </c>
      <c r="E31" s="194">
        <v>257</v>
      </c>
      <c r="F31" s="194">
        <v>350</v>
      </c>
      <c r="G31" s="194" t="s">
        <v>475</v>
      </c>
      <c r="H31" s="422">
        <v>2408</v>
      </c>
    </row>
    <row r="32" spans="1:8">
      <c r="A32" s="519">
        <v>12</v>
      </c>
      <c r="B32" s="520" t="s">
        <v>429</v>
      </c>
      <c r="C32" s="521" t="s">
        <v>642</v>
      </c>
      <c r="D32" s="522">
        <v>6</v>
      </c>
      <c r="E32" s="522" t="s">
        <v>475</v>
      </c>
      <c r="F32" s="522" t="s">
        <v>475</v>
      </c>
      <c r="G32" s="522" t="s">
        <v>475</v>
      </c>
      <c r="H32" s="523">
        <v>6</v>
      </c>
    </row>
    <row r="33" spans="1:8" ht="15.75" thickBot="1">
      <c r="A33" s="134">
        <v>13</v>
      </c>
      <c r="B33" s="168" t="s">
        <v>312</v>
      </c>
      <c r="C33" s="168" t="s">
        <v>546</v>
      </c>
      <c r="D33" s="452">
        <v>510</v>
      </c>
      <c r="E33" s="452" t="s">
        <v>475</v>
      </c>
      <c r="F33" s="452">
        <v>723</v>
      </c>
      <c r="G33" s="452" t="s">
        <v>475</v>
      </c>
      <c r="H33" s="528">
        <v>1233</v>
      </c>
    </row>
    <row r="35" spans="1:8" ht="15.75">
      <c r="A35" s="542" t="s">
        <v>699</v>
      </c>
      <c r="B35" s="542"/>
      <c r="C35" s="542"/>
      <c r="D35" s="542"/>
      <c r="E35" s="542"/>
      <c r="F35" s="542"/>
      <c r="G35" s="542"/>
      <c r="H35" s="542"/>
    </row>
    <row r="36" spans="1:8" ht="15.75" thickBot="1">
      <c r="A36" s="93"/>
      <c r="B36" s="385"/>
      <c r="C36" s="385"/>
      <c r="D36" s="385"/>
      <c r="E36" s="385"/>
      <c r="F36" s="385"/>
      <c r="G36" s="385"/>
      <c r="H36" s="385"/>
    </row>
    <row r="37" spans="1:8" ht="32.25" thickBot="1">
      <c r="A37" s="402" t="s">
        <v>60</v>
      </c>
      <c r="B37" s="402" t="s">
        <v>452</v>
      </c>
      <c r="C37" s="402" t="s">
        <v>451</v>
      </c>
      <c r="D37" s="402" t="s">
        <v>645</v>
      </c>
      <c r="E37" s="402" t="s">
        <v>646</v>
      </c>
      <c r="F37" s="402" t="s">
        <v>647</v>
      </c>
      <c r="G37" s="402" t="s">
        <v>648</v>
      </c>
      <c r="H37" s="402" t="s">
        <v>547</v>
      </c>
    </row>
    <row r="38" spans="1:8">
      <c r="A38" s="403">
        <v>1</v>
      </c>
      <c r="B38" s="469" t="s">
        <v>272</v>
      </c>
      <c r="C38" s="419" t="s">
        <v>63</v>
      </c>
      <c r="D38" s="191">
        <v>809</v>
      </c>
      <c r="E38" s="191">
        <v>2057</v>
      </c>
      <c r="F38" s="191">
        <v>1307</v>
      </c>
      <c r="G38" s="191">
        <v>3</v>
      </c>
      <c r="H38" s="420">
        <v>4176</v>
      </c>
    </row>
    <row r="39" spans="1:8">
      <c r="A39" s="405">
        <v>2</v>
      </c>
      <c r="B39" s="468" t="s">
        <v>274</v>
      </c>
      <c r="C39" s="416" t="s">
        <v>545</v>
      </c>
      <c r="D39" s="194">
        <v>44</v>
      </c>
      <c r="E39" s="194">
        <v>53</v>
      </c>
      <c r="F39" s="194">
        <v>70</v>
      </c>
      <c r="G39" s="194">
        <v>3</v>
      </c>
      <c r="H39" s="422">
        <v>170</v>
      </c>
    </row>
    <row r="40" spans="1:8">
      <c r="A40" s="405">
        <v>3</v>
      </c>
      <c r="B40" s="468" t="s">
        <v>558</v>
      </c>
      <c r="C40" s="416" t="s">
        <v>626</v>
      </c>
      <c r="D40" s="194">
        <v>161</v>
      </c>
      <c r="E40" s="194">
        <v>9</v>
      </c>
      <c r="F40" s="194">
        <v>1288</v>
      </c>
      <c r="G40" s="194" t="s">
        <v>475</v>
      </c>
      <c r="H40" s="422">
        <v>1458</v>
      </c>
    </row>
    <row r="41" spans="1:8">
      <c r="A41" s="405">
        <v>4</v>
      </c>
      <c r="B41" s="468" t="s">
        <v>271</v>
      </c>
      <c r="C41" s="416" t="s">
        <v>625</v>
      </c>
      <c r="D41" s="194" t="s">
        <v>475</v>
      </c>
      <c r="E41" s="194" t="s">
        <v>475</v>
      </c>
      <c r="F41" s="194">
        <v>39</v>
      </c>
      <c r="G41" s="194" t="s">
        <v>475</v>
      </c>
      <c r="H41" s="422">
        <v>39</v>
      </c>
    </row>
    <row r="42" spans="1:8">
      <c r="A42" s="405">
        <v>5</v>
      </c>
      <c r="B42" s="468" t="s">
        <v>273</v>
      </c>
      <c r="C42" s="416" t="s">
        <v>411</v>
      </c>
      <c r="D42" s="194">
        <v>543</v>
      </c>
      <c r="E42" s="194">
        <v>325</v>
      </c>
      <c r="F42" s="194">
        <v>230</v>
      </c>
      <c r="G42" s="194">
        <v>47</v>
      </c>
      <c r="H42" s="422">
        <v>1145</v>
      </c>
    </row>
    <row r="43" spans="1:8">
      <c r="A43" s="405">
        <v>6</v>
      </c>
      <c r="B43" s="468" t="s">
        <v>439</v>
      </c>
      <c r="C43" s="416" t="s">
        <v>413</v>
      </c>
      <c r="D43" s="194">
        <v>209</v>
      </c>
      <c r="E43" s="194">
        <v>131</v>
      </c>
      <c r="F43" s="194">
        <v>66</v>
      </c>
      <c r="G43" s="194">
        <v>488</v>
      </c>
      <c r="H43" s="422">
        <v>894</v>
      </c>
    </row>
    <row r="44" spans="1:8">
      <c r="A44" s="405">
        <v>7</v>
      </c>
      <c r="B44" s="468" t="s">
        <v>281</v>
      </c>
      <c r="C44" s="416" t="s">
        <v>394</v>
      </c>
      <c r="D44" s="194">
        <v>39</v>
      </c>
      <c r="E44" s="194">
        <v>40</v>
      </c>
      <c r="F44" s="194">
        <v>58</v>
      </c>
      <c r="G44" s="194" t="s">
        <v>475</v>
      </c>
      <c r="H44" s="422">
        <v>137</v>
      </c>
    </row>
    <row r="45" spans="1:8">
      <c r="A45" s="405">
        <v>8</v>
      </c>
      <c r="B45" s="468" t="s">
        <v>311</v>
      </c>
      <c r="C45" s="416" t="s">
        <v>73</v>
      </c>
      <c r="D45" s="194">
        <v>14</v>
      </c>
      <c r="E45" s="194">
        <v>2</v>
      </c>
      <c r="F45" s="194">
        <v>10</v>
      </c>
      <c r="G45" s="194" t="s">
        <v>475</v>
      </c>
      <c r="H45" s="422">
        <v>26</v>
      </c>
    </row>
    <row r="46" spans="1:8">
      <c r="A46" s="405">
        <v>9</v>
      </c>
      <c r="B46" s="468" t="s">
        <v>284</v>
      </c>
      <c r="C46" s="416" t="s">
        <v>395</v>
      </c>
      <c r="D46" s="194">
        <v>2</v>
      </c>
      <c r="E46" s="194">
        <v>9</v>
      </c>
      <c r="F46" s="194">
        <v>3</v>
      </c>
      <c r="G46" s="194" t="s">
        <v>475</v>
      </c>
      <c r="H46" s="422">
        <v>14</v>
      </c>
    </row>
    <row r="47" spans="1:8">
      <c r="A47" s="405">
        <v>10</v>
      </c>
      <c r="B47" s="468" t="s">
        <v>442</v>
      </c>
      <c r="C47" s="416" t="s">
        <v>548</v>
      </c>
      <c r="D47" s="194">
        <v>1</v>
      </c>
      <c r="E47" s="194" t="s">
        <v>475</v>
      </c>
      <c r="F47" s="194">
        <v>1</v>
      </c>
      <c r="G47" s="194" t="s">
        <v>475</v>
      </c>
      <c r="H47" s="422">
        <v>2</v>
      </c>
    </row>
    <row r="48" spans="1:8">
      <c r="A48" s="405">
        <v>11</v>
      </c>
      <c r="B48" s="468" t="s">
        <v>431</v>
      </c>
      <c r="C48" s="416" t="s">
        <v>616</v>
      </c>
      <c r="D48" s="194">
        <v>2604</v>
      </c>
      <c r="E48" s="194">
        <v>245</v>
      </c>
      <c r="F48" s="194">
        <v>379</v>
      </c>
      <c r="G48" s="194" t="s">
        <v>475</v>
      </c>
      <c r="H48" s="422">
        <v>3228</v>
      </c>
    </row>
    <row r="49" spans="1:8">
      <c r="A49" s="405">
        <v>12</v>
      </c>
      <c r="B49" s="468" t="s">
        <v>429</v>
      </c>
      <c r="C49" s="416" t="s">
        <v>642</v>
      </c>
      <c r="D49" s="194">
        <v>22</v>
      </c>
      <c r="E49" s="194" t="s">
        <v>475</v>
      </c>
      <c r="F49" s="194" t="s">
        <v>475</v>
      </c>
      <c r="G49" s="194" t="s">
        <v>475</v>
      </c>
      <c r="H49" s="422">
        <v>22</v>
      </c>
    </row>
    <row r="50" spans="1:8" ht="15.75" thickBot="1">
      <c r="A50" s="541">
        <v>13</v>
      </c>
      <c r="B50" s="168" t="s">
        <v>312</v>
      </c>
      <c r="C50" s="168" t="s">
        <v>546</v>
      </c>
      <c r="D50" s="168">
        <v>333</v>
      </c>
      <c r="E50" s="168" t="s">
        <v>475</v>
      </c>
      <c r="F50" s="168">
        <v>494</v>
      </c>
      <c r="G50" s="168" t="s">
        <v>475</v>
      </c>
      <c r="H50" s="417">
        <v>827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AC22"/>
  <sheetViews>
    <sheetView workbookViewId="0">
      <selection sqref="A1:H1"/>
    </sheetView>
  </sheetViews>
  <sheetFormatPr defaultRowHeight="15"/>
  <cols>
    <col min="1" max="1" width="4.855468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4.42578125" customWidth="1"/>
    <col min="8" max="8" width="15.5703125" customWidth="1"/>
    <col min="9" max="9" width="28.28515625" customWidth="1"/>
    <col min="10" max="10" width="18.7109375" customWidth="1"/>
    <col min="13" max="13" width="18.5703125" customWidth="1"/>
    <col min="16" max="16" width="20.28515625" customWidth="1"/>
    <col min="17" max="17" width="19.85546875" customWidth="1"/>
  </cols>
  <sheetData>
    <row r="1" spans="1:29" ht="15.75">
      <c r="A1" s="542" t="s">
        <v>735</v>
      </c>
      <c r="B1" s="542"/>
      <c r="C1" s="542"/>
      <c r="D1" s="542"/>
      <c r="E1" s="542"/>
      <c r="F1" s="542"/>
      <c r="G1" s="542"/>
      <c r="H1" s="542"/>
    </row>
    <row r="2" spans="1:29" ht="15.75" thickBot="1">
      <c r="A2" s="93"/>
      <c r="B2" s="385"/>
      <c r="C2" s="385"/>
      <c r="D2" s="385"/>
      <c r="E2" s="385"/>
      <c r="F2" s="385"/>
      <c r="G2" s="385"/>
      <c r="H2" s="385"/>
    </row>
    <row r="3" spans="1:29" ht="36.75" customHeight="1" thickBot="1">
      <c r="A3" s="402" t="s">
        <v>60</v>
      </c>
      <c r="B3" s="402" t="s">
        <v>452</v>
      </c>
      <c r="C3" s="402" t="s">
        <v>451</v>
      </c>
      <c r="D3" s="402" t="s">
        <v>645</v>
      </c>
      <c r="E3" s="402" t="s">
        <v>646</v>
      </c>
      <c r="F3" s="402" t="s">
        <v>647</v>
      </c>
      <c r="G3" s="402" t="s">
        <v>648</v>
      </c>
      <c r="H3" s="402" t="s">
        <v>547</v>
      </c>
    </row>
    <row r="4" spans="1:29">
      <c r="A4" s="403" t="s">
        <v>665</v>
      </c>
      <c r="B4" s="404" t="s">
        <v>272</v>
      </c>
      <c r="C4" s="394" t="s">
        <v>63</v>
      </c>
      <c r="D4" s="395">
        <v>1129</v>
      </c>
      <c r="E4" s="395">
        <v>189</v>
      </c>
      <c r="F4" s="395">
        <v>679</v>
      </c>
      <c r="G4" s="395" t="s">
        <v>475</v>
      </c>
      <c r="H4" s="396">
        <v>1997</v>
      </c>
    </row>
    <row r="5" spans="1:29">
      <c r="A5" s="405" t="s">
        <v>666</v>
      </c>
      <c r="B5" s="406" t="s">
        <v>274</v>
      </c>
      <c r="C5" s="392" t="s">
        <v>545</v>
      </c>
      <c r="D5" s="393">
        <v>24</v>
      </c>
      <c r="E5" s="393" t="s">
        <v>475</v>
      </c>
      <c r="F5" s="393" t="s">
        <v>475</v>
      </c>
      <c r="G5" s="393" t="s">
        <v>475</v>
      </c>
      <c r="H5" s="397">
        <v>24</v>
      </c>
    </row>
    <row r="6" spans="1:29">
      <c r="A6" s="405" t="s">
        <v>667</v>
      </c>
      <c r="B6" s="406" t="s">
        <v>558</v>
      </c>
      <c r="C6" s="392" t="s">
        <v>626</v>
      </c>
      <c r="D6" s="393">
        <v>10</v>
      </c>
      <c r="E6" s="393">
        <v>18</v>
      </c>
      <c r="F6" s="393">
        <v>113</v>
      </c>
      <c r="G6" s="393" t="s">
        <v>475</v>
      </c>
      <c r="H6" s="397">
        <v>141</v>
      </c>
    </row>
    <row r="7" spans="1:29">
      <c r="A7" s="405">
        <v>4</v>
      </c>
      <c r="B7" s="406" t="s">
        <v>273</v>
      </c>
      <c r="C7" s="392" t="s">
        <v>411</v>
      </c>
      <c r="D7" s="393">
        <v>10</v>
      </c>
      <c r="E7" s="393" t="s">
        <v>475</v>
      </c>
      <c r="F7" s="393">
        <v>4</v>
      </c>
      <c r="G7" s="393" t="s">
        <v>475</v>
      </c>
      <c r="H7" s="397">
        <v>14</v>
      </c>
    </row>
    <row r="8" spans="1:29">
      <c r="A8" s="405">
        <v>5</v>
      </c>
      <c r="B8" s="406" t="s">
        <v>281</v>
      </c>
      <c r="C8" s="392" t="s">
        <v>394</v>
      </c>
      <c r="D8" s="393">
        <v>9</v>
      </c>
      <c r="E8" s="393" t="s">
        <v>475</v>
      </c>
      <c r="F8" s="393">
        <v>1</v>
      </c>
      <c r="G8" s="393" t="s">
        <v>475</v>
      </c>
      <c r="H8" s="397">
        <v>10</v>
      </c>
    </row>
    <row r="9" spans="1:29">
      <c r="A9" s="405">
        <v>6</v>
      </c>
      <c r="B9" s="406" t="s">
        <v>311</v>
      </c>
      <c r="C9" s="392" t="s">
        <v>73</v>
      </c>
      <c r="D9" s="393" t="s">
        <v>475</v>
      </c>
      <c r="E9" s="393" t="s">
        <v>475</v>
      </c>
      <c r="F9" s="393">
        <v>103</v>
      </c>
      <c r="G9" s="393" t="s">
        <v>475</v>
      </c>
      <c r="H9" s="397">
        <v>103</v>
      </c>
    </row>
    <row r="10" spans="1:29" ht="15.75" thickBot="1">
      <c r="A10" s="407">
        <v>7</v>
      </c>
      <c r="B10" s="408" t="s">
        <v>284</v>
      </c>
      <c r="C10" s="398" t="s">
        <v>395</v>
      </c>
      <c r="D10" s="399">
        <v>1</v>
      </c>
      <c r="E10" s="399">
        <v>1</v>
      </c>
      <c r="F10" s="399">
        <v>1</v>
      </c>
      <c r="G10" s="399" t="s">
        <v>475</v>
      </c>
      <c r="H10" s="400">
        <v>3</v>
      </c>
    </row>
    <row r="11" spans="1:29">
      <c r="H11" s="273"/>
    </row>
    <row r="13" spans="1:29">
      <c r="V13" s="509"/>
    </row>
    <row r="14" spans="1:29">
      <c r="V14" s="509"/>
    </row>
    <row r="15" spans="1:29">
      <c r="V15" s="509"/>
      <c r="AB15" s="509"/>
      <c r="AC15" s="509"/>
    </row>
    <row r="16" spans="1:29">
      <c r="V16" s="509"/>
      <c r="AB16" s="509"/>
      <c r="AC16" s="509"/>
    </row>
    <row r="17" spans="22:29">
      <c r="V17" s="509"/>
      <c r="AB17" s="509"/>
      <c r="AC17" s="509"/>
    </row>
    <row r="18" spans="22:29">
      <c r="V18" s="509"/>
      <c r="AB18" s="509"/>
      <c r="AC18" s="509"/>
    </row>
    <row r="19" spans="22:29">
      <c r="V19" s="509"/>
      <c r="AB19" s="509"/>
      <c r="AC19" s="509"/>
    </row>
    <row r="20" spans="22:29">
      <c r="V20" s="509"/>
      <c r="AB20" s="509"/>
      <c r="AC20" s="509"/>
    </row>
    <row r="21" spans="22:29">
      <c r="AB21" s="509"/>
      <c r="AC21" s="509"/>
    </row>
    <row r="22" spans="22:29">
      <c r="AB22" s="509"/>
      <c r="AC22" s="50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6.5703125" customWidth="1"/>
    <col min="5" max="5" width="20.140625" customWidth="1"/>
    <col min="6" max="6" width="24.140625" customWidth="1"/>
  </cols>
  <sheetData>
    <row r="1" spans="1:6" ht="15.75">
      <c r="A1" s="542" t="s">
        <v>706</v>
      </c>
      <c r="B1" s="542"/>
      <c r="C1" s="542"/>
      <c r="D1" s="542"/>
      <c r="E1" s="542"/>
      <c r="F1" s="542"/>
    </row>
    <row r="2" spans="1:6">
      <c r="A2" s="50"/>
      <c r="B2" s="64"/>
      <c r="C2" s="64"/>
      <c r="D2" s="64"/>
    </row>
    <row r="3" spans="1:6" s="471" customFormat="1" ht="47.25">
      <c r="A3" s="470" t="s">
        <v>12</v>
      </c>
      <c r="B3" s="429" t="s">
        <v>1</v>
      </c>
      <c r="C3" s="429" t="s">
        <v>2</v>
      </c>
      <c r="D3" s="155" t="s">
        <v>13</v>
      </c>
      <c r="E3" s="429" t="s">
        <v>556</v>
      </c>
      <c r="F3" s="155" t="s">
        <v>557</v>
      </c>
    </row>
    <row r="4" spans="1:6">
      <c r="A4" s="269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1929845</v>
      </c>
      <c r="C5" s="21">
        <v>1867855855.71</v>
      </c>
      <c r="D5" s="21">
        <v>967.88</v>
      </c>
      <c r="E5" s="21">
        <v>2634405.33</v>
      </c>
      <c r="F5" s="21">
        <v>110496235.17</v>
      </c>
    </row>
    <row r="6" spans="1:6">
      <c r="A6" s="5" t="s">
        <v>82</v>
      </c>
      <c r="B6" s="20">
        <v>26342</v>
      </c>
      <c r="C6" s="21">
        <v>9491828.0399999991</v>
      </c>
      <c r="D6" s="21">
        <v>360.33</v>
      </c>
      <c r="E6" s="21">
        <v>0</v>
      </c>
      <c r="F6" s="21">
        <v>569030.27</v>
      </c>
    </row>
    <row r="7" spans="1:6">
      <c r="A7" s="54" t="s">
        <v>6</v>
      </c>
      <c r="B7" s="20">
        <v>390304</v>
      </c>
      <c r="C7" s="21">
        <v>246752664.78</v>
      </c>
      <c r="D7" s="21">
        <v>632.21</v>
      </c>
      <c r="E7" s="21">
        <v>4018874.28</v>
      </c>
      <c r="F7" s="21">
        <v>14373489.51</v>
      </c>
    </row>
    <row r="8" spans="1:6">
      <c r="A8" s="54" t="s">
        <v>48</v>
      </c>
      <c r="B8" s="20">
        <v>216953</v>
      </c>
      <c r="C8" s="21">
        <v>134839411.22</v>
      </c>
      <c r="D8" s="21">
        <v>621.51</v>
      </c>
      <c r="E8" s="21">
        <v>574111.26</v>
      </c>
      <c r="F8" s="21">
        <v>7665519.8499999996</v>
      </c>
    </row>
    <row r="9" spans="1:6">
      <c r="A9" s="54" t="s">
        <v>8</v>
      </c>
      <c r="B9" s="32">
        <v>7778</v>
      </c>
      <c r="C9" s="33">
        <v>2435718.88</v>
      </c>
      <c r="D9" s="33">
        <v>313.14999999999998</v>
      </c>
      <c r="E9" s="33">
        <v>0</v>
      </c>
      <c r="F9" s="33">
        <v>80404.41</v>
      </c>
    </row>
    <row r="10" spans="1:6" ht="15.75">
      <c r="A10" s="100" t="s">
        <v>11</v>
      </c>
      <c r="B10" s="97">
        <f>SUM(B5:B9)</f>
        <v>2571222</v>
      </c>
      <c r="C10" s="98">
        <f>SUM(C5:C9)</f>
        <v>2261375478.6300001</v>
      </c>
      <c r="D10" s="101"/>
      <c r="E10" s="98">
        <f>SUM(E5:E9)</f>
        <v>7227390.8699999992</v>
      </c>
      <c r="F10" s="98">
        <f>SUM(F5:F9)</f>
        <v>133184679.20999999</v>
      </c>
    </row>
    <row r="12" spans="1:6">
      <c r="C12" s="9"/>
      <c r="E12" s="9"/>
      <c r="F12" s="292"/>
    </row>
    <row r="13" spans="1:6" ht="15.75">
      <c r="A13" s="542" t="s">
        <v>740</v>
      </c>
      <c r="B13" s="542"/>
      <c r="C13" s="542"/>
      <c r="D13" s="542"/>
      <c r="E13" s="542"/>
      <c r="F13" s="542"/>
    </row>
    <row r="14" spans="1:6">
      <c r="A14" s="50"/>
      <c r="B14" s="291"/>
      <c r="C14" s="291"/>
      <c r="D14" s="291"/>
      <c r="E14" s="291"/>
      <c r="F14" s="291"/>
    </row>
    <row r="15" spans="1:6" s="471" customFormat="1" ht="47.25">
      <c r="A15" s="470" t="s">
        <v>12</v>
      </c>
      <c r="B15" s="429" t="s">
        <v>1</v>
      </c>
      <c r="C15" s="429" t="s">
        <v>2</v>
      </c>
      <c r="D15" s="155" t="s">
        <v>13</v>
      </c>
      <c r="E15" s="429" t="s">
        <v>556</v>
      </c>
      <c r="F15" s="155" t="s">
        <v>557</v>
      </c>
    </row>
    <row r="16" spans="1:6">
      <c r="A16" s="269" t="s">
        <v>14</v>
      </c>
      <c r="B16" s="3"/>
      <c r="C16" s="270"/>
      <c r="D16" s="270"/>
      <c r="E16" s="270"/>
      <c r="F16" s="270"/>
    </row>
    <row r="17" spans="1:6">
      <c r="A17" s="5" t="s">
        <v>5</v>
      </c>
      <c r="B17" s="20">
        <v>1938724</v>
      </c>
      <c r="C17" s="21">
        <v>1873618407.8</v>
      </c>
      <c r="D17" s="21">
        <v>966.42</v>
      </c>
      <c r="E17" s="21">
        <v>3088773.11</v>
      </c>
      <c r="F17" s="21">
        <v>110627862.14</v>
      </c>
    </row>
    <row r="18" spans="1:6">
      <c r="A18" s="5" t="s">
        <v>82</v>
      </c>
      <c r="B18" s="20">
        <v>26703</v>
      </c>
      <c r="C18" s="21">
        <v>9620798.4600000009</v>
      </c>
      <c r="D18" s="21">
        <v>360.29</v>
      </c>
      <c r="E18" s="21">
        <v>0</v>
      </c>
      <c r="F18" s="21">
        <v>576793.4</v>
      </c>
    </row>
    <row r="19" spans="1:6">
      <c r="A19" s="269" t="s">
        <v>6</v>
      </c>
      <c r="B19" s="20">
        <v>391542</v>
      </c>
      <c r="C19" s="21">
        <v>247942997.74000001</v>
      </c>
      <c r="D19" s="21">
        <v>633.25</v>
      </c>
      <c r="E19" s="21">
        <v>4212904.07</v>
      </c>
      <c r="F19" s="21">
        <v>14401464.619999999</v>
      </c>
    </row>
    <row r="20" spans="1:6">
      <c r="A20" s="269" t="s">
        <v>48</v>
      </c>
      <c r="B20" s="20">
        <v>218458</v>
      </c>
      <c r="C20" s="21">
        <v>135744309.66</v>
      </c>
      <c r="D20" s="21">
        <v>621.37</v>
      </c>
      <c r="E20" s="21">
        <v>663194.15</v>
      </c>
      <c r="F20" s="21">
        <v>7711571.71</v>
      </c>
    </row>
    <row r="21" spans="1:6">
      <c r="A21" s="269" t="s">
        <v>8</v>
      </c>
      <c r="B21" s="32">
        <v>7414</v>
      </c>
      <c r="C21" s="33">
        <v>2395417.6000000001</v>
      </c>
      <c r="D21" s="33">
        <v>323.08999999999997</v>
      </c>
      <c r="E21" s="33">
        <v>0</v>
      </c>
      <c r="F21" s="33">
        <v>81276.259999999995</v>
      </c>
    </row>
    <row r="22" spans="1:6" ht="15.75">
      <c r="A22" s="100" t="s">
        <v>11</v>
      </c>
      <c r="B22" s="97">
        <v>2582841</v>
      </c>
      <c r="C22" s="98">
        <v>2269321931.2599998</v>
      </c>
      <c r="D22" s="101"/>
      <c r="E22" s="98">
        <v>7964871.3300000001</v>
      </c>
      <c r="F22" s="98">
        <v>133398968.13000001</v>
      </c>
    </row>
    <row r="25" spans="1:6" ht="15.75">
      <c r="A25" s="542" t="s">
        <v>663</v>
      </c>
      <c r="B25" s="542"/>
      <c r="C25" s="542"/>
      <c r="D25" s="542"/>
      <c r="E25" s="542"/>
      <c r="F25" s="542"/>
    </row>
    <row r="26" spans="1:6">
      <c r="A26" s="50"/>
      <c r="B26" s="291"/>
      <c r="C26" s="291"/>
      <c r="D26" s="291"/>
      <c r="E26" s="291"/>
      <c r="F26" s="291"/>
    </row>
    <row r="27" spans="1:6" s="471" customFormat="1" ht="47.25">
      <c r="A27" s="470" t="s">
        <v>12</v>
      </c>
      <c r="B27" s="429" t="s">
        <v>1</v>
      </c>
      <c r="C27" s="429" t="s">
        <v>2</v>
      </c>
      <c r="D27" s="155" t="s">
        <v>13</v>
      </c>
      <c r="E27" s="429" t="s">
        <v>556</v>
      </c>
      <c r="F27" s="155" t="s">
        <v>557</v>
      </c>
    </row>
    <row r="28" spans="1:6">
      <c r="A28" s="269" t="s">
        <v>14</v>
      </c>
      <c r="B28" s="3"/>
      <c r="C28" s="270"/>
      <c r="D28" s="270"/>
      <c r="E28" s="270"/>
      <c r="F28" s="270"/>
    </row>
    <row r="29" spans="1:6">
      <c r="A29" s="5" t="s">
        <v>5</v>
      </c>
      <c r="B29" s="20">
        <v>1937702</v>
      </c>
      <c r="C29" s="21">
        <v>1871668772.5599999</v>
      </c>
      <c r="D29" s="21">
        <v>965.92</v>
      </c>
      <c r="E29" s="21">
        <v>3093323.11</v>
      </c>
      <c r="F29" s="21">
        <v>110502894.81999999</v>
      </c>
    </row>
    <row r="30" spans="1:6">
      <c r="A30" s="5" t="s">
        <v>82</v>
      </c>
      <c r="B30" s="20">
        <v>26717</v>
      </c>
      <c r="C30" s="21">
        <v>9624247.3900000006</v>
      </c>
      <c r="D30" s="21">
        <v>360.23</v>
      </c>
      <c r="E30" s="21">
        <v>0</v>
      </c>
      <c r="F30" s="21">
        <v>576993.32999999996</v>
      </c>
    </row>
    <row r="31" spans="1:6">
      <c r="A31" s="269" t="s">
        <v>6</v>
      </c>
      <c r="B31" s="20">
        <v>391249</v>
      </c>
      <c r="C31" s="21">
        <v>247618462.28999999</v>
      </c>
      <c r="D31" s="21">
        <v>632.89</v>
      </c>
      <c r="E31" s="21">
        <v>4233746.7</v>
      </c>
      <c r="F31" s="21">
        <v>14379466</v>
      </c>
    </row>
    <row r="32" spans="1:6">
      <c r="A32" s="269" t="s">
        <v>48</v>
      </c>
      <c r="B32" s="20">
        <v>218259</v>
      </c>
      <c r="C32" s="21">
        <v>135532367.61000001</v>
      </c>
      <c r="D32" s="21">
        <v>620.97</v>
      </c>
      <c r="E32" s="21">
        <v>665060.82999999996</v>
      </c>
      <c r="F32" s="21">
        <v>7699155.0700000003</v>
      </c>
    </row>
    <row r="33" spans="1:6">
      <c r="A33" s="269" t="s">
        <v>8</v>
      </c>
      <c r="B33" s="32">
        <v>6998</v>
      </c>
      <c r="C33" s="33">
        <v>2259083.6800000002</v>
      </c>
      <c r="D33" s="33">
        <v>322.82</v>
      </c>
      <c r="E33" s="33">
        <v>0</v>
      </c>
      <c r="F33" s="33">
        <v>75789.710000000006</v>
      </c>
    </row>
    <row r="34" spans="1:6" ht="15.75">
      <c r="A34" s="100" t="s">
        <v>11</v>
      </c>
      <c r="B34" s="97">
        <v>2580925</v>
      </c>
      <c r="C34" s="98">
        <v>2266702933.5299997</v>
      </c>
      <c r="D34" s="101"/>
      <c r="E34" s="98">
        <v>7992130.6400000006</v>
      </c>
      <c r="F34" s="98">
        <v>133234298.92999999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Y24"/>
  <sheetViews>
    <sheetView workbookViewId="0">
      <selection activeCell="I21" sqref="I21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6" max="16" width="16.28515625" customWidth="1"/>
  </cols>
  <sheetData>
    <row r="1" spans="1:25" ht="15.75">
      <c r="A1" s="542" t="s">
        <v>736</v>
      </c>
      <c r="B1" s="542"/>
      <c r="C1" s="542"/>
      <c r="D1" s="542"/>
      <c r="E1" s="542"/>
      <c r="F1" s="542"/>
      <c r="G1" s="542"/>
      <c r="H1" s="542"/>
    </row>
    <row r="2" spans="1:25" ht="15.75" thickBot="1">
      <c r="A2" s="93"/>
      <c r="B2" s="385"/>
      <c r="C2" s="385"/>
      <c r="D2" s="385"/>
      <c r="E2" s="385"/>
      <c r="F2" s="385"/>
      <c r="G2" s="385"/>
      <c r="H2" s="385"/>
    </row>
    <row r="3" spans="1:25" ht="37.5" customHeight="1" thickBot="1">
      <c r="A3" s="402" t="s">
        <v>60</v>
      </c>
      <c r="B3" s="402" t="s">
        <v>452</v>
      </c>
      <c r="C3" s="402" t="s">
        <v>451</v>
      </c>
      <c r="D3" s="402" t="s">
        <v>645</v>
      </c>
      <c r="E3" s="402" t="s">
        <v>646</v>
      </c>
      <c r="F3" s="402" t="s">
        <v>647</v>
      </c>
      <c r="G3" s="402" t="s">
        <v>648</v>
      </c>
      <c r="H3" s="459" t="s">
        <v>547</v>
      </c>
    </row>
    <row r="4" spans="1:25">
      <c r="A4" s="403" t="s">
        <v>665</v>
      </c>
      <c r="B4" s="419" t="s">
        <v>272</v>
      </c>
      <c r="C4" s="419" t="s">
        <v>63</v>
      </c>
      <c r="D4" s="191">
        <v>116</v>
      </c>
      <c r="E4" s="191">
        <v>685</v>
      </c>
      <c r="F4" s="191">
        <v>7</v>
      </c>
      <c r="G4" s="191" t="s">
        <v>475</v>
      </c>
      <c r="H4" s="420">
        <v>808</v>
      </c>
    </row>
    <row r="5" spans="1:25">
      <c r="A5" s="405" t="s">
        <v>666</v>
      </c>
      <c r="B5" s="416" t="s">
        <v>274</v>
      </c>
      <c r="C5" s="416" t="s">
        <v>545</v>
      </c>
      <c r="D5" s="194">
        <v>310</v>
      </c>
      <c r="E5" s="194">
        <v>12</v>
      </c>
      <c r="F5" s="194">
        <v>65</v>
      </c>
      <c r="G5" s="194" t="s">
        <v>475</v>
      </c>
      <c r="H5" s="422">
        <v>387</v>
      </c>
    </row>
    <row r="6" spans="1:25">
      <c r="A6" s="405" t="s">
        <v>667</v>
      </c>
      <c r="B6" s="416" t="s">
        <v>558</v>
      </c>
      <c r="C6" s="416" t="s">
        <v>626</v>
      </c>
      <c r="D6" s="194">
        <v>193</v>
      </c>
      <c r="E6" s="194">
        <v>15</v>
      </c>
      <c r="F6" s="194">
        <v>42</v>
      </c>
      <c r="G6" s="194" t="s">
        <v>475</v>
      </c>
      <c r="H6" s="422">
        <v>250</v>
      </c>
    </row>
    <row r="7" spans="1:25">
      <c r="A7" s="405" t="s">
        <v>668</v>
      </c>
      <c r="B7" s="416" t="s">
        <v>273</v>
      </c>
      <c r="C7" s="416" t="s">
        <v>411</v>
      </c>
      <c r="D7" s="194">
        <v>51</v>
      </c>
      <c r="E7" s="194">
        <v>24</v>
      </c>
      <c r="F7" s="194">
        <v>35</v>
      </c>
      <c r="G7" s="194">
        <v>1</v>
      </c>
      <c r="H7" s="422">
        <v>111</v>
      </c>
    </row>
    <row r="8" spans="1:25">
      <c r="A8" s="405" t="s">
        <v>669</v>
      </c>
      <c r="B8" s="416" t="s">
        <v>439</v>
      </c>
      <c r="C8" s="416" t="s">
        <v>413</v>
      </c>
      <c r="D8" s="194">
        <v>280</v>
      </c>
      <c r="E8" s="194">
        <v>127</v>
      </c>
      <c r="F8" s="194" t="s">
        <v>475</v>
      </c>
      <c r="G8" s="194" t="s">
        <v>475</v>
      </c>
      <c r="H8" s="422">
        <v>407</v>
      </c>
    </row>
    <row r="9" spans="1:25">
      <c r="A9" s="405" t="s">
        <v>670</v>
      </c>
      <c r="B9" s="416" t="s">
        <v>281</v>
      </c>
      <c r="C9" s="416" t="s">
        <v>394</v>
      </c>
      <c r="D9" s="194">
        <v>7</v>
      </c>
      <c r="E9" s="194">
        <v>3</v>
      </c>
      <c r="F9" s="194">
        <v>1</v>
      </c>
      <c r="G9" s="194" t="s">
        <v>475</v>
      </c>
      <c r="H9" s="422">
        <v>11</v>
      </c>
    </row>
    <row r="10" spans="1:25" s="385" customFormat="1">
      <c r="A10" s="405" t="s">
        <v>671</v>
      </c>
      <c r="B10" s="416" t="s">
        <v>284</v>
      </c>
      <c r="C10" s="416" t="s">
        <v>395</v>
      </c>
      <c r="D10" s="194">
        <v>7</v>
      </c>
      <c r="E10" s="194" t="s">
        <v>475</v>
      </c>
      <c r="F10" s="194">
        <v>3</v>
      </c>
      <c r="G10" s="194" t="s">
        <v>475</v>
      </c>
      <c r="H10" s="422">
        <v>10</v>
      </c>
    </row>
    <row r="11" spans="1:25" ht="15.75" thickBot="1">
      <c r="A11" s="529">
        <v>8</v>
      </c>
      <c r="B11" s="530" t="s">
        <v>431</v>
      </c>
      <c r="C11" s="530" t="s">
        <v>616</v>
      </c>
      <c r="D11" s="531">
        <v>219</v>
      </c>
      <c r="E11" s="531">
        <v>26</v>
      </c>
      <c r="F11" s="531">
        <v>18</v>
      </c>
      <c r="G11" s="531" t="s">
        <v>475</v>
      </c>
      <c r="H11" s="532">
        <v>263</v>
      </c>
    </row>
    <row r="15" spans="1:25">
      <c r="X15" s="509"/>
      <c r="Y15" s="509"/>
    </row>
    <row r="16" spans="1:25">
      <c r="X16" s="509"/>
      <c r="Y16" s="509"/>
    </row>
    <row r="17" spans="24:25">
      <c r="X17" s="509"/>
      <c r="Y17" s="509"/>
    </row>
    <row r="18" spans="24:25">
      <c r="X18" s="509"/>
      <c r="Y18" s="509"/>
    </row>
    <row r="19" spans="24:25">
      <c r="X19" s="509"/>
      <c r="Y19" s="509"/>
    </row>
    <row r="20" spans="24:25">
      <c r="X20" s="509"/>
      <c r="Y20" s="509"/>
    </row>
    <row r="21" spans="24:25">
      <c r="X21" s="509"/>
      <c r="Y21" s="509"/>
    </row>
    <row r="22" spans="24:25">
      <c r="X22" s="509"/>
      <c r="Y22" s="509"/>
    </row>
    <row r="23" spans="24:25">
      <c r="X23" s="509"/>
      <c r="Y23" s="509"/>
    </row>
    <row r="24" spans="24:25">
      <c r="X24" s="509"/>
      <c r="Y24" s="50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L5" sqref="L5:L15"/>
    </sheetView>
  </sheetViews>
  <sheetFormatPr defaultRowHeight="15"/>
  <cols>
    <col min="1" max="1" width="6.42578125" style="93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42" t="s">
        <v>737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1:12" ht="15.75" customHeight="1" thickBot="1"/>
    <row r="3" spans="1:12" ht="15.75" thickBot="1">
      <c r="A3" s="593" t="s">
        <v>18</v>
      </c>
      <c r="B3" s="595" t="s">
        <v>452</v>
      </c>
      <c r="C3" s="597" t="s">
        <v>451</v>
      </c>
      <c r="D3" s="589" t="s">
        <v>5</v>
      </c>
      <c r="E3" s="590"/>
      <c r="F3" s="589" t="s">
        <v>48</v>
      </c>
      <c r="G3" s="590"/>
      <c r="H3" s="589" t="s">
        <v>6</v>
      </c>
      <c r="I3" s="590"/>
      <c r="J3" s="589" t="s">
        <v>8</v>
      </c>
      <c r="K3" s="590"/>
      <c r="L3" s="591" t="s">
        <v>547</v>
      </c>
    </row>
    <row r="4" spans="1:12" ht="15.75" thickBot="1">
      <c r="A4" s="594"/>
      <c r="B4" s="596"/>
      <c r="C4" s="598"/>
      <c r="D4" s="125" t="s">
        <v>1</v>
      </c>
      <c r="E4" s="217" t="s">
        <v>58</v>
      </c>
      <c r="F4" s="125" t="s">
        <v>1</v>
      </c>
      <c r="G4" s="217" t="s">
        <v>58</v>
      </c>
      <c r="H4" s="125" t="s">
        <v>1</v>
      </c>
      <c r="I4" s="217" t="s">
        <v>58</v>
      </c>
      <c r="J4" s="125" t="s">
        <v>1</v>
      </c>
      <c r="K4" s="217" t="s">
        <v>58</v>
      </c>
      <c r="L4" s="592"/>
    </row>
    <row r="5" spans="1:12">
      <c r="A5" s="464" t="s">
        <v>665</v>
      </c>
      <c r="B5" s="306" t="s">
        <v>272</v>
      </c>
      <c r="C5" s="307" t="s">
        <v>63</v>
      </c>
      <c r="D5" s="307" t="s">
        <v>475</v>
      </c>
      <c r="E5" s="307" t="s">
        <v>475</v>
      </c>
      <c r="F5" s="307" t="s">
        <v>475</v>
      </c>
      <c r="G5" s="307" t="s">
        <v>475</v>
      </c>
      <c r="H5" s="306">
        <v>12</v>
      </c>
      <c r="I5" s="308">
        <v>2911.26</v>
      </c>
      <c r="J5" s="307"/>
      <c r="K5" s="307"/>
      <c r="L5" s="309">
        <v>12</v>
      </c>
    </row>
    <row r="6" spans="1:12" s="385" customFormat="1">
      <c r="A6" s="465" t="s">
        <v>666</v>
      </c>
      <c r="B6" s="310" t="s">
        <v>274</v>
      </c>
      <c r="C6" s="274" t="s">
        <v>545</v>
      </c>
      <c r="D6" s="274" t="s">
        <v>475</v>
      </c>
      <c r="E6" s="274" t="s">
        <v>475</v>
      </c>
      <c r="F6" s="274" t="s">
        <v>475</v>
      </c>
      <c r="G6" s="274" t="s">
        <v>475</v>
      </c>
      <c r="H6" s="310">
        <v>2</v>
      </c>
      <c r="I6" s="312">
        <v>2268.29</v>
      </c>
      <c r="J6" s="274"/>
      <c r="K6" s="274"/>
      <c r="L6" s="311">
        <v>2</v>
      </c>
    </row>
    <row r="7" spans="1:12" s="385" customFormat="1">
      <c r="A7" s="465" t="s">
        <v>667</v>
      </c>
      <c r="B7" s="310" t="s">
        <v>558</v>
      </c>
      <c r="C7" s="274" t="s">
        <v>626</v>
      </c>
      <c r="D7" s="274" t="s">
        <v>475</v>
      </c>
      <c r="E7" s="274" t="s">
        <v>475</v>
      </c>
      <c r="F7" s="274" t="s">
        <v>475</v>
      </c>
      <c r="G7" s="274" t="s">
        <v>475</v>
      </c>
      <c r="H7" s="310">
        <v>5</v>
      </c>
      <c r="I7" s="312">
        <v>1424.02</v>
      </c>
      <c r="J7" s="274"/>
      <c r="K7" s="274"/>
      <c r="L7" s="311">
        <v>5</v>
      </c>
    </row>
    <row r="8" spans="1:12" s="385" customFormat="1">
      <c r="A8" s="465">
        <v>4</v>
      </c>
      <c r="B8" s="310" t="s">
        <v>271</v>
      </c>
      <c r="C8" s="274" t="s">
        <v>625</v>
      </c>
      <c r="D8" s="274" t="s">
        <v>475</v>
      </c>
      <c r="E8" s="274" t="s">
        <v>475</v>
      </c>
      <c r="F8" s="274" t="s">
        <v>475</v>
      </c>
      <c r="G8" s="274" t="s">
        <v>475</v>
      </c>
      <c r="H8" s="310">
        <v>1</v>
      </c>
      <c r="I8" s="312">
        <v>222.3</v>
      </c>
      <c r="J8" s="274"/>
      <c r="K8" s="274"/>
      <c r="L8" s="311">
        <v>1</v>
      </c>
    </row>
    <row r="9" spans="1:12" s="385" customFormat="1">
      <c r="A9" s="465">
        <v>5</v>
      </c>
      <c r="B9" s="310" t="s">
        <v>273</v>
      </c>
      <c r="C9" s="274" t="s">
        <v>411</v>
      </c>
      <c r="D9" s="274" t="s">
        <v>475</v>
      </c>
      <c r="E9" s="274" t="s">
        <v>475</v>
      </c>
      <c r="F9" s="274" t="s">
        <v>475</v>
      </c>
      <c r="G9" s="274" t="s">
        <v>475</v>
      </c>
      <c r="H9" s="310">
        <v>1</v>
      </c>
      <c r="I9" s="312">
        <v>110.31</v>
      </c>
      <c r="J9" s="274"/>
      <c r="K9" s="274"/>
      <c r="L9" s="311">
        <v>1</v>
      </c>
    </row>
    <row r="10" spans="1:12" s="385" customFormat="1">
      <c r="A10" s="465">
        <v>6</v>
      </c>
      <c r="B10" s="310" t="s">
        <v>439</v>
      </c>
      <c r="C10" s="274" t="s">
        <v>413</v>
      </c>
      <c r="D10" s="274" t="s">
        <v>475</v>
      </c>
      <c r="E10" s="274" t="s">
        <v>475</v>
      </c>
      <c r="F10" s="274" t="s">
        <v>475</v>
      </c>
      <c r="G10" s="274" t="s">
        <v>475</v>
      </c>
      <c r="H10" s="310">
        <v>2</v>
      </c>
      <c r="I10" s="312">
        <v>108.67</v>
      </c>
      <c r="J10" s="274"/>
      <c r="K10" s="274"/>
      <c r="L10" s="311">
        <v>2</v>
      </c>
    </row>
    <row r="11" spans="1:12">
      <c r="A11" s="465">
        <v>7</v>
      </c>
      <c r="B11" s="310" t="s">
        <v>311</v>
      </c>
      <c r="C11" s="274" t="s">
        <v>73</v>
      </c>
      <c r="D11" s="274" t="s">
        <v>475</v>
      </c>
      <c r="E11" s="274" t="s">
        <v>475</v>
      </c>
      <c r="F11" s="274" t="s">
        <v>475</v>
      </c>
      <c r="G11" s="274" t="s">
        <v>475</v>
      </c>
      <c r="H11" s="310">
        <v>2</v>
      </c>
      <c r="I11" s="312">
        <v>623.88</v>
      </c>
      <c r="J11" s="274"/>
      <c r="K11" s="274"/>
      <c r="L11" s="311">
        <v>2</v>
      </c>
    </row>
    <row r="12" spans="1:12">
      <c r="A12" s="465">
        <v>8</v>
      </c>
      <c r="B12" s="460" t="s">
        <v>284</v>
      </c>
      <c r="C12" s="460" t="s">
        <v>395</v>
      </c>
      <c r="D12" s="461" t="s">
        <v>475</v>
      </c>
      <c r="E12" s="462" t="s">
        <v>475</v>
      </c>
      <c r="F12" s="461" t="s">
        <v>475</v>
      </c>
      <c r="G12" s="462" t="s">
        <v>475</v>
      </c>
      <c r="H12" s="461">
        <v>1</v>
      </c>
      <c r="I12" s="312">
        <v>258.98</v>
      </c>
      <c r="J12" s="461"/>
      <c r="K12" s="462"/>
      <c r="L12" s="463">
        <v>1</v>
      </c>
    </row>
    <row r="13" spans="1:12">
      <c r="A13" s="511">
        <v>9</v>
      </c>
      <c r="B13" s="304" t="s">
        <v>431</v>
      </c>
      <c r="C13" s="304" t="s">
        <v>616</v>
      </c>
      <c r="D13" s="304" t="s">
        <v>475</v>
      </c>
      <c r="E13" s="304" t="s">
        <v>475</v>
      </c>
      <c r="F13" s="34" t="s">
        <v>475</v>
      </c>
      <c r="G13" s="304" t="s">
        <v>475</v>
      </c>
      <c r="H13" s="304">
        <v>8</v>
      </c>
      <c r="I13" s="524">
        <v>758.49</v>
      </c>
      <c r="J13" s="304"/>
      <c r="K13" s="304"/>
      <c r="L13" s="472">
        <v>8</v>
      </c>
    </row>
    <row r="14" spans="1:12" s="385" customFormat="1" ht="15.75" thickBot="1">
      <c r="A14" s="134">
        <v>10</v>
      </c>
      <c r="B14" s="168" t="s">
        <v>312</v>
      </c>
      <c r="C14" s="168" t="s">
        <v>546</v>
      </c>
      <c r="D14" s="168" t="s">
        <v>475</v>
      </c>
      <c r="E14" s="168" t="s">
        <v>475</v>
      </c>
      <c r="F14" s="170" t="s">
        <v>475</v>
      </c>
      <c r="G14" s="168" t="s">
        <v>475</v>
      </c>
      <c r="H14" s="168">
        <v>6</v>
      </c>
      <c r="I14" s="525">
        <v>354.21</v>
      </c>
      <c r="J14" s="168"/>
      <c r="K14" s="168"/>
      <c r="L14" s="417">
        <v>6</v>
      </c>
    </row>
    <row r="15" spans="1:12" s="385" customFormat="1">
      <c r="A15" s="93"/>
      <c r="B15"/>
      <c r="C15"/>
      <c r="D15"/>
      <c r="E15"/>
      <c r="F15" s="9"/>
      <c r="G15"/>
      <c r="H15"/>
      <c r="I15"/>
      <c r="J15"/>
      <c r="K15"/>
      <c r="L15"/>
    </row>
    <row r="16" spans="1:12" s="385" customFormat="1">
      <c r="A16" s="93"/>
      <c r="B16"/>
      <c r="C16"/>
      <c r="D16"/>
      <c r="E16"/>
      <c r="F16" s="9"/>
      <c r="G16"/>
      <c r="H16"/>
      <c r="I16"/>
      <c r="J16"/>
      <c r="K16"/>
      <c r="L16"/>
    </row>
    <row r="17" spans="9:12">
      <c r="I17" s="512"/>
      <c r="L17" s="273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L5" sqref="L5:L19"/>
    </sheetView>
  </sheetViews>
  <sheetFormatPr defaultRowHeight="15"/>
  <cols>
    <col min="1" max="1" width="5.42578125" style="82" customWidth="1"/>
    <col min="2" max="2" width="11.28515625" style="82" customWidth="1"/>
    <col min="3" max="3" width="22" style="82" bestFit="1" customWidth="1"/>
    <col min="4" max="4" width="14" style="117" customWidth="1"/>
    <col min="5" max="5" width="14.85546875" style="117" customWidth="1"/>
    <col min="6" max="6" width="13.85546875" style="118" customWidth="1"/>
    <col min="7" max="7" width="13.85546875" style="82" customWidth="1"/>
    <col min="8" max="8" width="12.5703125" style="82" customWidth="1"/>
    <col min="9" max="9" width="15" style="82" customWidth="1"/>
    <col min="10" max="10" width="12.85546875" style="82" customWidth="1"/>
    <col min="11" max="11" width="11.85546875" style="82" customWidth="1"/>
    <col min="12" max="12" width="18.42578125" style="82" bestFit="1" customWidth="1"/>
    <col min="13" max="16384" width="9.140625" style="82"/>
  </cols>
  <sheetData>
    <row r="1" spans="1:12" ht="16.5" customHeight="1">
      <c r="A1" s="599" t="s">
        <v>738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</row>
    <row r="2" spans="1:12" ht="15.75" thickBot="1"/>
    <row r="3" spans="1:12" ht="22.5" customHeight="1" thickBot="1">
      <c r="A3" s="593" t="s">
        <v>18</v>
      </c>
      <c r="B3" s="595" t="s">
        <v>452</v>
      </c>
      <c r="C3" s="597" t="s">
        <v>451</v>
      </c>
      <c r="D3" s="589" t="s">
        <v>5</v>
      </c>
      <c r="E3" s="590"/>
      <c r="F3" s="589" t="s">
        <v>48</v>
      </c>
      <c r="G3" s="590"/>
      <c r="H3" s="589" t="s">
        <v>6</v>
      </c>
      <c r="I3" s="590"/>
      <c r="J3" s="589" t="s">
        <v>8</v>
      </c>
      <c r="K3" s="590"/>
      <c r="L3" s="591" t="s">
        <v>547</v>
      </c>
    </row>
    <row r="4" spans="1:12" ht="24" customHeight="1" thickBot="1">
      <c r="A4" s="594"/>
      <c r="B4" s="596"/>
      <c r="C4" s="598"/>
      <c r="D4" s="125" t="s">
        <v>1</v>
      </c>
      <c r="E4" s="217" t="s">
        <v>58</v>
      </c>
      <c r="F4" s="125" t="s">
        <v>1</v>
      </c>
      <c r="G4" s="217" t="s">
        <v>58</v>
      </c>
      <c r="H4" s="125" t="s">
        <v>1</v>
      </c>
      <c r="I4" s="217" t="s">
        <v>58</v>
      </c>
      <c r="J4" s="125" t="s">
        <v>1</v>
      </c>
      <c r="K4" s="217" t="s">
        <v>58</v>
      </c>
      <c r="L4" s="592"/>
    </row>
    <row r="5" spans="1:12">
      <c r="A5" s="466" t="s">
        <v>665</v>
      </c>
      <c r="B5" s="119" t="s">
        <v>272</v>
      </c>
      <c r="C5" s="120" t="s">
        <v>63</v>
      </c>
      <c r="D5" s="135">
        <v>1867</v>
      </c>
      <c r="E5" s="136">
        <v>1107349.1200000001</v>
      </c>
      <c r="F5" s="302">
        <v>403</v>
      </c>
      <c r="G5" s="136">
        <v>220755.4</v>
      </c>
      <c r="H5" s="135">
        <v>1164</v>
      </c>
      <c r="I5" s="136">
        <v>481219.95</v>
      </c>
      <c r="J5" s="137">
        <v>1</v>
      </c>
      <c r="K5" s="137">
        <v>391.65</v>
      </c>
      <c r="L5" s="262">
        <v>3435</v>
      </c>
    </row>
    <row r="6" spans="1:12">
      <c r="A6" s="467" t="s">
        <v>666</v>
      </c>
      <c r="B6" s="121" t="s">
        <v>274</v>
      </c>
      <c r="C6" s="122" t="s">
        <v>545</v>
      </c>
      <c r="D6" s="130">
        <v>193</v>
      </c>
      <c r="E6" s="290">
        <v>204815.96</v>
      </c>
      <c r="F6" s="139">
        <v>16</v>
      </c>
      <c r="G6" s="290">
        <v>17277.38</v>
      </c>
      <c r="H6" s="130">
        <v>101</v>
      </c>
      <c r="I6" s="290">
        <v>232840.92</v>
      </c>
      <c r="J6" s="138">
        <v>1</v>
      </c>
      <c r="K6" s="290">
        <v>736.3</v>
      </c>
      <c r="L6" s="263">
        <v>311</v>
      </c>
    </row>
    <row r="7" spans="1:12">
      <c r="A7" s="467">
        <v>3</v>
      </c>
      <c r="B7" s="121" t="s">
        <v>558</v>
      </c>
      <c r="C7" s="122" t="s">
        <v>626</v>
      </c>
      <c r="D7" s="130">
        <v>728</v>
      </c>
      <c r="E7" s="290">
        <v>691013.18</v>
      </c>
      <c r="F7" s="139">
        <v>26</v>
      </c>
      <c r="G7" s="290">
        <v>25898.1</v>
      </c>
      <c r="H7" s="130">
        <v>415</v>
      </c>
      <c r="I7" s="290">
        <v>291425.53999999998</v>
      </c>
      <c r="J7" s="130" t="s">
        <v>475</v>
      </c>
      <c r="K7" s="290" t="s">
        <v>475</v>
      </c>
      <c r="L7" s="263">
        <v>1169</v>
      </c>
    </row>
    <row r="8" spans="1:12">
      <c r="A8" s="467">
        <v>4</v>
      </c>
      <c r="B8" s="121" t="s">
        <v>271</v>
      </c>
      <c r="C8" s="122" t="s">
        <v>625</v>
      </c>
      <c r="D8" s="130">
        <v>2</v>
      </c>
      <c r="E8" s="290">
        <v>712.34</v>
      </c>
      <c r="F8" s="139">
        <v>132</v>
      </c>
      <c r="G8" s="290">
        <v>35810.239999999998</v>
      </c>
      <c r="H8" s="130">
        <v>232</v>
      </c>
      <c r="I8" s="290">
        <v>62419.01</v>
      </c>
      <c r="J8" s="138" t="s">
        <v>475</v>
      </c>
      <c r="K8" s="290" t="s">
        <v>475</v>
      </c>
      <c r="L8" s="263">
        <v>366</v>
      </c>
    </row>
    <row r="9" spans="1:12">
      <c r="A9" s="467">
        <v>5</v>
      </c>
      <c r="B9" s="121" t="s">
        <v>273</v>
      </c>
      <c r="C9" s="122" t="s">
        <v>411</v>
      </c>
      <c r="D9" s="130">
        <v>689</v>
      </c>
      <c r="E9" s="290">
        <v>465505.61</v>
      </c>
      <c r="F9" s="139">
        <v>116</v>
      </c>
      <c r="G9" s="290">
        <v>79444.479999999996</v>
      </c>
      <c r="H9" s="130">
        <v>491</v>
      </c>
      <c r="I9" s="290">
        <v>223748.52</v>
      </c>
      <c r="J9" s="130">
        <v>19</v>
      </c>
      <c r="K9" s="290">
        <v>14819.9</v>
      </c>
      <c r="L9" s="263">
        <v>1315</v>
      </c>
    </row>
    <row r="10" spans="1:12">
      <c r="A10" s="467">
        <v>6</v>
      </c>
      <c r="B10" s="121" t="s">
        <v>439</v>
      </c>
      <c r="C10" s="122" t="s">
        <v>413</v>
      </c>
      <c r="D10" s="130">
        <v>2480</v>
      </c>
      <c r="E10" s="290">
        <v>919869.57</v>
      </c>
      <c r="F10" s="139">
        <v>480</v>
      </c>
      <c r="G10" s="290">
        <v>238928.57</v>
      </c>
      <c r="H10" s="130">
        <v>5</v>
      </c>
      <c r="I10" s="290">
        <v>508.1</v>
      </c>
      <c r="J10" s="130">
        <v>19</v>
      </c>
      <c r="K10" s="290">
        <v>3818.9</v>
      </c>
      <c r="L10" s="263">
        <v>2984</v>
      </c>
    </row>
    <row r="11" spans="1:12">
      <c r="A11" s="467">
        <v>7</v>
      </c>
      <c r="B11" s="121" t="s">
        <v>281</v>
      </c>
      <c r="C11" s="122" t="s">
        <v>394</v>
      </c>
      <c r="D11" s="130">
        <v>174</v>
      </c>
      <c r="E11" s="290">
        <v>253585.95</v>
      </c>
      <c r="F11" s="139">
        <v>14</v>
      </c>
      <c r="G11" s="290">
        <v>11869.46</v>
      </c>
      <c r="H11" s="130">
        <v>71</v>
      </c>
      <c r="I11" s="290">
        <v>48243.360000000001</v>
      </c>
      <c r="J11" s="138" t="s">
        <v>475</v>
      </c>
      <c r="K11" s="138" t="s">
        <v>475</v>
      </c>
      <c r="L11" s="263">
        <v>259</v>
      </c>
    </row>
    <row r="12" spans="1:12">
      <c r="A12" s="467">
        <v>8</v>
      </c>
      <c r="B12" s="121" t="s">
        <v>311</v>
      </c>
      <c r="C12" s="122" t="s">
        <v>73</v>
      </c>
      <c r="D12" s="130">
        <v>191</v>
      </c>
      <c r="E12" s="290">
        <v>162246.54</v>
      </c>
      <c r="F12" s="139">
        <v>25</v>
      </c>
      <c r="G12" s="290">
        <v>10801.91</v>
      </c>
      <c r="H12" s="130">
        <v>105</v>
      </c>
      <c r="I12" s="290">
        <v>68034.929999999993</v>
      </c>
      <c r="J12" s="138" t="s">
        <v>475</v>
      </c>
      <c r="K12" s="138" t="s">
        <v>475</v>
      </c>
      <c r="L12" s="263">
        <v>321</v>
      </c>
    </row>
    <row r="13" spans="1:12">
      <c r="A13" s="467">
        <v>9</v>
      </c>
      <c r="B13" s="274" t="s">
        <v>284</v>
      </c>
      <c r="C13" s="274" t="s">
        <v>395</v>
      </c>
      <c r="D13" s="130">
        <v>14</v>
      </c>
      <c r="E13" s="290">
        <v>14444.4</v>
      </c>
      <c r="F13" s="139">
        <v>1</v>
      </c>
      <c r="G13" s="290">
        <v>783.3</v>
      </c>
      <c r="H13" s="130">
        <v>8</v>
      </c>
      <c r="I13" s="290">
        <v>7066.08</v>
      </c>
      <c r="J13" s="138" t="s">
        <v>475</v>
      </c>
      <c r="K13" s="138" t="s">
        <v>475</v>
      </c>
      <c r="L13" s="263">
        <v>23</v>
      </c>
    </row>
    <row r="14" spans="1:12">
      <c r="A14" s="467">
        <v>10</v>
      </c>
      <c r="B14" s="274" t="s">
        <v>442</v>
      </c>
      <c r="C14" s="274" t="s">
        <v>548</v>
      </c>
      <c r="D14" s="130">
        <v>11</v>
      </c>
      <c r="E14" s="290">
        <v>8928.8799999999992</v>
      </c>
      <c r="F14" s="139" t="s">
        <v>475</v>
      </c>
      <c r="G14" s="290" t="s">
        <v>475</v>
      </c>
      <c r="H14" s="130">
        <v>5</v>
      </c>
      <c r="I14" s="290">
        <v>3809.76</v>
      </c>
      <c r="J14" s="138" t="s">
        <v>475</v>
      </c>
      <c r="K14" s="138" t="s">
        <v>475</v>
      </c>
      <c r="L14" s="263">
        <v>16</v>
      </c>
    </row>
    <row r="15" spans="1:12">
      <c r="A15" s="467">
        <v>11</v>
      </c>
      <c r="B15" s="274" t="s">
        <v>435</v>
      </c>
      <c r="C15" s="274" t="s">
        <v>410</v>
      </c>
      <c r="D15" s="130">
        <v>1</v>
      </c>
      <c r="E15" s="290">
        <v>587.15</v>
      </c>
      <c r="F15" s="139" t="s">
        <v>475</v>
      </c>
      <c r="G15" s="290" t="s">
        <v>475</v>
      </c>
      <c r="H15" s="130">
        <v>4</v>
      </c>
      <c r="I15" s="290">
        <v>2159.1999999999998</v>
      </c>
      <c r="J15" s="138" t="s">
        <v>475</v>
      </c>
      <c r="K15" s="138" t="s">
        <v>475</v>
      </c>
      <c r="L15" s="263">
        <v>5</v>
      </c>
    </row>
    <row r="16" spans="1:12">
      <c r="A16" s="467">
        <v>12</v>
      </c>
      <c r="B16" s="274" t="s">
        <v>431</v>
      </c>
      <c r="C16" s="274" t="s">
        <v>616</v>
      </c>
      <c r="D16" s="130">
        <v>2545</v>
      </c>
      <c r="E16" s="290">
        <v>456493.87</v>
      </c>
      <c r="F16" s="139">
        <v>253</v>
      </c>
      <c r="G16" s="290">
        <v>34659.67</v>
      </c>
      <c r="H16" s="130">
        <v>1019</v>
      </c>
      <c r="I16" s="290">
        <v>113533.8</v>
      </c>
      <c r="J16" s="138" t="s">
        <v>475</v>
      </c>
      <c r="K16" s="138" t="s">
        <v>475</v>
      </c>
      <c r="L16" s="263">
        <v>3817</v>
      </c>
    </row>
    <row r="17" spans="1:12">
      <c r="A17" s="467">
        <v>13</v>
      </c>
      <c r="B17" s="274" t="s">
        <v>429</v>
      </c>
      <c r="C17" s="274" t="s">
        <v>642</v>
      </c>
      <c r="D17" s="130">
        <v>6</v>
      </c>
      <c r="E17" s="290">
        <v>2268.25</v>
      </c>
      <c r="F17" s="139" t="s">
        <v>475</v>
      </c>
      <c r="G17" s="290" t="s">
        <v>475</v>
      </c>
      <c r="H17" s="130" t="s">
        <v>475</v>
      </c>
      <c r="I17" s="290" t="s">
        <v>475</v>
      </c>
      <c r="J17" s="138" t="s">
        <v>475</v>
      </c>
      <c r="K17" s="138" t="s">
        <v>475</v>
      </c>
      <c r="L17" s="263">
        <v>6</v>
      </c>
    </row>
    <row r="18" spans="1:12" s="382" customFormat="1" ht="15.75" thickBot="1">
      <c r="A18" s="533">
        <v>14</v>
      </c>
      <c r="B18" s="534" t="s">
        <v>312</v>
      </c>
      <c r="C18" s="534" t="s">
        <v>546</v>
      </c>
      <c r="D18" s="535">
        <v>930</v>
      </c>
      <c r="E18" s="536">
        <v>79546.05</v>
      </c>
      <c r="F18" s="537" t="s">
        <v>475</v>
      </c>
      <c r="G18" s="536" t="s">
        <v>475</v>
      </c>
      <c r="H18" s="535">
        <v>426</v>
      </c>
      <c r="I18" s="536">
        <v>25573.1</v>
      </c>
      <c r="J18" s="538" t="s">
        <v>475</v>
      </c>
      <c r="K18" s="538" t="s">
        <v>475</v>
      </c>
      <c r="L18" s="539">
        <v>1356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3.28515625" customWidth="1"/>
  </cols>
  <sheetData>
    <row r="1" spans="1:4" ht="15.75">
      <c r="A1" s="542" t="s">
        <v>707</v>
      </c>
      <c r="B1" s="542"/>
      <c r="C1" s="542"/>
      <c r="D1" s="542"/>
    </row>
    <row r="2" spans="1:4">
      <c r="A2" s="50"/>
      <c r="B2" s="64"/>
      <c r="C2" s="64"/>
      <c r="D2" s="64"/>
    </row>
    <row r="3" spans="1:4" s="58" customFormat="1" ht="15.75">
      <c r="A3" s="99" t="s">
        <v>12</v>
      </c>
      <c r="B3" s="89" t="s">
        <v>1</v>
      </c>
      <c r="C3" s="89" t="s">
        <v>2</v>
      </c>
      <c r="D3" s="89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1932526</v>
      </c>
      <c r="C5" s="21">
        <v>2088488490</v>
      </c>
      <c r="D5" s="21">
        <v>1080.7</v>
      </c>
    </row>
    <row r="6" spans="1:4">
      <c r="A6" s="5" t="s">
        <v>82</v>
      </c>
      <c r="B6" s="21">
        <v>26343</v>
      </c>
      <c r="C6" s="21">
        <v>9492126.5199999996</v>
      </c>
      <c r="D6" s="21">
        <v>360.33</v>
      </c>
    </row>
    <row r="7" spans="1:4">
      <c r="A7" s="54" t="s">
        <v>6</v>
      </c>
      <c r="B7" s="21">
        <v>387627</v>
      </c>
      <c r="C7" s="21">
        <v>249983004.47999999</v>
      </c>
      <c r="D7" s="21">
        <v>644.91</v>
      </c>
    </row>
    <row r="8" spans="1:4">
      <c r="A8" s="54" t="s">
        <v>48</v>
      </c>
      <c r="B8" s="21">
        <v>216950</v>
      </c>
      <c r="C8" s="21">
        <v>136442830.12</v>
      </c>
      <c r="D8" s="21">
        <v>628.91</v>
      </c>
    </row>
    <row r="9" spans="1:4">
      <c r="A9" s="54" t="s">
        <v>8</v>
      </c>
      <c r="B9" s="21">
        <v>7776</v>
      </c>
      <c r="C9" s="21">
        <v>2434712.9500000002</v>
      </c>
      <c r="D9" s="21">
        <v>313.11</v>
      </c>
    </row>
    <row r="10" spans="1:4" ht="15.75">
      <c r="A10" s="100" t="s">
        <v>11</v>
      </c>
      <c r="B10" s="97">
        <f>SUM(B5:B9)</f>
        <v>2571222</v>
      </c>
      <c r="C10" s="98">
        <f>SUM(C5:C9)</f>
        <v>2486841164.0699997</v>
      </c>
      <c r="D10" s="101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42" t="s">
        <v>708</v>
      </c>
      <c r="B1" s="542"/>
      <c r="C1" s="542"/>
      <c r="D1" s="542"/>
      <c r="E1" s="542"/>
      <c r="F1" s="542"/>
      <c r="G1" s="542"/>
      <c r="H1" s="542"/>
      <c r="I1" s="542"/>
    </row>
    <row r="2" spans="1:11">
      <c r="A2" s="50"/>
    </row>
    <row r="3" spans="1:11" s="58" customFormat="1" ht="15" customHeight="1">
      <c r="A3" s="543" t="s">
        <v>19</v>
      </c>
      <c r="B3" s="545" t="s">
        <v>5</v>
      </c>
      <c r="C3" s="545"/>
      <c r="D3" s="545" t="s">
        <v>6</v>
      </c>
      <c r="E3" s="545"/>
      <c r="F3" s="545" t="s">
        <v>20</v>
      </c>
      <c r="G3" s="545"/>
      <c r="H3" s="545" t="s">
        <v>21</v>
      </c>
      <c r="I3" s="545"/>
    </row>
    <row r="4" spans="1:11" s="58" customFormat="1" ht="15.75">
      <c r="A4" s="544"/>
      <c r="B4" s="91" t="s">
        <v>1</v>
      </c>
      <c r="C4" s="102" t="s">
        <v>22</v>
      </c>
      <c r="D4" s="91" t="s">
        <v>1</v>
      </c>
      <c r="E4" s="102" t="s">
        <v>22</v>
      </c>
      <c r="F4" s="91" t="s">
        <v>1</v>
      </c>
      <c r="G4" s="102" t="s">
        <v>22</v>
      </c>
      <c r="H4" s="91" t="s">
        <v>1</v>
      </c>
      <c r="I4" s="102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490</v>
      </c>
      <c r="B6" s="36">
        <v>605783</v>
      </c>
      <c r="C6" s="78">
        <v>372.43</v>
      </c>
      <c r="D6" s="36">
        <v>394875</v>
      </c>
      <c r="E6" s="78">
        <v>334.33</v>
      </c>
      <c r="F6" s="36">
        <v>142405</v>
      </c>
      <c r="G6" s="78">
        <v>386.89</v>
      </c>
      <c r="H6" s="36">
        <v>6327</v>
      </c>
      <c r="I6" s="78">
        <v>186.06</v>
      </c>
    </row>
    <row r="7" spans="1:11">
      <c r="A7" s="19" t="s">
        <v>491</v>
      </c>
      <c r="B7" s="36">
        <v>704562</v>
      </c>
      <c r="C7" s="78">
        <v>680.54</v>
      </c>
      <c r="D7" s="36">
        <v>159314</v>
      </c>
      <c r="E7" s="78">
        <v>713.48</v>
      </c>
      <c r="F7" s="36">
        <v>83768</v>
      </c>
      <c r="G7" s="78">
        <v>675.87</v>
      </c>
      <c r="H7" s="36">
        <v>4116</v>
      </c>
      <c r="I7" s="78">
        <v>785.17</v>
      </c>
    </row>
    <row r="8" spans="1:11">
      <c r="A8" s="19" t="s">
        <v>492</v>
      </c>
      <c r="B8" s="36">
        <v>506839</v>
      </c>
      <c r="C8" s="78">
        <v>1231.6099999999999</v>
      </c>
      <c r="D8" s="36">
        <v>39104</v>
      </c>
      <c r="E8" s="78">
        <v>1178.6199999999999</v>
      </c>
      <c r="F8" s="36">
        <v>21869</v>
      </c>
      <c r="G8" s="78">
        <v>1140.56</v>
      </c>
      <c r="H8" s="36">
        <v>4</v>
      </c>
      <c r="I8" s="78">
        <v>1392.37</v>
      </c>
    </row>
    <row r="9" spans="1:11">
      <c r="A9" s="19" t="s">
        <v>493</v>
      </c>
      <c r="B9" s="36">
        <v>142957</v>
      </c>
      <c r="C9" s="78">
        <v>1690.54</v>
      </c>
      <c r="D9" s="36">
        <v>3093</v>
      </c>
      <c r="E9" s="78">
        <v>1664.4</v>
      </c>
      <c r="F9" s="36">
        <v>3212</v>
      </c>
      <c r="G9" s="78">
        <v>1687.41</v>
      </c>
      <c r="H9" s="36">
        <v>0</v>
      </c>
      <c r="I9" s="78">
        <v>0</v>
      </c>
    </row>
    <row r="10" spans="1:11">
      <c r="A10" s="19" t="s">
        <v>494</v>
      </c>
      <c r="B10" s="36">
        <v>19747</v>
      </c>
      <c r="C10" s="78">
        <v>2082.4699999999998</v>
      </c>
      <c r="D10" s="36">
        <v>138</v>
      </c>
      <c r="E10" s="78">
        <v>2149.02</v>
      </c>
      <c r="F10" s="36">
        <v>332</v>
      </c>
      <c r="G10" s="78">
        <v>2125.71</v>
      </c>
      <c r="H10" s="36">
        <v>0</v>
      </c>
      <c r="I10" s="78">
        <v>0</v>
      </c>
    </row>
    <row r="11" spans="1:11" ht="15" customHeight="1">
      <c r="A11" s="19" t="s">
        <v>495</v>
      </c>
      <c r="B11" s="36">
        <v>78</v>
      </c>
      <c r="C11" s="78">
        <v>2725.66</v>
      </c>
      <c r="D11" s="36">
        <v>14</v>
      </c>
      <c r="E11" s="78">
        <v>3995.73</v>
      </c>
      <c r="F11" s="36">
        <v>54</v>
      </c>
      <c r="G11" s="78">
        <v>3210.02</v>
      </c>
      <c r="H11" s="36">
        <v>0</v>
      </c>
      <c r="I11" s="78">
        <v>0</v>
      </c>
    </row>
    <row r="12" spans="1:11" s="49" customFormat="1" ht="15.75">
      <c r="A12" s="103" t="s">
        <v>27</v>
      </c>
      <c r="B12" s="77">
        <f>SUM(B6:B11)</f>
        <v>1979966</v>
      </c>
      <c r="C12" s="104"/>
      <c r="D12" s="77">
        <f>SUM(D6:D11)</f>
        <v>596538</v>
      </c>
      <c r="E12" s="104"/>
      <c r="F12" s="77">
        <f>SUM(F6:F11)</f>
        <v>251640</v>
      </c>
      <c r="G12" s="104"/>
      <c r="H12" s="77">
        <f>SUM(H6:H11)</f>
        <v>10447</v>
      </c>
      <c r="I12" s="104"/>
      <c r="J12" s="61"/>
      <c r="K12" s="510"/>
    </row>
    <row r="13" spans="1:11" ht="15" customHeight="1">
      <c r="A13" s="115" t="s">
        <v>28</v>
      </c>
      <c r="B13" s="38"/>
      <c r="C13" s="79"/>
      <c r="D13" s="38"/>
      <c r="E13" s="79"/>
      <c r="F13" s="38"/>
      <c r="G13" s="79"/>
      <c r="H13" s="38"/>
      <c r="I13" s="79"/>
      <c r="J13" s="11"/>
    </row>
    <row r="14" spans="1:11">
      <c r="A14" s="19" t="s">
        <v>496</v>
      </c>
      <c r="B14" s="36">
        <v>56516</v>
      </c>
      <c r="C14" s="78">
        <v>78.03</v>
      </c>
      <c r="D14" s="36">
        <v>116004</v>
      </c>
      <c r="E14" s="78">
        <v>72.510000000000005</v>
      </c>
      <c r="F14" s="36">
        <v>15502</v>
      </c>
      <c r="G14" s="78">
        <v>72.349999999999994</v>
      </c>
      <c r="H14" s="36">
        <v>0</v>
      </c>
      <c r="I14" s="78">
        <v>0</v>
      </c>
      <c r="J14" s="11"/>
    </row>
    <row r="15" spans="1:11" ht="15" customHeight="1">
      <c r="A15" s="19" t="s">
        <v>497</v>
      </c>
      <c r="B15" s="36">
        <v>522789</v>
      </c>
      <c r="C15" s="78">
        <v>158.88999999999999</v>
      </c>
      <c r="D15" s="36">
        <v>122273</v>
      </c>
      <c r="E15" s="78">
        <v>145.03</v>
      </c>
      <c r="F15" s="36">
        <v>45713</v>
      </c>
      <c r="G15" s="78">
        <v>146.87</v>
      </c>
      <c r="H15" s="36">
        <v>0</v>
      </c>
      <c r="I15" s="78">
        <v>0</v>
      </c>
      <c r="J15" s="11"/>
    </row>
    <row r="16" spans="1:11" ht="15" customHeight="1">
      <c r="A16" s="19" t="s">
        <v>498</v>
      </c>
      <c r="B16" s="36">
        <v>271222</v>
      </c>
      <c r="C16" s="78">
        <v>228.98</v>
      </c>
      <c r="D16" s="36">
        <v>13535</v>
      </c>
      <c r="E16" s="78">
        <v>227.28</v>
      </c>
      <c r="F16" s="36">
        <v>10036</v>
      </c>
      <c r="G16" s="78">
        <v>231.04</v>
      </c>
      <c r="H16" s="36">
        <v>0</v>
      </c>
      <c r="I16" s="78">
        <v>0</v>
      </c>
      <c r="J16" s="11"/>
    </row>
    <row r="17" spans="1:11">
      <c r="A17" s="19" t="s">
        <v>499</v>
      </c>
      <c r="B17" s="36">
        <v>36449</v>
      </c>
      <c r="C17" s="78">
        <v>342.37</v>
      </c>
      <c r="D17" s="36">
        <v>1134</v>
      </c>
      <c r="E17" s="78">
        <v>342.4</v>
      </c>
      <c r="F17" s="36">
        <v>1095</v>
      </c>
      <c r="G17" s="78">
        <v>340.51</v>
      </c>
      <c r="H17" s="36">
        <v>0</v>
      </c>
      <c r="I17" s="78">
        <v>0</v>
      </c>
      <c r="J17" s="11"/>
    </row>
    <row r="18" spans="1:11">
      <c r="A18" s="19" t="s">
        <v>500</v>
      </c>
      <c r="B18" s="36">
        <v>9245</v>
      </c>
      <c r="C18" s="78">
        <v>432.61</v>
      </c>
      <c r="D18" s="36">
        <v>338</v>
      </c>
      <c r="E18" s="78">
        <v>439.85</v>
      </c>
      <c r="F18" s="36">
        <v>345</v>
      </c>
      <c r="G18" s="78">
        <v>441.88</v>
      </c>
      <c r="H18" s="36">
        <v>0</v>
      </c>
      <c r="I18" s="78">
        <v>0</v>
      </c>
    </row>
    <row r="19" spans="1:11" s="64" customFormat="1">
      <c r="A19" s="114" t="s">
        <v>501</v>
      </c>
      <c r="B19" s="36">
        <v>7714</v>
      </c>
      <c r="C19" s="78">
        <v>626.38</v>
      </c>
      <c r="D19" s="36">
        <v>247</v>
      </c>
      <c r="E19" s="78">
        <v>598.54999999999995</v>
      </c>
      <c r="F19" s="36">
        <v>161</v>
      </c>
      <c r="G19" s="78">
        <v>588.6</v>
      </c>
      <c r="H19" s="36">
        <v>0</v>
      </c>
      <c r="I19" s="78">
        <v>0</v>
      </c>
    </row>
    <row r="20" spans="1:11" s="64" customFormat="1">
      <c r="A20" s="19" t="s">
        <v>502</v>
      </c>
      <c r="B20" s="36">
        <v>116</v>
      </c>
      <c r="C20" s="78">
        <v>1134.74</v>
      </c>
      <c r="D20" s="36">
        <v>0</v>
      </c>
      <c r="E20" s="78">
        <v>0</v>
      </c>
      <c r="F20" s="36">
        <v>0</v>
      </c>
      <c r="G20" s="78">
        <v>0</v>
      </c>
      <c r="H20" s="36">
        <v>0</v>
      </c>
      <c r="I20" s="78">
        <v>0</v>
      </c>
    </row>
    <row r="21" spans="1:11" ht="15" customHeight="1">
      <c r="A21" s="19" t="s">
        <v>503</v>
      </c>
      <c r="B21" s="36">
        <v>1</v>
      </c>
      <c r="C21" s="78">
        <v>1748.88</v>
      </c>
      <c r="D21" s="36">
        <v>0</v>
      </c>
      <c r="E21" s="78">
        <v>0</v>
      </c>
      <c r="F21" s="36">
        <v>0</v>
      </c>
      <c r="G21" s="78">
        <v>0</v>
      </c>
      <c r="H21" s="36">
        <v>0</v>
      </c>
      <c r="I21" s="78">
        <v>0</v>
      </c>
    </row>
    <row r="22" spans="1:11" s="64" customFormat="1" ht="15" customHeight="1">
      <c r="A22" s="19" t="s">
        <v>504</v>
      </c>
      <c r="B22" s="36">
        <v>0</v>
      </c>
      <c r="C22" s="78">
        <v>0</v>
      </c>
      <c r="D22" s="36">
        <v>0</v>
      </c>
      <c r="E22" s="78">
        <v>0</v>
      </c>
      <c r="F22" s="36">
        <v>0</v>
      </c>
      <c r="G22" s="78">
        <v>0</v>
      </c>
      <c r="H22" s="36">
        <v>0</v>
      </c>
      <c r="I22" s="78">
        <v>0</v>
      </c>
    </row>
    <row r="23" spans="1:11" s="64" customFormat="1" ht="15" customHeight="1">
      <c r="A23" s="19" t="s">
        <v>495</v>
      </c>
      <c r="B23" s="36">
        <v>0</v>
      </c>
      <c r="C23" s="78">
        <v>0</v>
      </c>
      <c r="D23" s="36">
        <v>0</v>
      </c>
      <c r="E23" s="78">
        <v>0</v>
      </c>
      <c r="F23" s="36">
        <v>0</v>
      </c>
      <c r="G23" s="78">
        <v>0</v>
      </c>
      <c r="H23" s="36">
        <v>0</v>
      </c>
      <c r="I23" s="78">
        <v>0</v>
      </c>
    </row>
    <row r="24" spans="1:11" s="49" customFormat="1" ht="15.75">
      <c r="A24" s="103" t="s">
        <v>29</v>
      </c>
      <c r="B24" s="77">
        <f>SUM(B14:B23)</f>
        <v>904052</v>
      </c>
      <c r="C24" s="104"/>
      <c r="D24" s="77">
        <f>SUM(D14:D23)</f>
        <v>253531</v>
      </c>
      <c r="E24" s="104"/>
      <c r="F24" s="77">
        <f>SUM(F14:F23)</f>
        <v>72852</v>
      </c>
      <c r="G24" s="104"/>
      <c r="H24" s="77">
        <f>SUM(H14:H23)</f>
        <v>0</v>
      </c>
      <c r="I24" s="104"/>
      <c r="K24" s="510"/>
    </row>
    <row r="25" spans="1:11">
      <c r="A25" s="10" t="s">
        <v>487</v>
      </c>
      <c r="B25" s="38"/>
      <c r="C25" s="79"/>
      <c r="D25" s="38"/>
      <c r="E25" s="79"/>
      <c r="F25" s="38"/>
      <c r="G25" s="79"/>
      <c r="H25" s="38"/>
      <c r="I25" s="79"/>
    </row>
    <row r="26" spans="1:11">
      <c r="A26" s="19" t="s">
        <v>496</v>
      </c>
      <c r="B26" s="36">
        <v>218220</v>
      </c>
      <c r="C26" s="78">
        <v>72.98</v>
      </c>
      <c r="D26" s="36">
        <v>53046</v>
      </c>
      <c r="E26" s="78">
        <v>45.44</v>
      </c>
      <c r="F26" s="36">
        <v>2</v>
      </c>
      <c r="G26" s="78">
        <v>47.78</v>
      </c>
      <c r="H26" s="36">
        <v>0</v>
      </c>
      <c r="I26" s="78">
        <v>0</v>
      </c>
    </row>
    <row r="27" spans="1:11" ht="15" customHeight="1">
      <c r="A27" s="19" t="s">
        <v>497</v>
      </c>
      <c r="B27" s="36">
        <v>104481</v>
      </c>
      <c r="C27" s="78">
        <v>127.48</v>
      </c>
      <c r="D27" s="36">
        <v>12450</v>
      </c>
      <c r="E27" s="78">
        <v>135.66</v>
      </c>
      <c r="F27" s="36">
        <v>1</v>
      </c>
      <c r="G27" s="78">
        <v>156.78</v>
      </c>
      <c r="H27" s="36">
        <v>0</v>
      </c>
      <c r="I27" s="78">
        <v>0</v>
      </c>
    </row>
    <row r="28" spans="1:11">
      <c r="A28" s="19" t="s">
        <v>498</v>
      </c>
      <c r="B28" s="36">
        <v>14933</v>
      </c>
      <c r="C28" s="78">
        <v>246.45</v>
      </c>
      <c r="D28" s="36">
        <v>1381</v>
      </c>
      <c r="E28" s="78">
        <v>245.27</v>
      </c>
      <c r="F28" s="36">
        <v>13</v>
      </c>
      <c r="G28" s="78">
        <v>245.12</v>
      </c>
      <c r="H28" s="36">
        <v>0</v>
      </c>
      <c r="I28" s="78">
        <v>0</v>
      </c>
    </row>
    <row r="29" spans="1:11" ht="15" customHeight="1">
      <c r="A29" s="19" t="s">
        <v>499</v>
      </c>
      <c r="B29" s="36">
        <v>1604</v>
      </c>
      <c r="C29" s="78">
        <v>320.66000000000003</v>
      </c>
      <c r="D29" s="36">
        <v>169</v>
      </c>
      <c r="E29" s="78">
        <v>317.14</v>
      </c>
      <c r="F29" s="36">
        <v>6</v>
      </c>
      <c r="G29" s="78">
        <v>305.43</v>
      </c>
      <c r="H29" s="36">
        <v>0</v>
      </c>
      <c r="I29" s="78">
        <v>0</v>
      </c>
    </row>
    <row r="30" spans="1:11" ht="15" customHeight="1">
      <c r="A30" s="19" t="s">
        <v>500</v>
      </c>
      <c r="B30" s="36">
        <v>9</v>
      </c>
      <c r="C30" s="78">
        <v>434.75</v>
      </c>
      <c r="D30" s="36">
        <v>2</v>
      </c>
      <c r="E30" s="78">
        <v>443.97</v>
      </c>
      <c r="F30" s="36">
        <v>0</v>
      </c>
      <c r="G30" s="78">
        <v>0</v>
      </c>
      <c r="H30" s="36">
        <v>0</v>
      </c>
      <c r="I30" s="78">
        <v>0</v>
      </c>
    </row>
    <row r="31" spans="1:11" ht="15" customHeight="1">
      <c r="A31" s="114" t="s">
        <v>501</v>
      </c>
      <c r="B31" s="36">
        <v>2</v>
      </c>
      <c r="C31" s="78">
        <v>537.52</v>
      </c>
      <c r="D31" s="36">
        <v>0</v>
      </c>
      <c r="E31" s="78">
        <v>0</v>
      </c>
      <c r="F31" s="36">
        <v>0</v>
      </c>
      <c r="G31" s="78">
        <v>0</v>
      </c>
      <c r="H31" s="36">
        <v>0</v>
      </c>
      <c r="I31" s="78">
        <v>0</v>
      </c>
    </row>
    <row r="32" spans="1:11" s="49" customFormat="1" ht="15.75">
      <c r="A32" s="19" t="s">
        <v>502</v>
      </c>
      <c r="B32" s="36">
        <v>0</v>
      </c>
      <c r="C32" s="78">
        <v>0</v>
      </c>
      <c r="D32" s="36">
        <v>0</v>
      </c>
      <c r="E32" s="78">
        <v>0</v>
      </c>
      <c r="F32" s="36">
        <v>0</v>
      </c>
      <c r="G32" s="78">
        <v>0</v>
      </c>
      <c r="H32" s="36">
        <v>0</v>
      </c>
      <c r="I32" s="78">
        <v>0</v>
      </c>
    </row>
    <row r="33" spans="1:11">
      <c r="A33" s="19" t="s">
        <v>503</v>
      </c>
      <c r="B33" s="36">
        <v>0</v>
      </c>
      <c r="C33" s="78">
        <v>0</v>
      </c>
      <c r="D33" s="36">
        <v>0</v>
      </c>
      <c r="E33" s="78">
        <v>0</v>
      </c>
      <c r="F33" s="36">
        <v>0</v>
      </c>
      <c r="G33" s="78">
        <v>0</v>
      </c>
      <c r="H33" s="36">
        <v>0</v>
      </c>
      <c r="I33" s="78">
        <v>0</v>
      </c>
    </row>
    <row r="34" spans="1:11">
      <c r="A34" s="19" t="s">
        <v>504</v>
      </c>
      <c r="B34" s="36">
        <v>0</v>
      </c>
      <c r="C34" s="78">
        <v>0</v>
      </c>
      <c r="D34" s="36">
        <v>0</v>
      </c>
      <c r="E34" s="78">
        <v>0</v>
      </c>
      <c r="F34" s="36">
        <v>0</v>
      </c>
      <c r="G34" s="78">
        <v>0</v>
      </c>
      <c r="H34" s="36">
        <v>0</v>
      </c>
      <c r="I34" s="78">
        <v>0</v>
      </c>
    </row>
    <row r="35" spans="1:11">
      <c r="A35" s="19" t="s">
        <v>495</v>
      </c>
      <c r="B35" s="36">
        <v>0</v>
      </c>
      <c r="C35" s="78">
        <v>0</v>
      </c>
      <c r="D35" s="36">
        <v>0</v>
      </c>
      <c r="E35" s="78">
        <v>0</v>
      </c>
      <c r="F35" s="36">
        <v>0</v>
      </c>
      <c r="G35" s="78">
        <v>0</v>
      </c>
      <c r="H35" s="36">
        <v>0</v>
      </c>
      <c r="I35" s="78">
        <v>0</v>
      </c>
    </row>
    <row r="36" spans="1:11" s="64" customFormat="1" ht="15.75">
      <c r="A36" s="103" t="s">
        <v>488</v>
      </c>
      <c r="B36" s="77">
        <f>SUM(B26:B35)</f>
        <v>339249</v>
      </c>
      <c r="C36" s="104"/>
      <c r="D36" s="77">
        <f>SUM(D26:D35)</f>
        <v>67048</v>
      </c>
      <c r="E36" s="104"/>
      <c r="F36" s="77">
        <f>SUM(F26:F35)</f>
        <v>22</v>
      </c>
      <c r="G36" s="104"/>
      <c r="H36" s="77">
        <f>SUM(H26:H35)</f>
        <v>0</v>
      </c>
      <c r="I36" s="104"/>
      <c r="K36" s="273"/>
    </row>
    <row r="37" spans="1:11">
      <c r="A37" s="10" t="s">
        <v>30</v>
      </c>
      <c r="B37" s="40"/>
      <c r="C37" s="79"/>
      <c r="D37" s="38"/>
      <c r="E37" s="79"/>
      <c r="F37" s="38"/>
      <c r="G37" s="79"/>
      <c r="H37" s="38"/>
      <c r="I37" s="79"/>
      <c r="K37" s="273"/>
    </row>
    <row r="38" spans="1:11">
      <c r="A38" s="19" t="s">
        <v>490</v>
      </c>
      <c r="B38" s="39">
        <v>0</v>
      </c>
      <c r="C38" s="78">
        <v>0</v>
      </c>
      <c r="D38" s="39">
        <v>0</v>
      </c>
      <c r="E38" s="78">
        <v>0</v>
      </c>
      <c r="F38" s="39">
        <v>0</v>
      </c>
      <c r="G38" s="78">
        <v>0</v>
      </c>
      <c r="H38" s="39">
        <v>0</v>
      </c>
      <c r="I38" s="78">
        <v>0</v>
      </c>
    </row>
    <row r="39" spans="1:11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11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3" t="s">
        <v>31</v>
      </c>
      <c r="B44" s="105">
        <f>SUM(B38:B43)</f>
        <v>0</v>
      </c>
      <c r="C44" s="104"/>
      <c r="D44" s="77">
        <f>SUM(D38:D43)</f>
        <v>0</v>
      </c>
      <c r="E44" s="104"/>
      <c r="F44" s="77">
        <f>SUM(F38:F43)</f>
        <v>0</v>
      </c>
      <c r="G44" s="104"/>
      <c r="H44" s="77">
        <f>SUM(H38:H43)</f>
        <v>0</v>
      </c>
      <c r="I44" s="104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S78"/>
  <sheetViews>
    <sheetView workbookViewId="0">
      <selection activeCell="N28" sqref="N28:P28"/>
    </sheetView>
  </sheetViews>
  <sheetFormatPr defaultRowHeight="15"/>
  <cols>
    <col min="1" max="1" width="9.42578125" style="371" customWidth="1"/>
    <col min="2" max="2" width="17.85546875" style="291" bestFit="1" customWidth="1"/>
    <col min="3" max="3" width="10.28515625" style="291" customWidth="1"/>
    <col min="4" max="4" width="18.85546875" style="291" bestFit="1" customWidth="1"/>
    <col min="5" max="5" width="10" style="291" customWidth="1"/>
    <col min="6" max="6" width="9.5703125" style="291" customWidth="1"/>
    <col min="7" max="7" width="20.140625" style="291" bestFit="1" customWidth="1"/>
    <col min="8" max="8" width="11" style="291" customWidth="1"/>
    <col min="9" max="9" width="10.28515625" style="291" customWidth="1"/>
    <col min="10" max="10" width="20.28515625" style="291" bestFit="1" customWidth="1"/>
    <col min="11" max="11" width="11" style="291" bestFit="1" customWidth="1"/>
    <col min="12" max="12" width="10.42578125" style="291" customWidth="1"/>
    <col min="13" max="13" width="20.42578125" style="291" bestFit="1" customWidth="1"/>
    <col min="14" max="14" width="10.42578125" style="291" bestFit="1" customWidth="1"/>
    <col min="15" max="15" width="15.42578125" style="291" customWidth="1"/>
    <col min="16" max="16" width="18.5703125" style="291" customWidth="1"/>
    <col min="17" max="16384" width="9.140625" style="291"/>
  </cols>
  <sheetData>
    <row r="1" spans="1:16" ht="15.75">
      <c r="A1" s="542" t="s">
        <v>802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</row>
    <row r="2" spans="1:16" ht="16.5" thickBot="1">
      <c r="A2" s="366"/>
      <c r="B2" s="355"/>
      <c r="C2" s="355"/>
      <c r="D2" s="355"/>
      <c r="E2" s="355"/>
      <c r="F2" s="355"/>
      <c r="G2" s="355"/>
      <c r="H2" s="355"/>
      <c r="I2" s="355"/>
      <c r="J2" s="355"/>
    </row>
    <row r="3" spans="1:16" ht="15.75">
      <c r="A3" s="436"/>
      <c r="B3" s="548" t="s">
        <v>633</v>
      </c>
      <c r="C3" s="546" t="s">
        <v>5</v>
      </c>
      <c r="D3" s="546"/>
      <c r="E3" s="546"/>
      <c r="F3" s="546" t="s">
        <v>6</v>
      </c>
      <c r="G3" s="546"/>
      <c r="H3" s="546"/>
      <c r="I3" s="546" t="s">
        <v>20</v>
      </c>
      <c r="J3" s="546"/>
      <c r="K3" s="546"/>
      <c r="L3" s="546" t="s">
        <v>21</v>
      </c>
      <c r="M3" s="546"/>
      <c r="N3" s="546"/>
      <c r="O3" s="546" t="s">
        <v>631</v>
      </c>
      <c r="P3" s="547"/>
    </row>
    <row r="4" spans="1:16" ht="32.25" customHeight="1" thickBot="1">
      <c r="A4" s="437"/>
      <c r="B4" s="549"/>
      <c r="C4" s="431" t="s">
        <v>1</v>
      </c>
      <c r="D4" s="432" t="s">
        <v>2</v>
      </c>
      <c r="E4" s="433" t="s">
        <v>22</v>
      </c>
      <c r="F4" s="431" t="s">
        <v>1</v>
      </c>
      <c r="G4" s="432" t="s">
        <v>2</v>
      </c>
      <c r="H4" s="433" t="s">
        <v>22</v>
      </c>
      <c r="I4" s="431" t="s">
        <v>1</v>
      </c>
      <c r="J4" s="432" t="s">
        <v>2</v>
      </c>
      <c r="K4" s="433" t="s">
        <v>22</v>
      </c>
      <c r="L4" s="431" t="s">
        <v>1</v>
      </c>
      <c r="M4" s="432" t="s">
        <v>2</v>
      </c>
      <c r="N4" s="433" t="s">
        <v>22</v>
      </c>
      <c r="O4" s="434" t="s">
        <v>547</v>
      </c>
      <c r="P4" s="435" t="s">
        <v>630</v>
      </c>
    </row>
    <row r="5" spans="1:16">
      <c r="A5" s="473">
        <v>21000</v>
      </c>
      <c r="B5" s="474" t="s">
        <v>559</v>
      </c>
      <c r="C5" s="475" t="s">
        <v>741</v>
      </c>
      <c r="D5" s="476" t="s">
        <v>742</v>
      </c>
      <c r="E5" s="477" t="s">
        <v>743</v>
      </c>
      <c r="F5" s="475" t="s">
        <v>744</v>
      </c>
      <c r="G5" s="476" t="s">
        <v>745</v>
      </c>
      <c r="H5" s="477" t="s">
        <v>746</v>
      </c>
      <c r="I5" s="475" t="s">
        <v>747</v>
      </c>
      <c r="J5" s="476" t="s">
        <v>748</v>
      </c>
      <c r="K5" s="477" t="s">
        <v>749</v>
      </c>
      <c r="L5" s="475" t="s">
        <v>750</v>
      </c>
      <c r="M5" s="476" t="s">
        <v>751</v>
      </c>
      <c r="N5" s="477" t="s">
        <v>752</v>
      </c>
      <c r="O5" s="478" t="s">
        <v>753</v>
      </c>
      <c r="P5" s="479" t="s">
        <v>754</v>
      </c>
    </row>
    <row r="6" spans="1:16">
      <c r="A6" s="367" t="s">
        <v>271</v>
      </c>
      <c r="B6" s="269" t="s">
        <v>625</v>
      </c>
      <c r="C6" s="381" t="s">
        <v>764</v>
      </c>
      <c r="D6" s="23" t="s">
        <v>765</v>
      </c>
      <c r="E6" s="381" t="s">
        <v>766</v>
      </c>
      <c r="F6" s="22" t="s">
        <v>767</v>
      </c>
      <c r="G6" s="23" t="s">
        <v>768</v>
      </c>
      <c r="H6" s="381" t="s">
        <v>769</v>
      </c>
      <c r="I6" s="22" t="s">
        <v>770</v>
      </c>
      <c r="J6" s="23" t="s">
        <v>771</v>
      </c>
      <c r="K6" s="381" t="s">
        <v>772</v>
      </c>
      <c r="L6" s="37"/>
      <c r="M6" s="37"/>
      <c r="N6" s="37"/>
      <c r="O6" s="373" t="s">
        <v>773</v>
      </c>
      <c r="P6" s="375" t="s">
        <v>774</v>
      </c>
    </row>
    <row r="7" spans="1:16">
      <c r="A7" s="367" t="s">
        <v>442</v>
      </c>
      <c r="B7" s="269" t="s">
        <v>416</v>
      </c>
      <c r="C7" s="22" t="s">
        <v>775</v>
      </c>
      <c r="D7" s="23" t="s">
        <v>776</v>
      </c>
      <c r="E7" s="23" t="s">
        <v>777</v>
      </c>
      <c r="F7" s="22" t="s">
        <v>778</v>
      </c>
      <c r="G7" s="23" t="s">
        <v>779</v>
      </c>
      <c r="H7" s="381" t="s">
        <v>780</v>
      </c>
      <c r="I7" s="381" t="s">
        <v>781</v>
      </c>
      <c r="J7" s="23" t="s">
        <v>782</v>
      </c>
      <c r="K7" s="23" t="s">
        <v>783</v>
      </c>
      <c r="L7" s="37"/>
      <c r="M7" s="37"/>
      <c r="N7" s="37"/>
      <c r="O7" s="373" t="s">
        <v>784</v>
      </c>
      <c r="P7" s="375" t="s">
        <v>785</v>
      </c>
    </row>
    <row r="8" spans="1:16">
      <c r="A8" s="367" t="s">
        <v>439</v>
      </c>
      <c r="B8" s="269" t="s">
        <v>413</v>
      </c>
      <c r="C8" s="22" t="s">
        <v>786</v>
      </c>
      <c r="D8" s="23" t="s">
        <v>787</v>
      </c>
      <c r="E8" s="381" t="s">
        <v>688</v>
      </c>
      <c r="F8" s="37"/>
      <c r="G8" s="37"/>
      <c r="H8" s="37"/>
      <c r="I8" s="37"/>
      <c r="J8" s="37"/>
      <c r="K8" s="37"/>
      <c r="L8" s="22" t="s">
        <v>788</v>
      </c>
      <c r="M8" s="23" t="s">
        <v>789</v>
      </c>
      <c r="N8" s="381" t="s">
        <v>790</v>
      </c>
      <c r="O8" s="373" t="s">
        <v>791</v>
      </c>
      <c r="P8" s="375" t="s">
        <v>792</v>
      </c>
    </row>
    <row r="9" spans="1:16" s="385" customFormat="1">
      <c r="A9" s="367" t="s">
        <v>431</v>
      </c>
      <c r="B9" s="269" t="s">
        <v>590</v>
      </c>
      <c r="C9" s="381" t="s">
        <v>689</v>
      </c>
      <c r="D9" s="23" t="s">
        <v>690</v>
      </c>
      <c r="E9" s="381" t="s">
        <v>691</v>
      </c>
      <c r="F9" s="381" t="s">
        <v>669</v>
      </c>
      <c r="G9" s="23" t="s">
        <v>692</v>
      </c>
      <c r="H9" s="381" t="s">
        <v>693</v>
      </c>
      <c r="I9" s="37"/>
      <c r="J9" s="37"/>
      <c r="K9" s="37"/>
      <c r="L9" s="381"/>
      <c r="M9" s="23"/>
      <c r="N9" s="381"/>
      <c r="O9" s="377" t="s">
        <v>687</v>
      </c>
      <c r="P9" s="375" t="s">
        <v>694</v>
      </c>
    </row>
    <row r="10" spans="1:16">
      <c r="A10" s="367" t="s">
        <v>434</v>
      </c>
      <c r="B10" s="269" t="s">
        <v>408</v>
      </c>
      <c r="C10" s="381" t="s">
        <v>669</v>
      </c>
      <c r="D10" s="23" t="s">
        <v>793</v>
      </c>
      <c r="E10" s="23" t="s">
        <v>695</v>
      </c>
      <c r="F10" s="37"/>
      <c r="G10" s="37"/>
      <c r="H10" s="37"/>
      <c r="I10" s="37"/>
      <c r="J10" s="37"/>
      <c r="K10" s="37"/>
      <c r="L10" s="381" t="s">
        <v>666</v>
      </c>
      <c r="M10" s="23" t="s">
        <v>696</v>
      </c>
      <c r="N10" s="381" t="s">
        <v>697</v>
      </c>
      <c r="O10" s="377" t="s">
        <v>671</v>
      </c>
      <c r="P10" s="375" t="s">
        <v>794</v>
      </c>
    </row>
    <row r="11" spans="1:16">
      <c r="A11" s="367" t="s">
        <v>305</v>
      </c>
      <c r="B11" s="269" t="s">
        <v>580</v>
      </c>
      <c r="C11" s="381" t="s">
        <v>795</v>
      </c>
      <c r="D11" s="23" t="s">
        <v>796</v>
      </c>
      <c r="E11" s="381" t="s">
        <v>797</v>
      </c>
      <c r="F11" s="37"/>
      <c r="G11" s="37"/>
      <c r="H11" s="37"/>
      <c r="I11" s="37"/>
      <c r="J11" s="37"/>
      <c r="K11" s="37"/>
      <c r="L11" s="37"/>
      <c r="M11" s="37"/>
      <c r="N11" s="37"/>
      <c r="O11" s="377" t="s">
        <v>795</v>
      </c>
      <c r="P11" s="375" t="s">
        <v>796</v>
      </c>
    </row>
    <row r="12" spans="1:16" ht="15.75" thickBot="1">
      <c r="A12" s="368" t="s">
        <v>435</v>
      </c>
      <c r="B12" s="369" t="s">
        <v>410</v>
      </c>
      <c r="C12" s="167" t="s">
        <v>698</v>
      </c>
      <c r="D12" s="370" t="s">
        <v>702</v>
      </c>
      <c r="E12" s="370" t="s">
        <v>703</v>
      </c>
      <c r="F12" s="167" t="s">
        <v>324</v>
      </c>
      <c r="G12" s="370" t="s">
        <v>798</v>
      </c>
      <c r="H12" s="167" t="s">
        <v>799</v>
      </c>
      <c r="I12" s="354"/>
      <c r="J12" s="354"/>
      <c r="K12" s="354"/>
      <c r="L12" s="354"/>
      <c r="M12" s="354"/>
      <c r="N12" s="354"/>
      <c r="O12" s="374" t="s">
        <v>800</v>
      </c>
      <c r="P12" s="376" t="s">
        <v>801</v>
      </c>
    </row>
    <row r="14" spans="1:16" ht="15" customHeight="1">
      <c r="A14" s="542" t="s">
        <v>815</v>
      </c>
      <c r="B14" s="542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</row>
    <row r="15" spans="1:16" ht="16.5" thickBot="1">
      <c r="A15" s="366"/>
      <c r="B15" s="355"/>
      <c r="C15" s="355"/>
      <c r="D15" s="355"/>
      <c r="E15" s="355"/>
      <c r="F15" s="355"/>
      <c r="G15" s="355"/>
      <c r="H15" s="355"/>
      <c r="I15" s="355"/>
      <c r="J15" s="355"/>
    </row>
    <row r="16" spans="1:16" ht="15.75">
      <c r="A16" s="436"/>
      <c r="B16" s="548" t="s">
        <v>633</v>
      </c>
      <c r="C16" s="546" t="s">
        <v>5</v>
      </c>
      <c r="D16" s="546"/>
      <c r="E16" s="546"/>
      <c r="F16" s="546" t="s">
        <v>6</v>
      </c>
      <c r="G16" s="546"/>
      <c r="H16" s="546"/>
      <c r="I16" s="546" t="s">
        <v>20</v>
      </c>
      <c r="J16" s="546"/>
      <c r="K16" s="546"/>
      <c r="L16" s="546" t="s">
        <v>21</v>
      </c>
      <c r="M16" s="546"/>
      <c r="N16" s="546"/>
      <c r="O16" s="546" t="s">
        <v>631</v>
      </c>
      <c r="P16" s="547"/>
    </row>
    <row r="17" spans="1:19" ht="32.25" thickBot="1">
      <c r="A17" s="437"/>
      <c r="B17" s="549"/>
      <c r="C17" s="431" t="s">
        <v>1</v>
      </c>
      <c r="D17" s="432" t="s">
        <v>2</v>
      </c>
      <c r="E17" s="433" t="s">
        <v>22</v>
      </c>
      <c r="F17" s="431" t="s">
        <v>1</v>
      </c>
      <c r="G17" s="432" t="s">
        <v>2</v>
      </c>
      <c r="H17" s="433" t="s">
        <v>22</v>
      </c>
      <c r="I17" s="431" t="s">
        <v>1</v>
      </c>
      <c r="J17" s="432" t="s">
        <v>2</v>
      </c>
      <c r="K17" s="433" t="s">
        <v>22</v>
      </c>
      <c r="L17" s="431" t="s">
        <v>1</v>
      </c>
      <c r="M17" s="432" t="s">
        <v>2</v>
      </c>
      <c r="N17" s="433" t="s">
        <v>22</v>
      </c>
      <c r="O17" s="434" t="s">
        <v>547</v>
      </c>
      <c r="P17" s="435" t="s">
        <v>630</v>
      </c>
    </row>
    <row r="18" spans="1:19">
      <c r="A18" s="473"/>
      <c r="B18" s="474" t="s">
        <v>616</v>
      </c>
      <c r="C18" s="475" t="s">
        <v>755</v>
      </c>
      <c r="D18" s="476" t="s">
        <v>756</v>
      </c>
      <c r="E18" s="477" t="s">
        <v>757</v>
      </c>
      <c r="F18" s="475" t="s">
        <v>758</v>
      </c>
      <c r="G18" s="476" t="s">
        <v>759</v>
      </c>
      <c r="H18" s="477" t="s">
        <v>760</v>
      </c>
      <c r="I18" s="475" t="s">
        <v>761</v>
      </c>
      <c r="J18" s="476" t="s">
        <v>762</v>
      </c>
      <c r="K18" s="477" t="s">
        <v>763</v>
      </c>
      <c r="L18" s="496"/>
      <c r="M18" s="496"/>
      <c r="N18" s="496"/>
      <c r="O18" s="478">
        <v>1224840</v>
      </c>
      <c r="P18" s="479">
        <v>208722122.38</v>
      </c>
    </row>
    <row r="19" spans="1:19">
      <c r="A19" s="480" t="s">
        <v>429</v>
      </c>
      <c r="B19" s="481" t="s">
        <v>649</v>
      </c>
      <c r="C19" s="484" t="s">
        <v>803</v>
      </c>
      <c r="D19" s="483" t="s">
        <v>804</v>
      </c>
      <c r="E19" s="482" t="s">
        <v>805</v>
      </c>
      <c r="F19" s="482" t="s">
        <v>700</v>
      </c>
      <c r="G19" s="483" t="s">
        <v>806</v>
      </c>
      <c r="H19" s="482" t="s">
        <v>807</v>
      </c>
      <c r="I19" s="482" t="s">
        <v>675</v>
      </c>
      <c r="J19" s="483" t="s">
        <v>676</v>
      </c>
      <c r="K19" s="482" t="s">
        <v>677</v>
      </c>
      <c r="L19" s="485"/>
      <c r="M19" s="485"/>
      <c r="N19" s="485"/>
      <c r="O19" s="486">
        <v>3829</v>
      </c>
      <c r="P19" s="487">
        <v>2109573.89</v>
      </c>
    </row>
    <row r="20" spans="1:19">
      <c r="A20" s="480" t="s">
        <v>428</v>
      </c>
      <c r="B20" s="481" t="s">
        <v>337</v>
      </c>
      <c r="C20" s="484" t="s">
        <v>808</v>
      </c>
      <c r="D20" s="483" t="s">
        <v>809</v>
      </c>
      <c r="E20" s="482" t="s">
        <v>810</v>
      </c>
      <c r="F20" s="485"/>
      <c r="G20" s="485"/>
      <c r="H20" s="485"/>
      <c r="I20" s="485"/>
      <c r="J20" s="485"/>
      <c r="K20" s="485"/>
      <c r="L20" s="485"/>
      <c r="M20" s="485"/>
      <c r="N20" s="485"/>
      <c r="O20" s="486">
        <v>1417</v>
      </c>
      <c r="P20" s="487">
        <v>744750.25</v>
      </c>
    </row>
    <row r="21" spans="1:19">
      <c r="A21" s="480" t="s">
        <v>427</v>
      </c>
      <c r="B21" s="481" t="s">
        <v>468</v>
      </c>
      <c r="C21" s="482" t="s">
        <v>701</v>
      </c>
      <c r="D21" s="483" t="s">
        <v>811</v>
      </c>
      <c r="E21" s="482" t="s">
        <v>812</v>
      </c>
      <c r="F21" s="482" t="s">
        <v>678</v>
      </c>
      <c r="G21" s="483" t="s">
        <v>679</v>
      </c>
      <c r="H21" s="482" t="s">
        <v>680</v>
      </c>
      <c r="I21" s="482" t="s">
        <v>670</v>
      </c>
      <c r="J21" s="482" t="s">
        <v>681</v>
      </c>
      <c r="K21" s="482" t="s">
        <v>682</v>
      </c>
      <c r="L21" s="485"/>
      <c r="M21" s="485"/>
      <c r="N21" s="485"/>
      <c r="O21" s="488">
        <v>330</v>
      </c>
      <c r="P21" s="487">
        <v>119383.45</v>
      </c>
    </row>
    <row r="22" spans="1:19" ht="15.75" thickBot="1">
      <c r="A22" s="489" t="s">
        <v>441</v>
      </c>
      <c r="B22" s="490" t="s">
        <v>415</v>
      </c>
      <c r="C22" s="491" t="s">
        <v>683</v>
      </c>
      <c r="D22" s="492" t="s">
        <v>813</v>
      </c>
      <c r="E22" s="491" t="s">
        <v>814</v>
      </c>
      <c r="F22" s="491" t="s">
        <v>668</v>
      </c>
      <c r="G22" s="492" t="s">
        <v>684</v>
      </c>
      <c r="H22" s="491" t="s">
        <v>685</v>
      </c>
      <c r="I22" s="491" t="s">
        <v>665</v>
      </c>
      <c r="J22" s="491" t="s">
        <v>686</v>
      </c>
      <c r="K22" s="491" t="s">
        <v>686</v>
      </c>
      <c r="L22" s="493"/>
      <c r="M22" s="493"/>
      <c r="N22" s="493"/>
      <c r="O22" s="494">
        <v>19</v>
      </c>
      <c r="P22" s="495">
        <v>8054</v>
      </c>
    </row>
    <row r="23" spans="1:19">
      <c r="A23" s="414"/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</row>
    <row r="24" spans="1:19" ht="15.75">
      <c r="A24" s="542" t="s">
        <v>827</v>
      </c>
      <c r="B24" s="542"/>
      <c r="C24" s="542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</row>
    <row r="25" spans="1:19" ht="16.5" thickBot="1">
      <c r="A25" s="366"/>
      <c r="B25" s="365"/>
      <c r="C25" s="365"/>
      <c r="D25" s="365"/>
      <c r="E25" s="365"/>
      <c r="F25" s="365"/>
      <c r="G25" s="365"/>
      <c r="H25" s="365"/>
      <c r="I25" s="365"/>
      <c r="J25" s="365"/>
    </row>
    <row r="26" spans="1:19" ht="15.75">
      <c r="A26" s="436"/>
      <c r="B26" s="548" t="s">
        <v>633</v>
      </c>
      <c r="C26" s="546" t="s">
        <v>5</v>
      </c>
      <c r="D26" s="546"/>
      <c r="E26" s="546"/>
      <c r="F26" s="546" t="s">
        <v>6</v>
      </c>
      <c r="G26" s="546"/>
      <c r="H26" s="546"/>
      <c r="I26" s="546" t="s">
        <v>20</v>
      </c>
      <c r="J26" s="546"/>
      <c r="K26" s="546"/>
      <c r="L26" s="546" t="s">
        <v>21</v>
      </c>
      <c r="M26" s="546"/>
      <c r="N26" s="546"/>
      <c r="O26" s="546" t="s">
        <v>631</v>
      </c>
      <c r="P26" s="547"/>
    </row>
    <row r="27" spans="1:19" ht="32.25" thickBot="1">
      <c r="A27" s="437"/>
      <c r="B27" s="549"/>
      <c r="C27" s="431" t="s">
        <v>1</v>
      </c>
      <c r="D27" s="432" t="s">
        <v>2</v>
      </c>
      <c r="E27" s="433" t="s">
        <v>22</v>
      </c>
      <c r="F27" s="431" t="s">
        <v>1</v>
      </c>
      <c r="G27" s="432" t="s">
        <v>2</v>
      </c>
      <c r="H27" s="433" t="s">
        <v>22</v>
      </c>
      <c r="I27" s="431" t="s">
        <v>1</v>
      </c>
      <c r="J27" s="432" t="s">
        <v>2</v>
      </c>
      <c r="K27" s="433" t="s">
        <v>22</v>
      </c>
      <c r="L27" s="431" t="s">
        <v>1</v>
      </c>
      <c r="M27" s="432" t="s">
        <v>2</v>
      </c>
      <c r="N27" s="433" t="s">
        <v>22</v>
      </c>
      <c r="O27" s="434" t="s">
        <v>547</v>
      </c>
      <c r="P27" s="435" t="s">
        <v>630</v>
      </c>
    </row>
    <row r="28" spans="1:19" ht="15.75" thickBot="1">
      <c r="A28" s="497">
        <v>32001</v>
      </c>
      <c r="B28" s="498" t="s">
        <v>546</v>
      </c>
      <c r="C28" s="499" t="s">
        <v>816</v>
      </c>
      <c r="D28" s="500" t="s">
        <v>817</v>
      </c>
      <c r="E28" s="501" t="s">
        <v>818</v>
      </c>
      <c r="F28" s="499" t="s">
        <v>819</v>
      </c>
      <c r="G28" s="500" t="s">
        <v>820</v>
      </c>
      <c r="H28" s="501" t="s">
        <v>821</v>
      </c>
      <c r="I28" s="501" t="s">
        <v>822</v>
      </c>
      <c r="J28" s="500" t="s">
        <v>823</v>
      </c>
      <c r="K28" s="501" t="s">
        <v>824</v>
      </c>
      <c r="L28" s="502"/>
      <c r="M28" s="502"/>
      <c r="N28" s="502"/>
      <c r="O28" s="503" t="s">
        <v>825</v>
      </c>
      <c r="P28" s="504" t="s">
        <v>826</v>
      </c>
    </row>
    <row r="31" spans="1:19" ht="21" customHeight="1">
      <c r="A31" s="385"/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</row>
    <row r="32" spans="1:19">
      <c r="A32" s="385"/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</row>
    <row r="33" spans="1:19">
      <c r="S33" s="385"/>
    </row>
    <row r="34" spans="1:19">
      <c r="S34" s="385"/>
    </row>
    <row r="35" spans="1:19">
      <c r="S35" s="385"/>
    </row>
    <row r="36" spans="1:19">
      <c r="A36" s="385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</row>
    <row r="37" spans="1:19">
      <c r="A37" s="385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</row>
    <row r="38" spans="1:19">
      <c r="S38" s="385"/>
    </row>
    <row r="39" spans="1:19">
      <c r="S39" s="385"/>
    </row>
    <row r="40" spans="1:19">
      <c r="S40" s="385"/>
    </row>
    <row r="41" spans="1:19">
      <c r="S41" s="385"/>
    </row>
    <row r="42" spans="1:19">
      <c r="S42" s="385"/>
    </row>
    <row r="43" spans="1:19">
      <c r="S43" s="385"/>
    </row>
    <row r="44" spans="1:19">
      <c r="S44" s="385"/>
    </row>
    <row r="45" spans="1:19">
      <c r="S45" s="385"/>
    </row>
    <row r="46" spans="1:19">
      <c r="S46" s="385"/>
    </row>
    <row r="47" spans="1:19">
      <c r="S47" s="385"/>
    </row>
    <row r="48" spans="1:19">
      <c r="S48" s="385"/>
    </row>
    <row r="49" spans="19:19">
      <c r="S49" s="385"/>
    </row>
    <row r="50" spans="19:19">
      <c r="S50" s="385"/>
    </row>
    <row r="51" spans="19:19">
      <c r="S51" s="385"/>
    </row>
    <row r="52" spans="19:19">
      <c r="S52" s="385"/>
    </row>
    <row r="53" spans="19:19">
      <c r="S53" s="385"/>
    </row>
    <row r="54" spans="19:19">
      <c r="S54" s="385"/>
    </row>
    <row r="55" spans="19:19">
      <c r="S55" s="385"/>
    </row>
    <row r="56" spans="19:19">
      <c r="S56" s="385"/>
    </row>
    <row r="57" spans="19:19">
      <c r="S57" s="385"/>
    </row>
    <row r="58" spans="19:19">
      <c r="S58" s="385"/>
    </row>
    <row r="59" spans="19:19">
      <c r="S59" s="385"/>
    </row>
    <row r="60" spans="19:19">
      <c r="S60" s="385"/>
    </row>
    <row r="61" spans="19:19">
      <c r="S61" s="385"/>
    </row>
    <row r="62" spans="19:19">
      <c r="S62" s="385"/>
    </row>
    <row r="63" spans="19:19">
      <c r="S63" s="385"/>
    </row>
    <row r="64" spans="19:19">
      <c r="S64" s="385"/>
    </row>
    <row r="65" spans="19:19">
      <c r="S65" s="385"/>
    </row>
    <row r="66" spans="19:19">
      <c r="S66" s="385"/>
    </row>
    <row r="67" spans="19:19">
      <c r="S67" s="385"/>
    </row>
    <row r="68" spans="19:19">
      <c r="S68" s="385"/>
    </row>
    <row r="69" spans="19:19">
      <c r="S69" s="385"/>
    </row>
    <row r="70" spans="19:19">
      <c r="S70" s="385"/>
    </row>
    <row r="71" spans="19:19">
      <c r="S71" s="385"/>
    </row>
    <row r="72" spans="19:19">
      <c r="S72" s="385"/>
    </row>
    <row r="73" spans="19:19">
      <c r="S73" s="385"/>
    </row>
    <row r="74" spans="19:19">
      <c r="S74" s="385"/>
    </row>
    <row r="75" spans="19:19">
      <c r="S75" s="385"/>
    </row>
    <row r="76" spans="19:19">
      <c r="S76" s="385"/>
    </row>
    <row r="77" spans="19:19">
      <c r="S77" s="385"/>
    </row>
    <row r="78" spans="19:19">
      <c r="S78" s="385"/>
    </row>
  </sheetData>
  <mergeCells count="21"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  <mergeCell ref="C16:E16"/>
    <mergeCell ref="F16:H16"/>
    <mergeCell ref="I16:K16"/>
    <mergeCell ref="L16:N16"/>
    <mergeCell ref="O16:P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3"/>
  <sheetViews>
    <sheetView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6" customWidth="1"/>
    <col min="4" max="16384" width="9.140625" style="58"/>
  </cols>
  <sheetData>
    <row r="1" spans="1:3" s="49" customFormat="1">
      <c r="A1" s="542" t="s">
        <v>709</v>
      </c>
      <c r="B1" s="542"/>
      <c r="C1" s="542"/>
    </row>
    <row r="2" spans="1:3">
      <c r="A2" s="57"/>
    </row>
    <row r="3" spans="1:3">
      <c r="A3" s="89"/>
      <c r="B3" s="90" t="s">
        <v>15</v>
      </c>
      <c r="C3" s="102" t="s">
        <v>16</v>
      </c>
    </row>
    <row r="4" spans="1:3">
      <c r="A4" s="82" t="s">
        <v>475</v>
      </c>
      <c r="B4" s="88" t="s">
        <v>650</v>
      </c>
      <c r="C4" s="410">
        <v>5</v>
      </c>
    </row>
    <row r="5" spans="1:3">
      <c r="A5" s="84" t="s">
        <v>475</v>
      </c>
      <c r="B5" s="83" t="s">
        <v>124</v>
      </c>
      <c r="C5" s="130">
        <v>10</v>
      </c>
    </row>
    <row r="6" spans="1:3">
      <c r="A6" s="84" t="s">
        <v>475</v>
      </c>
      <c r="B6" s="83" t="s">
        <v>125</v>
      </c>
      <c r="C6" s="130">
        <v>372</v>
      </c>
    </row>
    <row r="7" spans="1:3">
      <c r="A7" s="84" t="s">
        <v>475</v>
      </c>
      <c r="B7" s="83" t="s">
        <v>126</v>
      </c>
      <c r="C7" s="130">
        <v>27</v>
      </c>
    </row>
    <row r="8" spans="1:3">
      <c r="A8" s="85" t="s">
        <v>475</v>
      </c>
      <c r="B8" s="83" t="s">
        <v>127</v>
      </c>
      <c r="C8" s="130">
        <v>5320</v>
      </c>
    </row>
    <row r="9" spans="1:3">
      <c r="B9" s="83" t="s">
        <v>664</v>
      </c>
      <c r="C9" s="130">
        <v>1</v>
      </c>
    </row>
    <row r="10" spans="1:3">
      <c r="A10" s="438" t="s">
        <v>52</v>
      </c>
      <c r="B10" s="83" t="s">
        <v>128</v>
      </c>
      <c r="C10" s="130">
        <v>253</v>
      </c>
    </row>
    <row r="11" spans="1:3">
      <c r="A11" s="84" t="s">
        <v>475</v>
      </c>
      <c r="B11" s="83" t="s">
        <v>130</v>
      </c>
      <c r="C11" s="130">
        <v>2</v>
      </c>
    </row>
    <row r="12" spans="1:3">
      <c r="A12" s="84" t="s">
        <v>475</v>
      </c>
      <c r="B12" s="83" t="s">
        <v>131</v>
      </c>
      <c r="C12" s="130">
        <v>12</v>
      </c>
    </row>
    <row r="13" spans="1:3">
      <c r="A13" s="84" t="s">
        <v>475</v>
      </c>
      <c r="B13" s="83" t="s">
        <v>132</v>
      </c>
      <c r="C13" s="130">
        <v>177</v>
      </c>
    </row>
    <row r="14" spans="1:3">
      <c r="A14" s="84" t="s">
        <v>475</v>
      </c>
      <c r="B14" s="83" t="s">
        <v>134</v>
      </c>
      <c r="C14" s="130">
        <v>291</v>
      </c>
    </row>
    <row r="15" spans="1:3">
      <c r="A15" s="84" t="s">
        <v>475</v>
      </c>
      <c r="B15" s="83" t="s">
        <v>136</v>
      </c>
      <c r="C15" s="130">
        <v>73</v>
      </c>
    </row>
    <row r="16" spans="1:3">
      <c r="A16" s="84" t="s">
        <v>475</v>
      </c>
      <c r="B16" s="83" t="s">
        <v>464</v>
      </c>
      <c r="C16" s="130">
        <v>3</v>
      </c>
    </row>
    <row r="17" spans="1:4">
      <c r="A17" s="84"/>
      <c r="B17" s="83" t="s">
        <v>137</v>
      </c>
      <c r="C17" s="130">
        <v>60</v>
      </c>
    </row>
    <row r="18" spans="1:4">
      <c r="A18" s="84"/>
      <c r="B18" s="83" t="s">
        <v>635</v>
      </c>
      <c r="C18" s="130">
        <v>1</v>
      </c>
    </row>
    <row r="19" spans="1:4" ht="17.25" customHeight="1">
      <c r="A19" s="84" t="s">
        <v>475</v>
      </c>
      <c r="B19" s="83" t="s">
        <v>138</v>
      </c>
      <c r="C19" s="130">
        <v>4</v>
      </c>
    </row>
    <row r="20" spans="1:4">
      <c r="A20" s="84" t="s">
        <v>475</v>
      </c>
      <c r="B20" s="83" t="s">
        <v>139</v>
      </c>
      <c r="C20" s="130">
        <v>2</v>
      </c>
    </row>
    <row r="21" spans="1:4">
      <c r="A21" s="84" t="s">
        <v>475</v>
      </c>
      <c r="B21" s="83" t="s">
        <v>140</v>
      </c>
      <c r="C21" s="130">
        <v>5</v>
      </c>
    </row>
    <row r="22" spans="1:4">
      <c r="A22" s="84" t="s">
        <v>475</v>
      </c>
      <c r="B22" s="83" t="s">
        <v>141</v>
      </c>
      <c r="C22" s="130">
        <v>4015</v>
      </c>
    </row>
    <row r="23" spans="1:4">
      <c r="A23" s="84" t="s">
        <v>475</v>
      </c>
      <c r="B23" s="83" t="s">
        <v>142</v>
      </c>
      <c r="C23" s="130">
        <v>30</v>
      </c>
    </row>
    <row r="24" spans="1:4">
      <c r="A24" s="84" t="s">
        <v>475</v>
      </c>
      <c r="B24" s="83" t="s">
        <v>143</v>
      </c>
      <c r="C24" s="130">
        <v>223</v>
      </c>
    </row>
    <row r="25" spans="1:4">
      <c r="A25" s="84" t="s">
        <v>475</v>
      </c>
      <c r="B25" s="83" t="s">
        <v>144</v>
      </c>
      <c r="C25" s="130">
        <v>546</v>
      </c>
      <c r="D25" s="80"/>
    </row>
    <row r="26" spans="1:4">
      <c r="A26" s="86" t="s">
        <v>475</v>
      </c>
      <c r="B26" s="83" t="s">
        <v>145</v>
      </c>
      <c r="C26" s="130">
        <v>374</v>
      </c>
      <c r="D26" s="80"/>
    </row>
    <row r="27" spans="1:4">
      <c r="A27" s="84" t="s">
        <v>475</v>
      </c>
      <c r="B27" s="83" t="s">
        <v>146</v>
      </c>
      <c r="C27" s="130">
        <v>37</v>
      </c>
      <c r="D27" s="80"/>
    </row>
    <row r="28" spans="1:4">
      <c r="A28" s="82" t="s">
        <v>475</v>
      </c>
      <c r="B28" s="83" t="s">
        <v>147</v>
      </c>
      <c r="C28" s="130">
        <v>2</v>
      </c>
      <c r="D28" s="80"/>
    </row>
    <row r="29" spans="1:4">
      <c r="A29" s="85" t="s">
        <v>475</v>
      </c>
      <c r="B29" s="83" t="s">
        <v>148</v>
      </c>
      <c r="C29" s="130">
        <v>10</v>
      </c>
      <c r="D29" s="80"/>
    </row>
    <row r="30" spans="1:4" ht="16.5" customHeight="1">
      <c r="A30" s="84" t="s">
        <v>475</v>
      </c>
      <c r="B30" s="83" t="s">
        <v>149</v>
      </c>
      <c r="C30" s="130">
        <v>1</v>
      </c>
      <c r="D30" s="80"/>
    </row>
    <row r="31" spans="1:4">
      <c r="A31" s="84" t="s">
        <v>475</v>
      </c>
      <c r="B31" s="83" t="s">
        <v>150</v>
      </c>
      <c r="C31" s="130">
        <v>26</v>
      </c>
      <c r="D31" s="80"/>
    </row>
    <row r="32" spans="1:4">
      <c r="A32" s="84" t="s">
        <v>475</v>
      </c>
      <c r="B32" s="83" t="s">
        <v>151</v>
      </c>
      <c r="C32" s="130">
        <v>9</v>
      </c>
      <c r="D32" s="80"/>
    </row>
    <row r="33" spans="1:4">
      <c r="B33" s="83" t="s">
        <v>152</v>
      </c>
      <c r="C33" s="130">
        <v>40</v>
      </c>
      <c r="D33" s="80"/>
    </row>
    <row r="34" spans="1:4">
      <c r="A34" s="438" t="s">
        <v>51</v>
      </c>
      <c r="B34" s="83" t="s">
        <v>153</v>
      </c>
      <c r="C34" s="130">
        <v>4456502</v>
      </c>
      <c r="D34" s="80"/>
    </row>
    <row r="35" spans="1:4">
      <c r="A35" s="84" t="s">
        <v>475</v>
      </c>
      <c r="B35" s="83" t="s">
        <v>154</v>
      </c>
      <c r="C35" s="130">
        <v>3</v>
      </c>
      <c r="D35" s="80"/>
    </row>
    <row r="36" spans="1:4">
      <c r="A36" s="84" t="s">
        <v>475</v>
      </c>
      <c r="B36" s="83" t="s">
        <v>549</v>
      </c>
      <c r="C36" s="130">
        <v>2</v>
      </c>
      <c r="D36" s="80"/>
    </row>
    <row r="37" spans="1:4">
      <c r="A37" s="84" t="s">
        <v>475</v>
      </c>
      <c r="B37" s="83" t="s">
        <v>469</v>
      </c>
      <c r="C37" s="130">
        <v>1</v>
      </c>
      <c r="D37" s="80"/>
    </row>
    <row r="38" spans="1:4">
      <c r="A38" s="84" t="s">
        <v>475</v>
      </c>
      <c r="B38" s="83" t="s">
        <v>450</v>
      </c>
      <c r="C38" s="130">
        <v>1</v>
      </c>
      <c r="D38" s="80"/>
    </row>
    <row r="39" spans="1:4">
      <c r="A39" s="84" t="s">
        <v>475</v>
      </c>
      <c r="B39" s="83" t="s">
        <v>17</v>
      </c>
      <c r="C39" s="130">
        <v>564</v>
      </c>
      <c r="D39" s="80"/>
    </row>
    <row r="40" spans="1:4">
      <c r="A40" s="84" t="s">
        <v>475</v>
      </c>
      <c r="B40" s="83" t="s">
        <v>155</v>
      </c>
      <c r="C40" s="130">
        <v>246</v>
      </c>
      <c r="D40" s="80"/>
    </row>
    <row r="41" spans="1:4">
      <c r="A41" s="84" t="s">
        <v>475</v>
      </c>
      <c r="B41" s="83" t="s">
        <v>156</v>
      </c>
      <c r="C41" s="130">
        <v>7</v>
      </c>
      <c r="D41" s="80"/>
    </row>
    <row r="42" spans="1:4">
      <c r="A42" s="84" t="s">
        <v>475</v>
      </c>
      <c r="B42" s="83" t="s">
        <v>157</v>
      </c>
      <c r="C42" s="130">
        <v>68</v>
      </c>
      <c r="D42" s="80"/>
    </row>
    <row r="43" spans="1:4">
      <c r="A43" s="84" t="s">
        <v>475</v>
      </c>
      <c r="B43" s="83" t="s">
        <v>158</v>
      </c>
      <c r="C43" s="130">
        <v>5</v>
      </c>
      <c r="D43" s="80"/>
    </row>
    <row r="44" spans="1:4">
      <c r="A44" s="84" t="s">
        <v>475</v>
      </c>
      <c r="B44" s="83" t="s">
        <v>159</v>
      </c>
      <c r="C44" s="130">
        <v>7</v>
      </c>
      <c r="D44" s="80"/>
    </row>
    <row r="45" spans="1:4">
      <c r="A45" s="84" t="s">
        <v>475</v>
      </c>
      <c r="B45" s="83" t="s">
        <v>160</v>
      </c>
      <c r="C45" s="130">
        <v>11</v>
      </c>
      <c r="D45" s="80"/>
    </row>
    <row r="46" spans="1:4">
      <c r="A46" s="84" t="s">
        <v>475</v>
      </c>
      <c r="B46" s="83" t="s">
        <v>161</v>
      </c>
      <c r="C46" s="130">
        <v>8</v>
      </c>
      <c r="D46" s="80"/>
    </row>
    <row r="47" spans="1:4">
      <c r="A47" s="84" t="s">
        <v>475</v>
      </c>
      <c r="B47" s="83" t="s">
        <v>162</v>
      </c>
      <c r="C47" s="130">
        <v>12</v>
      </c>
      <c r="D47" s="80"/>
    </row>
    <row r="48" spans="1:4">
      <c r="A48" s="84" t="s">
        <v>475</v>
      </c>
      <c r="B48" s="83" t="s">
        <v>627</v>
      </c>
      <c r="C48" s="130">
        <v>1</v>
      </c>
      <c r="D48" s="80"/>
    </row>
    <row r="49" spans="1:4">
      <c r="A49" s="84" t="s">
        <v>475</v>
      </c>
      <c r="B49" s="83" t="s">
        <v>163</v>
      </c>
      <c r="C49" s="130">
        <v>47</v>
      </c>
      <c r="D49" s="80"/>
    </row>
    <row r="50" spans="1:4">
      <c r="A50" s="84" t="s">
        <v>475</v>
      </c>
      <c r="B50" s="83" t="s">
        <v>164</v>
      </c>
      <c r="C50" s="130">
        <v>7</v>
      </c>
      <c r="D50" s="80"/>
    </row>
    <row r="51" spans="1:4">
      <c r="A51" s="84" t="s">
        <v>475</v>
      </c>
      <c r="B51" s="83" t="s">
        <v>165</v>
      </c>
      <c r="C51" s="130">
        <v>352</v>
      </c>
      <c r="D51" s="80"/>
    </row>
    <row r="52" spans="1:4">
      <c r="A52" s="84" t="s">
        <v>475</v>
      </c>
      <c r="B52" s="83" t="s">
        <v>166</v>
      </c>
      <c r="C52" s="130">
        <v>52</v>
      </c>
      <c r="D52" s="80"/>
    </row>
    <row r="53" spans="1:4">
      <c r="A53" s="84"/>
      <c r="B53" s="83" t="s">
        <v>167</v>
      </c>
      <c r="C53" s="130">
        <v>187</v>
      </c>
      <c r="D53" s="80"/>
    </row>
    <row r="54" spans="1:4">
      <c r="A54" s="84" t="s">
        <v>475</v>
      </c>
      <c r="B54" s="83" t="s">
        <v>640</v>
      </c>
      <c r="C54" s="130">
        <v>1</v>
      </c>
      <c r="D54" s="80"/>
    </row>
    <row r="55" spans="1:4">
      <c r="A55" s="84" t="s">
        <v>475</v>
      </c>
      <c r="B55" s="83" t="s">
        <v>628</v>
      </c>
      <c r="C55" s="130">
        <v>3</v>
      </c>
      <c r="D55" s="80"/>
    </row>
    <row r="56" spans="1:4">
      <c r="A56" s="84" t="s">
        <v>475</v>
      </c>
      <c r="B56" s="83" t="s">
        <v>168</v>
      </c>
      <c r="C56" s="130">
        <v>5</v>
      </c>
      <c r="D56" s="80"/>
    </row>
    <row r="57" spans="1:4">
      <c r="A57" s="84" t="s">
        <v>475</v>
      </c>
      <c r="B57" s="83" t="s">
        <v>550</v>
      </c>
      <c r="C57" s="130">
        <v>4</v>
      </c>
      <c r="D57" s="80"/>
    </row>
    <row r="58" spans="1:4">
      <c r="A58" s="84" t="s">
        <v>475</v>
      </c>
      <c r="B58" s="83" t="s">
        <v>169</v>
      </c>
      <c r="C58" s="130">
        <v>12</v>
      </c>
      <c r="D58" s="80"/>
    </row>
    <row r="59" spans="1:4">
      <c r="A59" s="84" t="s">
        <v>475</v>
      </c>
      <c r="B59" s="83" t="s">
        <v>170</v>
      </c>
      <c r="C59" s="130">
        <v>3</v>
      </c>
      <c r="D59" s="80"/>
    </row>
    <row r="60" spans="1:4">
      <c r="A60" s="84" t="s">
        <v>475</v>
      </c>
      <c r="B60" s="83" t="s">
        <v>171</v>
      </c>
      <c r="C60" s="130">
        <v>2</v>
      </c>
      <c r="D60" s="80"/>
    </row>
    <row r="61" spans="1:4">
      <c r="A61" s="84" t="s">
        <v>475</v>
      </c>
      <c r="B61" s="83" t="s">
        <v>172</v>
      </c>
      <c r="C61" s="130">
        <v>11</v>
      </c>
      <c r="D61" s="80"/>
    </row>
    <row r="62" spans="1:4">
      <c r="A62" s="84" t="s">
        <v>475</v>
      </c>
      <c r="B62" s="83" t="s">
        <v>173</v>
      </c>
      <c r="C62" s="130">
        <v>1098</v>
      </c>
      <c r="D62" s="80"/>
    </row>
    <row r="63" spans="1:4">
      <c r="A63" s="84" t="s">
        <v>475</v>
      </c>
      <c r="B63" s="83" t="s">
        <v>174</v>
      </c>
      <c r="C63" s="130">
        <v>2</v>
      </c>
      <c r="D63" s="80"/>
    </row>
    <row r="64" spans="1:4">
      <c r="A64" s="84" t="s">
        <v>475</v>
      </c>
      <c r="B64" s="83" t="s">
        <v>175</v>
      </c>
      <c r="C64" s="130">
        <v>20</v>
      </c>
      <c r="D64" s="80"/>
    </row>
    <row r="65" spans="1:4">
      <c r="A65" s="84" t="s">
        <v>475</v>
      </c>
      <c r="B65" s="83" t="s">
        <v>176</v>
      </c>
      <c r="C65" s="130">
        <v>30</v>
      </c>
      <c r="D65" s="80"/>
    </row>
    <row r="66" spans="1:4">
      <c r="A66" s="84" t="s">
        <v>475</v>
      </c>
      <c r="B66" s="83" t="s">
        <v>177</v>
      </c>
      <c r="C66" s="130">
        <v>4</v>
      </c>
      <c r="D66" s="80"/>
    </row>
    <row r="67" spans="1:4">
      <c r="A67" s="84" t="s">
        <v>475</v>
      </c>
      <c r="B67" s="83" t="s">
        <v>178</v>
      </c>
      <c r="C67" s="130">
        <v>9</v>
      </c>
      <c r="D67" s="80"/>
    </row>
    <row r="68" spans="1:4">
      <c r="A68" s="84" t="s">
        <v>475</v>
      </c>
      <c r="B68" s="83" t="s">
        <v>465</v>
      </c>
      <c r="C68" s="130">
        <v>2</v>
      </c>
      <c r="D68" s="80"/>
    </row>
    <row r="69" spans="1:4">
      <c r="A69" s="84" t="s">
        <v>475</v>
      </c>
      <c r="B69" s="83" t="s">
        <v>179</v>
      </c>
      <c r="C69" s="130">
        <v>2</v>
      </c>
      <c r="D69" s="80"/>
    </row>
    <row r="70" spans="1:4">
      <c r="A70" s="84" t="s">
        <v>475</v>
      </c>
      <c r="B70" s="83" t="s">
        <v>180</v>
      </c>
      <c r="C70" s="130">
        <v>11</v>
      </c>
      <c r="D70" s="80"/>
    </row>
    <row r="71" spans="1:4">
      <c r="A71" s="84" t="s">
        <v>475</v>
      </c>
      <c r="B71" s="83" t="s">
        <v>444</v>
      </c>
      <c r="C71" s="130">
        <v>4</v>
      </c>
      <c r="D71" s="80"/>
    </row>
    <row r="72" spans="1:4">
      <c r="A72" s="84" t="s">
        <v>475</v>
      </c>
      <c r="B72" s="83" t="s">
        <v>181</v>
      </c>
      <c r="C72" s="130">
        <v>134</v>
      </c>
      <c r="D72" s="80"/>
    </row>
    <row r="73" spans="1:4">
      <c r="A73" s="84" t="s">
        <v>475</v>
      </c>
      <c r="B73" s="83" t="s">
        <v>183</v>
      </c>
      <c r="C73" s="130">
        <v>13</v>
      </c>
      <c r="D73" s="80"/>
    </row>
    <row r="74" spans="1:4">
      <c r="A74" s="84" t="s">
        <v>475</v>
      </c>
      <c r="B74" s="83" t="s">
        <v>184</v>
      </c>
      <c r="C74" s="130">
        <v>1</v>
      </c>
      <c r="D74" s="80"/>
    </row>
    <row r="75" spans="1:4">
      <c r="A75" s="84" t="s">
        <v>475</v>
      </c>
      <c r="B75" s="83" t="s">
        <v>632</v>
      </c>
      <c r="C75" s="130">
        <v>1</v>
      </c>
      <c r="D75" s="80"/>
    </row>
    <row r="76" spans="1:4">
      <c r="A76" s="84" t="s">
        <v>475</v>
      </c>
      <c r="B76" s="83" t="s">
        <v>448</v>
      </c>
      <c r="C76" s="130">
        <v>2</v>
      </c>
      <c r="D76" s="80"/>
    </row>
    <row r="77" spans="1:4">
      <c r="A77" s="84" t="s">
        <v>475</v>
      </c>
      <c r="B77" s="83" t="s">
        <v>185</v>
      </c>
      <c r="C77" s="130">
        <v>5</v>
      </c>
      <c r="D77" s="80"/>
    </row>
    <row r="78" spans="1:4">
      <c r="A78" s="84" t="s">
        <v>475</v>
      </c>
      <c r="B78" s="83" t="s">
        <v>186</v>
      </c>
      <c r="C78" s="130">
        <v>19</v>
      </c>
      <c r="D78" s="80"/>
    </row>
    <row r="79" spans="1:4">
      <c r="A79" s="84" t="s">
        <v>475</v>
      </c>
      <c r="B79" s="83" t="s">
        <v>187</v>
      </c>
      <c r="C79" s="130">
        <v>1</v>
      </c>
      <c r="D79" s="80"/>
    </row>
    <row r="80" spans="1:4">
      <c r="A80" s="84" t="s">
        <v>475</v>
      </c>
      <c r="B80" s="83" t="s">
        <v>188</v>
      </c>
      <c r="C80" s="130">
        <v>9</v>
      </c>
      <c r="D80" s="80"/>
    </row>
    <row r="81" spans="1:4">
      <c r="A81" s="84" t="s">
        <v>475</v>
      </c>
      <c r="B81" s="83" t="s">
        <v>551</v>
      </c>
      <c r="C81" s="130">
        <v>4</v>
      </c>
      <c r="D81" s="80"/>
    </row>
    <row r="82" spans="1:4">
      <c r="A82" s="84" t="s">
        <v>475</v>
      </c>
      <c r="B82" s="83" t="s">
        <v>189</v>
      </c>
      <c r="C82" s="130">
        <v>18</v>
      </c>
      <c r="D82" s="80"/>
    </row>
    <row r="83" spans="1:4">
      <c r="A83" s="84" t="s">
        <v>475</v>
      </c>
      <c r="B83" s="83" t="s">
        <v>190</v>
      </c>
      <c r="C83" s="130">
        <v>111</v>
      </c>
      <c r="D83" s="80"/>
    </row>
    <row r="84" spans="1:4">
      <c r="A84" s="84" t="s">
        <v>475</v>
      </c>
      <c r="B84" s="83" t="s">
        <v>191</v>
      </c>
      <c r="C84" s="130">
        <v>20</v>
      </c>
      <c r="D84" s="80"/>
    </row>
    <row r="85" spans="1:4">
      <c r="A85" s="84" t="s">
        <v>475</v>
      </c>
      <c r="B85" s="83" t="s">
        <v>192</v>
      </c>
      <c r="C85" s="130">
        <v>6</v>
      </c>
      <c r="D85" s="80"/>
    </row>
    <row r="86" spans="1:4">
      <c r="A86" s="84" t="s">
        <v>475</v>
      </c>
      <c r="B86" s="83" t="s">
        <v>193</v>
      </c>
      <c r="C86" s="130">
        <v>33</v>
      </c>
      <c r="D86" s="80"/>
    </row>
    <row r="87" spans="1:4">
      <c r="A87" s="84" t="s">
        <v>475</v>
      </c>
      <c r="B87" s="83" t="s">
        <v>194</v>
      </c>
      <c r="C87" s="130">
        <v>400</v>
      </c>
      <c r="D87" s="80"/>
    </row>
    <row r="88" spans="1:4">
      <c r="A88" s="84" t="s">
        <v>475</v>
      </c>
      <c r="B88" s="83" t="s">
        <v>195</v>
      </c>
      <c r="C88" s="130">
        <v>2</v>
      </c>
      <c r="D88" s="80"/>
    </row>
    <row r="89" spans="1:4">
      <c r="A89" s="84"/>
      <c r="B89" s="83" t="s">
        <v>196</v>
      </c>
      <c r="C89" s="130">
        <v>241</v>
      </c>
      <c r="D89" s="80"/>
    </row>
    <row r="90" spans="1:4">
      <c r="A90" s="84"/>
      <c r="B90" s="83" t="s">
        <v>197</v>
      </c>
      <c r="C90" s="130">
        <v>3</v>
      </c>
      <c r="D90" s="80"/>
    </row>
    <row r="91" spans="1:4">
      <c r="A91" s="84" t="s">
        <v>475</v>
      </c>
      <c r="B91" s="83" t="s">
        <v>198</v>
      </c>
      <c r="C91" s="130">
        <v>2</v>
      </c>
      <c r="D91" s="80"/>
    </row>
    <row r="92" spans="1:4">
      <c r="A92" s="84" t="s">
        <v>475</v>
      </c>
      <c r="B92" s="83" t="s">
        <v>199</v>
      </c>
      <c r="C92" s="130">
        <v>4</v>
      </c>
      <c r="D92" s="80"/>
    </row>
    <row r="93" spans="1:4">
      <c r="A93" s="84" t="s">
        <v>475</v>
      </c>
      <c r="B93" s="83" t="s">
        <v>200</v>
      </c>
      <c r="C93" s="130">
        <v>401</v>
      </c>
      <c r="D93" s="80"/>
    </row>
    <row r="94" spans="1:4">
      <c r="A94" s="84" t="s">
        <v>475</v>
      </c>
      <c r="B94" s="83" t="s">
        <v>552</v>
      </c>
      <c r="C94" s="130">
        <v>12</v>
      </c>
      <c r="D94" s="80"/>
    </row>
    <row r="95" spans="1:4">
      <c r="A95" s="84" t="s">
        <v>475</v>
      </c>
      <c r="B95" s="83" t="s">
        <v>470</v>
      </c>
      <c r="C95" s="130">
        <v>3</v>
      </c>
      <c r="D95" s="80"/>
    </row>
    <row r="96" spans="1:4">
      <c r="A96" s="84" t="s">
        <v>475</v>
      </c>
      <c r="B96" s="83" t="s">
        <v>201</v>
      </c>
      <c r="C96" s="130">
        <v>473</v>
      </c>
      <c r="D96" s="80"/>
    </row>
    <row r="97" spans="1:4">
      <c r="A97" s="84" t="s">
        <v>475</v>
      </c>
      <c r="B97" s="83" t="s">
        <v>202</v>
      </c>
      <c r="C97" s="130">
        <v>554</v>
      </c>
      <c r="D97" s="80"/>
    </row>
    <row r="98" spans="1:4">
      <c r="A98" s="84" t="s">
        <v>475</v>
      </c>
      <c r="B98" s="83" t="s">
        <v>471</v>
      </c>
      <c r="C98" s="130">
        <v>2</v>
      </c>
      <c r="D98" s="80"/>
    </row>
    <row r="99" spans="1:4">
      <c r="A99" s="84" t="s">
        <v>475</v>
      </c>
      <c r="B99" s="83" t="s">
        <v>203</v>
      </c>
      <c r="C99" s="130">
        <v>16</v>
      </c>
      <c r="D99" s="80"/>
    </row>
    <row r="100" spans="1:4">
      <c r="A100" s="84" t="s">
        <v>475</v>
      </c>
      <c r="B100" s="83" t="s">
        <v>204</v>
      </c>
      <c r="C100" s="130">
        <v>7</v>
      </c>
      <c r="D100" s="80"/>
    </row>
    <row r="101" spans="1:4">
      <c r="A101" s="84"/>
      <c r="B101" s="83" t="s">
        <v>641</v>
      </c>
      <c r="C101" s="130">
        <v>1</v>
      </c>
      <c r="D101" s="80"/>
    </row>
    <row r="102" spans="1:4">
      <c r="A102" s="84" t="s">
        <v>475</v>
      </c>
      <c r="B102" s="83" t="s">
        <v>205</v>
      </c>
      <c r="C102" s="130">
        <v>2</v>
      </c>
      <c r="D102" s="80"/>
    </row>
    <row r="103" spans="1:4">
      <c r="A103" s="84" t="s">
        <v>475</v>
      </c>
      <c r="B103" s="83" t="s">
        <v>206</v>
      </c>
      <c r="C103" s="130">
        <v>5</v>
      </c>
      <c r="D103" s="80"/>
    </row>
    <row r="104" spans="1:4">
      <c r="A104" s="87" t="s">
        <v>475</v>
      </c>
      <c r="B104" s="83" t="s">
        <v>466</v>
      </c>
      <c r="C104" s="130">
        <v>3</v>
      </c>
      <c r="D104" s="80"/>
    </row>
    <row r="105" spans="1:4">
      <c r="A105" s="87" t="s">
        <v>475</v>
      </c>
      <c r="B105" s="14" t="s">
        <v>207</v>
      </c>
      <c r="C105" s="130">
        <v>9</v>
      </c>
      <c r="D105" s="80"/>
    </row>
    <row r="106" spans="1:4">
      <c r="A106" s="87" t="s">
        <v>475</v>
      </c>
      <c r="B106" s="14" t="s">
        <v>208</v>
      </c>
      <c r="C106" s="130">
        <v>53</v>
      </c>
    </row>
    <row r="107" spans="1:4">
      <c r="A107" s="84" t="s">
        <v>475</v>
      </c>
      <c r="B107" s="14" t="s">
        <v>209</v>
      </c>
      <c r="C107" s="130">
        <v>25</v>
      </c>
    </row>
    <row r="108" spans="1:4">
      <c r="A108" s="84" t="s">
        <v>475</v>
      </c>
      <c r="B108" s="14" t="s">
        <v>210</v>
      </c>
      <c r="C108" s="130">
        <v>41</v>
      </c>
    </row>
    <row r="109" spans="1:4">
      <c r="A109" s="84" t="s">
        <v>475</v>
      </c>
      <c r="B109" s="274" t="s">
        <v>636</v>
      </c>
      <c r="C109" s="130">
        <v>4</v>
      </c>
    </row>
    <row r="110" spans="1:4">
      <c r="A110" s="84"/>
      <c r="B110" s="14" t="s">
        <v>211</v>
      </c>
      <c r="C110" s="130">
        <v>2</v>
      </c>
    </row>
    <row r="111" spans="1:4">
      <c r="A111" s="84" t="s">
        <v>475</v>
      </c>
      <c r="B111" s="14" t="s">
        <v>212</v>
      </c>
      <c r="C111" s="130">
        <v>4</v>
      </c>
    </row>
    <row r="112" spans="1:4">
      <c r="A112" s="84" t="s">
        <v>475</v>
      </c>
      <c r="B112" s="14" t="s">
        <v>213</v>
      </c>
      <c r="C112" s="130">
        <v>1044</v>
      </c>
    </row>
    <row r="113" spans="1:4">
      <c r="A113" s="84" t="s">
        <v>475</v>
      </c>
      <c r="B113" s="129" t="s">
        <v>214</v>
      </c>
      <c r="C113" s="130">
        <v>33</v>
      </c>
    </row>
    <row r="114" spans="1:4">
      <c r="A114" s="84" t="s">
        <v>475</v>
      </c>
      <c r="B114" s="129" t="s">
        <v>215</v>
      </c>
      <c r="C114" s="130">
        <v>6</v>
      </c>
    </row>
    <row r="115" spans="1:4">
      <c r="A115" s="128" t="s">
        <v>475</v>
      </c>
      <c r="B115" s="129" t="s">
        <v>651</v>
      </c>
      <c r="C115" s="130">
        <v>1</v>
      </c>
    </row>
    <row r="116" spans="1:4">
      <c r="A116" s="128" t="s">
        <v>475</v>
      </c>
      <c r="B116" s="129" t="s">
        <v>216</v>
      </c>
      <c r="C116" s="130">
        <v>328</v>
      </c>
    </row>
    <row r="117" spans="1:4">
      <c r="A117" s="128" t="s">
        <v>475</v>
      </c>
      <c r="B117" s="216" t="s">
        <v>217</v>
      </c>
      <c r="C117" s="411">
        <v>22</v>
      </c>
    </row>
    <row r="118" spans="1:4">
      <c r="A118" s="128" t="s">
        <v>475</v>
      </c>
      <c r="B118" s="268" t="s">
        <v>218</v>
      </c>
      <c r="C118" s="412">
        <v>18</v>
      </c>
      <c r="D118" s="276"/>
    </row>
    <row r="119" spans="1:4">
      <c r="A119" s="215" t="s">
        <v>475</v>
      </c>
      <c r="B119" s="268" t="s">
        <v>219</v>
      </c>
      <c r="C119" s="412">
        <v>8</v>
      </c>
    </row>
    <row r="120" spans="1:4">
      <c r="A120" s="409"/>
      <c r="B120" s="268" t="s">
        <v>220</v>
      </c>
      <c r="C120" s="413">
        <v>2</v>
      </c>
    </row>
    <row r="121" spans="1:4">
      <c r="A121" s="279"/>
      <c r="B121" s="100" t="s">
        <v>11</v>
      </c>
      <c r="C121" s="284">
        <f>SUM(C4:C120)</f>
        <v>4475345</v>
      </c>
    </row>
    <row r="123" spans="1:4">
      <c r="A123" s="277" t="s">
        <v>51</v>
      </c>
      <c r="B123" s="278" t="s">
        <v>467</v>
      </c>
      <c r="C123" s="285"/>
    </row>
    <row r="124" spans="1:4">
      <c r="A124" s="277" t="s">
        <v>52</v>
      </c>
      <c r="B124" s="278" t="s">
        <v>92</v>
      </c>
      <c r="C124" s="285"/>
    </row>
    <row r="130" spans="1:2">
      <c r="B130" s="61"/>
    </row>
    <row r="131" spans="1:2">
      <c r="B131" s="61"/>
    </row>
    <row r="132" spans="1:2">
      <c r="A132" s="60"/>
    </row>
    <row r="133" spans="1:2">
      <c r="A133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sqref="A1:J1"/>
    </sheetView>
  </sheetViews>
  <sheetFormatPr defaultRowHeight="15"/>
  <cols>
    <col min="1" max="1" width="6.28515625" style="93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42" t="s">
        <v>710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0">
      <c r="A2" s="439"/>
    </row>
    <row r="3" spans="1:10" s="58" customFormat="1" ht="21" customHeight="1">
      <c r="A3" s="550" t="s">
        <v>18</v>
      </c>
      <c r="B3" s="550" t="s">
        <v>32</v>
      </c>
      <c r="C3" s="550" t="s">
        <v>59</v>
      </c>
      <c r="D3" s="550"/>
      <c r="E3" s="550" t="s">
        <v>33</v>
      </c>
      <c r="F3" s="550"/>
      <c r="G3" s="550" t="s">
        <v>34</v>
      </c>
      <c r="H3" s="550"/>
      <c r="I3" s="550" t="s">
        <v>21</v>
      </c>
      <c r="J3" s="550"/>
    </row>
    <row r="4" spans="1:10" s="49" customFormat="1" ht="15.75">
      <c r="A4" s="550"/>
      <c r="B4" s="550"/>
      <c r="C4" s="429" t="s">
        <v>1</v>
      </c>
      <c r="D4" s="429" t="s">
        <v>58</v>
      </c>
      <c r="E4" s="429" t="s">
        <v>1</v>
      </c>
      <c r="F4" s="441" t="s">
        <v>58</v>
      </c>
      <c r="G4" s="429" t="s">
        <v>1</v>
      </c>
      <c r="H4" s="429" t="s">
        <v>58</v>
      </c>
      <c r="I4" s="429" t="s">
        <v>1</v>
      </c>
      <c r="J4" s="429" t="s">
        <v>58</v>
      </c>
    </row>
    <row r="5" spans="1:10">
      <c r="A5" s="275">
        <v>1</v>
      </c>
      <c r="B5" s="56" t="s">
        <v>36</v>
      </c>
      <c r="C5" s="6">
        <v>78031</v>
      </c>
      <c r="D5" s="28">
        <v>37854476.159999996</v>
      </c>
      <c r="E5" s="6">
        <v>55247</v>
      </c>
      <c r="F5" s="28">
        <v>34531639.350000001</v>
      </c>
      <c r="G5" s="6">
        <v>22784</v>
      </c>
      <c r="H5" s="28">
        <v>3322836.81</v>
      </c>
      <c r="I5" s="56">
        <v>0</v>
      </c>
      <c r="J5" s="28" t="s">
        <v>475</v>
      </c>
    </row>
    <row r="6" spans="1:10">
      <c r="A6" s="275">
        <v>2</v>
      </c>
      <c r="B6" s="56" t="s">
        <v>221</v>
      </c>
      <c r="C6" s="6">
        <v>35896</v>
      </c>
      <c r="D6" s="28">
        <v>18110413.390000001</v>
      </c>
      <c r="E6" s="6">
        <v>25365</v>
      </c>
      <c r="F6" s="28">
        <v>16518663.84</v>
      </c>
      <c r="G6" s="6">
        <v>10531</v>
      </c>
      <c r="H6" s="28">
        <v>1591749.55</v>
      </c>
      <c r="I6" s="56">
        <v>0</v>
      </c>
      <c r="J6" s="28" t="s">
        <v>475</v>
      </c>
    </row>
    <row r="7" spans="1:10">
      <c r="A7" s="275">
        <v>3</v>
      </c>
      <c r="B7" s="56" t="s">
        <v>222</v>
      </c>
      <c r="C7" s="6">
        <v>34828</v>
      </c>
      <c r="D7" s="28">
        <v>18142422.899999999</v>
      </c>
      <c r="E7" s="6">
        <v>24108</v>
      </c>
      <c r="F7" s="28">
        <v>16418105.07</v>
      </c>
      <c r="G7" s="6">
        <v>10720</v>
      </c>
      <c r="H7" s="28">
        <v>1724317.83</v>
      </c>
      <c r="I7" s="56">
        <v>0</v>
      </c>
      <c r="J7" s="28" t="s">
        <v>475</v>
      </c>
    </row>
    <row r="8" spans="1:10">
      <c r="A8" s="275">
        <v>4</v>
      </c>
      <c r="B8" s="56" t="s">
        <v>223</v>
      </c>
      <c r="C8" s="6">
        <v>33229</v>
      </c>
      <c r="D8" s="28">
        <v>15730361.08</v>
      </c>
      <c r="E8" s="6">
        <v>22603</v>
      </c>
      <c r="F8" s="28">
        <v>14234151.33</v>
      </c>
      <c r="G8" s="6">
        <v>10626</v>
      </c>
      <c r="H8" s="28">
        <v>1496209.75</v>
      </c>
      <c r="I8" s="56">
        <v>0</v>
      </c>
      <c r="J8" s="28" t="s">
        <v>475</v>
      </c>
    </row>
    <row r="9" spans="1:10">
      <c r="A9" s="275">
        <v>5</v>
      </c>
      <c r="B9" s="56" t="s">
        <v>224</v>
      </c>
      <c r="C9" s="6">
        <v>1731638</v>
      </c>
      <c r="D9" s="28">
        <v>945911304.17999995</v>
      </c>
      <c r="E9" s="6">
        <v>1018278</v>
      </c>
      <c r="F9" s="28">
        <v>834511152.05999994</v>
      </c>
      <c r="G9" s="6">
        <v>713360</v>
      </c>
      <c r="H9" s="28">
        <v>111400152.12</v>
      </c>
      <c r="I9" s="56">
        <v>0</v>
      </c>
      <c r="J9" s="28" t="s">
        <v>475</v>
      </c>
    </row>
    <row r="10" spans="1:10">
      <c r="A10" s="275">
        <v>6</v>
      </c>
      <c r="B10" s="56" t="s">
        <v>225</v>
      </c>
      <c r="C10" s="6">
        <v>127429</v>
      </c>
      <c r="D10" s="28">
        <v>64068542.200000003</v>
      </c>
      <c r="E10" s="6">
        <v>77105</v>
      </c>
      <c r="F10" s="28">
        <v>56652245.219999999</v>
      </c>
      <c r="G10" s="6">
        <v>50324</v>
      </c>
      <c r="H10" s="28">
        <v>7416296.9800000004</v>
      </c>
      <c r="I10" s="56">
        <v>0</v>
      </c>
      <c r="J10" s="28" t="s">
        <v>475</v>
      </c>
    </row>
    <row r="11" spans="1:10">
      <c r="A11" s="275">
        <v>7</v>
      </c>
      <c r="B11" s="56" t="s">
        <v>226</v>
      </c>
      <c r="C11" s="6">
        <v>43297</v>
      </c>
      <c r="D11" s="28">
        <v>21516308.120000001</v>
      </c>
      <c r="E11" s="6">
        <v>28948</v>
      </c>
      <c r="F11" s="28">
        <v>19326710.98</v>
      </c>
      <c r="G11" s="6">
        <v>14349</v>
      </c>
      <c r="H11" s="28">
        <v>2189597.14</v>
      </c>
      <c r="I11" s="56">
        <v>0</v>
      </c>
      <c r="J11" s="28" t="s">
        <v>475</v>
      </c>
    </row>
    <row r="12" spans="1:10">
      <c r="A12" s="275">
        <v>8</v>
      </c>
      <c r="B12" s="56" t="s">
        <v>227</v>
      </c>
      <c r="C12" s="6">
        <v>13569</v>
      </c>
      <c r="D12" s="28">
        <v>6172050.2199999997</v>
      </c>
      <c r="E12" s="6">
        <v>10121</v>
      </c>
      <c r="F12" s="28">
        <v>5672541.9299999997</v>
      </c>
      <c r="G12" s="6">
        <v>3448</v>
      </c>
      <c r="H12" s="28">
        <v>499508.29</v>
      </c>
      <c r="I12" s="56">
        <v>0</v>
      </c>
      <c r="J12" s="28" t="s">
        <v>475</v>
      </c>
    </row>
    <row r="13" spans="1:10">
      <c r="A13" s="275">
        <v>9</v>
      </c>
      <c r="B13" s="56" t="s">
        <v>228</v>
      </c>
      <c r="C13" s="6">
        <v>42941</v>
      </c>
      <c r="D13" s="28">
        <v>19364259.460000001</v>
      </c>
      <c r="E13" s="6">
        <v>28616</v>
      </c>
      <c r="F13" s="28">
        <v>17330663.969999999</v>
      </c>
      <c r="G13" s="6">
        <v>14325</v>
      </c>
      <c r="H13" s="28">
        <v>2033595.49</v>
      </c>
      <c r="I13" s="56">
        <v>0</v>
      </c>
      <c r="J13" s="28" t="s">
        <v>475</v>
      </c>
    </row>
    <row r="14" spans="1:10">
      <c r="A14" s="275">
        <v>10</v>
      </c>
      <c r="B14" s="56" t="s">
        <v>229</v>
      </c>
      <c r="C14" s="6">
        <v>62503</v>
      </c>
      <c r="D14" s="28">
        <v>30520605.02</v>
      </c>
      <c r="E14" s="6">
        <v>39592</v>
      </c>
      <c r="F14" s="28">
        <v>26910598.600000001</v>
      </c>
      <c r="G14" s="6">
        <v>22911</v>
      </c>
      <c r="H14" s="28">
        <v>3610006.42</v>
      </c>
      <c r="I14" s="56">
        <v>0</v>
      </c>
      <c r="J14" s="28" t="s">
        <v>475</v>
      </c>
    </row>
    <row r="15" spans="1:10">
      <c r="A15" s="275">
        <v>11</v>
      </c>
      <c r="B15" s="56" t="s">
        <v>230</v>
      </c>
      <c r="C15" s="6">
        <v>58289</v>
      </c>
      <c r="D15" s="28">
        <v>27669680.370000001</v>
      </c>
      <c r="E15" s="6">
        <v>40625</v>
      </c>
      <c r="F15" s="28">
        <v>25141778.210000001</v>
      </c>
      <c r="G15" s="6">
        <v>17664</v>
      </c>
      <c r="H15" s="28">
        <v>2527902.16</v>
      </c>
      <c r="I15" s="56">
        <v>0</v>
      </c>
      <c r="J15" s="28" t="s">
        <v>475</v>
      </c>
    </row>
    <row r="16" spans="1:10">
      <c r="A16" s="275">
        <v>12</v>
      </c>
      <c r="B16" s="56" t="s">
        <v>231</v>
      </c>
      <c r="C16" s="6">
        <v>87085</v>
      </c>
      <c r="D16" s="28">
        <v>44627878.469999999</v>
      </c>
      <c r="E16" s="6">
        <v>55622</v>
      </c>
      <c r="F16" s="28">
        <v>39696716.859999999</v>
      </c>
      <c r="G16" s="6">
        <v>31463</v>
      </c>
      <c r="H16" s="28">
        <v>4931161.6100000003</v>
      </c>
      <c r="I16" s="56">
        <v>0</v>
      </c>
      <c r="J16" s="28" t="s">
        <v>475</v>
      </c>
    </row>
    <row r="17" spans="1:10">
      <c r="A17" s="275">
        <v>13</v>
      </c>
      <c r="B17" s="56" t="s">
        <v>232</v>
      </c>
      <c r="C17" s="6">
        <v>6933</v>
      </c>
      <c r="D17" s="28">
        <v>3122387.4</v>
      </c>
      <c r="E17" s="6">
        <v>5021</v>
      </c>
      <c r="F17" s="28">
        <v>2849968.96</v>
      </c>
      <c r="G17" s="6">
        <v>1912</v>
      </c>
      <c r="H17" s="28">
        <v>272418.44</v>
      </c>
      <c r="I17" s="56">
        <v>0</v>
      </c>
      <c r="J17" s="28" t="s">
        <v>475</v>
      </c>
    </row>
    <row r="18" spans="1:10">
      <c r="A18" s="275">
        <v>14</v>
      </c>
      <c r="B18" s="56" t="s">
        <v>233</v>
      </c>
      <c r="C18" s="6">
        <v>12017</v>
      </c>
      <c r="D18" s="28">
        <v>5896112.2300000004</v>
      </c>
      <c r="E18" s="6">
        <v>8488</v>
      </c>
      <c r="F18" s="28">
        <v>5357717.1900000004</v>
      </c>
      <c r="G18" s="6">
        <v>3529</v>
      </c>
      <c r="H18" s="28">
        <v>538395.04</v>
      </c>
      <c r="I18" s="56">
        <v>0</v>
      </c>
      <c r="J18" s="28" t="s">
        <v>475</v>
      </c>
    </row>
    <row r="19" spans="1:10">
      <c r="A19" s="275">
        <v>15</v>
      </c>
      <c r="B19" s="56" t="s">
        <v>234</v>
      </c>
      <c r="C19" s="6">
        <v>54135</v>
      </c>
      <c r="D19" s="28">
        <v>26551795.699999999</v>
      </c>
      <c r="E19" s="6">
        <v>38452</v>
      </c>
      <c r="F19" s="28">
        <v>24251476.370000001</v>
      </c>
      <c r="G19" s="6">
        <v>15683</v>
      </c>
      <c r="H19" s="28">
        <v>2300319.33</v>
      </c>
      <c r="I19" s="56">
        <v>0</v>
      </c>
      <c r="J19" s="28" t="s">
        <v>475</v>
      </c>
    </row>
    <row r="20" spans="1:10">
      <c r="A20" s="275">
        <v>16</v>
      </c>
      <c r="B20" s="56" t="s">
        <v>235</v>
      </c>
      <c r="C20" s="6">
        <v>57131</v>
      </c>
      <c r="D20" s="28">
        <v>27241406.039999999</v>
      </c>
      <c r="E20" s="6">
        <v>39309</v>
      </c>
      <c r="F20" s="28">
        <v>24583073.690000001</v>
      </c>
      <c r="G20" s="6">
        <v>17822</v>
      </c>
      <c r="H20" s="28">
        <v>2658332.35</v>
      </c>
      <c r="I20" s="56">
        <v>0</v>
      </c>
      <c r="J20" s="28" t="s">
        <v>475</v>
      </c>
    </row>
    <row r="21" spans="1:10">
      <c r="A21" s="275">
        <v>17</v>
      </c>
      <c r="B21" s="56" t="s">
        <v>236</v>
      </c>
      <c r="C21" s="6">
        <v>107412</v>
      </c>
      <c r="D21" s="28">
        <v>53948802.509999998</v>
      </c>
      <c r="E21" s="6">
        <v>70952</v>
      </c>
      <c r="F21" s="28">
        <v>48406263.740000002</v>
      </c>
      <c r="G21" s="6">
        <v>36460</v>
      </c>
      <c r="H21" s="28">
        <v>5542538.7699999996</v>
      </c>
      <c r="I21" s="56">
        <v>0</v>
      </c>
      <c r="J21" s="28" t="s">
        <v>475</v>
      </c>
    </row>
    <row r="22" spans="1:10">
      <c r="A22" s="275">
        <v>18</v>
      </c>
      <c r="B22" s="56" t="s">
        <v>237</v>
      </c>
      <c r="C22" s="6">
        <v>16280</v>
      </c>
      <c r="D22" s="28">
        <v>7449257.9199999999</v>
      </c>
      <c r="E22" s="6">
        <v>11866</v>
      </c>
      <c r="F22" s="28">
        <v>6799583.29</v>
      </c>
      <c r="G22" s="6">
        <v>4414</v>
      </c>
      <c r="H22" s="28">
        <v>649674.63</v>
      </c>
      <c r="I22" s="56">
        <v>0</v>
      </c>
      <c r="J22" s="28" t="s">
        <v>475</v>
      </c>
    </row>
    <row r="23" spans="1:10">
      <c r="A23" s="275">
        <v>19</v>
      </c>
      <c r="B23" s="56" t="s">
        <v>238</v>
      </c>
      <c r="C23" s="6">
        <v>450245</v>
      </c>
      <c r="D23" s="28">
        <v>231098678.69</v>
      </c>
      <c r="E23" s="6">
        <v>273540</v>
      </c>
      <c r="F23" s="28">
        <v>204609521.74000001</v>
      </c>
      <c r="G23" s="6">
        <v>176705</v>
      </c>
      <c r="H23" s="28">
        <v>26489156.949999999</v>
      </c>
      <c r="I23" s="56">
        <v>0</v>
      </c>
      <c r="J23" s="28" t="s">
        <v>475</v>
      </c>
    </row>
    <row r="24" spans="1:10">
      <c r="A24" s="275">
        <v>20</v>
      </c>
      <c r="B24" s="56" t="s">
        <v>239</v>
      </c>
      <c r="C24" s="6">
        <v>73068</v>
      </c>
      <c r="D24" s="28">
        <v>35324468.469999999</v>
      </c>
      <c r="E24" s="6">
        <v>45083</v>
      </c>
      <c r="F24" s="28">
        <v>31324815.149999999</v>
      </c>
      <c r="G24" s="6">
        <v>27985</v>
      </c>
      <c r="H24" s="28">
        <v>3999653.32</v>
      </c>
      <c r="I24" s="56">
        <v>0</v>
      </c>
      <c r="J24" s="28" t="s">
        <v>475</v>
      </c>
    </row>
    <row r="25" spans="1:10">
      <c r="A25" s="275">
        <v>21</v>
      </c>
      <c r="B25" s="56" t="s">
        <v>240</v>
      </c>
      <c r="C25" s="6">
        <v>60736</v>
      </c>
      <c r="D25" s="28">
        <v>28437568.030000001</v>
      </c>
      <c r="E25" s="6">
        <v>39691</v>
      </c>
      <c r="F25" s="28">
        <v>25389414.879999999</v>
      </c>
      <c r="G25" s="6">
        <v>21045</v>
      </c>
      <c r="H25" s="28">
        <v>3048153.15</v>
      </c>
      <c r="I25" s="56">
        <v>0</v>
      </c>
      <c r="J25" s="28" t="s">
        <v>475</v>
      </c>
    </row>
    <row r="26" spans="1:10">
      <c r="A26" s="275">
        <v>22</v>
      </c>
      <c r="B26" s="56" t="s">
        <v>241</v>
      </c>
      <c r="C26" s="6">
        <v>47757</v>
      </c>
      <c r="D26" s="28">
        <v>23083817.93</v>
      </c>
      <c r="E26" s="6">
        <v>34263</v>
      </c>
      <c r="F26" s="28">
        <v>21141830.260000002</v>
      </c>
      <c r="G26" s="6">
        <v>13494</v>
      </c>
      <c r="H26" s="28">
        <v>1941987.67</v>
      </c>
      <c r="I26" s="56">
        <v>0</v>
      </c>
      <c r="J26" s="28" t="s">
        <v>475</v>
      </c>
    </row>
    <row r="27" spans="1:10">
      <c r="A27" s="275">
        <v>23</v>
      </c>
      <c r="B27" s="56" t="s">
        <v>242</v>
      </c>
      <c r="C27" s="6">
        <v>17185</v>
      </c>
      <c r="D27" s="28">
        <v>8433060.3300000001</v>
      </c>
      <c r="E27" s="6">
        <v>12931</v>
      </c>
      <c r="F27" s="28">
        <v>7797953.9500000002</v>
      </c>
      <c r="G27" s="6">
        <v>4254</v>
      </c>
      <c r="H27" s="28">
        <v>635106.38</v>
      </c>
      <c r="I27" s="56">
        <v>0</v>
      </c>
      <c r="J27" s="28" t="s">
        <v>475</v>
      </c>
    </row>
    <row r="28" spans="1:10">
      <c r="A28" s="275">
        <v>24</v>
      </c>
      <c r="B28" s="56" t="s">
        <v>243</v>
      </c>
      <c r="C28" s="6">
        <v>42561</v>
      </c>
      <c r="D28" s="28">
        <v>20280075.460000001</v>
      </c>
      <c r="E28" s="6">
        <v>27731</v>
      </c>
      <c r="F28" s="28">
        <v>18092950.73</v>
      </c>
      <c r="G28" s="6">
        <v>14830</v>
      </c>
      <c r="H28" s="28">
        <v>2187124.73</v>
      </c>
      <c r="I28" s="56">
        <v>0</v>
      </c>
      <c r="J28" s="28" t="s">
        <v>475</v>
      </c>
    </row>
    <row r="29" spans="1:10">
      <c r="A29" s="275">
        <v>25</v>
      </c>
      <c r="B29" s="56" t="s">
        <v>244</v>
      </c>
      <c r="C29" s="6">
        <v>14171</v>
      </c>
      <c r="D29" s="28">
        <v>7073103.9100000001</v>
      </c>
      <c r="E29" s="6">
        <v>9980</v>
      </c>
      <c r="F29" s="28">
        <v>6384712.79</v>
      </c>
      <c r="G29" s="6">
        <v>4191</v>
      </c>
      <c r="H29" s="28">
        <v>688391.12</v>
      </c>
      <c r="I29" s="56">
        <v>0</v>
      </c>
      <c r="J29" s="28" t="s">
        <v>475</v>
      </c>
    </row>
    <row r="30" spans="1:10">
      <c r="A30" s="275">
        <v>26</v>
      </c>
      <c r="B30" s="56" t="s">
        <v>245</v>
      </c>
      <c r="C30" s="6">
        <v>29399</v>
      </c>
      <c r="D30" s="28">
        <v>13171113.699999999</v>
      </c>
      <c r="E30" s="6">
        <v>21301</v>
      </c>
      <c r="F30" s="28">
        <v>12002437.24</v>
      </c>
      <c r="G30" s="6">
        <v>8098</v>
      </c>
      <c r="H30" s="28">
        <v>1168676.46</v>
      </c>
      <c r="I30" s="56">
        <v>0</v>
      </c>
      <c r="J30" s="28" t="s">
        <v>475</v>
      </c>
    </row>
    <row r="31" spans="1:10">
      <c r="A31" s="275">
        <v>27</v>
      </c>
      <c r="B31" s="56" t="s">
        <v>246</v>
      </c>
      <c r="C31" s="6">
        <v>61132</v>
      </c>
      <c r="D31" s="28">
        <v>34532211</v>
      </c>
      <c r="E31" s="6">
        <v>40039</v>
      </c>
      <c r="F31" s="28">
        <v>30648510.620000001</v>
      </c>
      <c r="G31" s="6">
        <v>21093</v>
      </c>
      <c r="H31" s="28">
        <v>3883700.38</v>
      </c>
      <c r="I31" s="56">
        <v>0</v>
      </c>
      <c r="J31" s="28" t="s">
        <v>475</v>
      </c>
    </row>
    <row r="32" spans="1:10">
      <c r="A32" s="275">
        <v>28</v>
      </c>
      <c r="B32" s="56" t="s">
        <v>247</v>
      </c>
      <c r="C32" s="6">
        <v>54723</v>
      </c>
      <c r="D32" s="28">
        <v>28124412.440000001</v>
      </c>
      <c r="E32" s="6">
        <v>37550</v>
      </c>
      <c r="F32" s="28">
        <v>25524729.300000001</v>
      </c>
      <c r="G32" s="6">
        <v>17173</v>
      </c>
      <c r="H32" s="28">
        <v>2599683.14</v>
      </c>
      <c r="I32" s="56">
        <v>0</v>
      </c>
      <c r="J32" s="28" t="s">
        <v>475</v>
      </c>
    </row>
    <row r="33" spans="1:10">
      <c r="A33" s="275">
        <v>29</v>
      </c>
      <c r="B33" s="56" t="s">
        <v>248</v>
      </c>
      <c r="C33" s="6">
        <v>37193</v>
      </c>
      <c r="D33" s="28">
        <v>19167873.879999999</v>
      </c>
      <c r="E33" s="6">
        <v>24992</v>
      </c>
      <c r="F33" s="28">
        <v>17196469.969999999</v>
      </c>
      <c r="G33" s="6">
        <v>12201</v>
      </c>
      <c r="H33" s="28">
        <v>1971403.91</v>
      </c>
      <c r="I33" s="56">
        <v>0</v>
      </c>
      <c r="J33" s="28" t="s">
        <v>475</v>
      </c>
    </row>
    <row r="34" spans="1:10">
      <c r="A34" s="275">
        <v>30</v>
      </c>
      <c r="B34" s="56" t="s">
        <v>249</v>
      </c>
      <c r="C34" s="6">
        <v>31417</v>
      </c>
      <c r="D34" s="28">
        <v>15171139.02</v>
      </c>
      <c r="E34" s="6">
        <v>24118</v>
      </c>
      <c r="F34" s="28">
        <v>14083649.01</v>
      </c>
      <c r="G34" s="6">
        <v>7299</v>
      </c>
      <c r="H34" s="28">
        <v>1087490.01</v>
      </c>
      <c r="I34" s="56">
        <v>0</v>
      </c>
      <c r="J34" s="28" t="s">
        <v>475</v>
      </c>
    </row>
    <row r="35" spans="1:10">
      <c r="A35" s="275">
        <v>31</v>
      </c>
      <c r="B35" s="56" t="s">
        <v>250</v>
      </c>
      <c r="C35" s="6">
        <v>113580</v>
      </c>
      <c r="D35" s="28">
        <v>56339948.780000001</v>
      </c>
      <c r="E35" s="6">
        <v>75555</v>
      </c>
      <c r="F35" s="28">
        <v>50691286.75</v>
      </c>
      <c r="G35" s="6">
        <v>38025</v>
      </c>
      <c r="H35" s="28">
        <v>5648662.0300000003</v>
      </c>
      <c r="I35" s="56">
        <v>0</v>
      </c>
      <c r="J35" s="28" t="s">
        <v>475</v>
      </c>
    </row>
    <row r="36" spans="1:10">
      <c r="A36" s="275">
        <v>32</v>
      </c>
      <c r="B36" s="56" t="s">
        <v>251</v>
      </c>
      <c r="C36" s="6">
        <v>31818</v>
      </c>
      <c r="D36" s="28">
        <v>15605647.939999999</v>
      </c>
      <c r="E36" s="6">
        <v>21239</v>
      </c>
      <c r="F36" s="28">
        <v>14079831.949999999</v>
      </c>
      <c r="G36" s="6">
        <v>10579</v>
      </c>
      <c r="H36" s="28">
        <v>1525815.99</v>
      </c>
      <c r="I36" s="56">
        <v>0</v>
      </c>
      <c r="J36" s="28" t="s">
        <v>475</v>
      </c>
    </row>
    <row r="37" spans="1:10">
      <c r="A37" s="275">
        <v>33</v>
      </c>
      <c r="B37" s="56" t="s">
        <v>252</v>
      </c>
      <c r="C37" s="6">
        <v>40636</v>
      </c>
      <c r="D37" s="28">
        <v>19738117.600000001</v>
      </c>
      <c r="E37" s="6">
        <v>27918</v>
      </c>
      <c r="F37" s="28">
        <v>17816129.809999999</v>
      </c>
      <c r="G37" s="6">
        <v>12718</v>
      </c>
      <c r="H37" s="28">
        <v>1921987.79</v>
      </c>
      <c r="I37" s="56">
        <v>0</v>
      </c>
      <c r="J37" s="28" t="s">
        <v>475</v>
      </c>
    </row>
    <row r="38" spans="1:10">
      <c r="A38" s="275">
        <v>34</v>
      </c>
      <c r="B38" s="56" t="s">
        <v>253</v>
      </c>
      <c r="C38" s="6">
        <v>9487</v>
      </c>
      <c r="D38" s="28">
        <v>4524007.26</v>
      </c>
      <c r="E38" s="6">
        <v>6522</v>
      </c>
      <c r="F38" s="28">
        <v>4088528.86</v>
      </c>
      <c r="G38" s="6">
        <v>2965</v>
      </c>
      <c r="H38" s="28">
        <v>435478.4</v>
      </c>
      <c r="I38" s="56">
        <v>0</v>
      </c>
      <c r="J38" s="28" t="s">
        <v>475</v>
      </c>
    </row>
    <row r="39" spans="1:10">
      <c r="A39" s="275">
        <v>35</v>
      </c>
      <c r="B39" s="56" t="s">
        <v>254</v>
      </c>
      <c r="C39" s="6">
        <v>88626</v>
      </c>
      <c r="D39" s="28">
        <v>44924772.890000001</v>
      </c>
      <c r="E39" s="6">
        <v>55091</v>
      </c>
      <c r="F39" s="28">
        <v>39925838.329999998</v>
      </c>
      <c r="G39" s="6">
        <v>33535</v>
      </c>
      <c r="H39" s="28">
        <v>4998934.5599999996</v>
      </c>
      <c r="I39" s="56">
        <v>0</v>
      </c>
      <c r="J39" s="28" t="s">
        <v>475</v>
      </c>
    </row>
    <row r="40" spans="1:10">
      <c r="A40" s="275">
        <v>36</v>
      </c>
      <c r="B40" s="56" t="s">
        <v>255</v>
      </c>
      <c r="C40" s="6">
        <v>64195</v>
      </c>
      <c r="D40" s="28">
        <v>31971310.23</v>
      </c>
      <c r="E40" s="6">
        <v>43722</v>
      </c>
      <c r="F40" s="28">
        <v>28948002.390000001</v>
      </c>
      <c r="G40" s="6">
        <v>20473</v>
      </c>
      <c r="H40" s="28">
        <v>3023307.84</v>
      </c>
      <c r="I40" s="56">
        <v>0</v>
      </c>
      <c r="J40" s="28" t="s">
        <v>475</v>
      </c>
    </row>
    <row r="41" spans="1:10">
      <c r="A41" s="275">
        <v>37</v>
      </c>
      <c r="B41" s="56" t="s">
        <v>256</v>
      </c>
      <c r="C41" s="6">
        <v>36305</v>
      </c>
      <c r="D41" s="28">
        <v>16916617.010000002</v>
      </c>
      <c r="E41" s="6">
        <v>24145</v>
      </c>
      <c r="F41" s="28">
        <v>15144786.460000001</v>
      </c>
      <c r="G41" s="6">
        <v>12160</v>
      </c>
      <c r="H41" s="28">
        <v>1771830.55</v>
      </c>
      <c r="I41" s="56">
        <v>0</v>
      </c>
      <c r="J41" s="28" t="s">
        <v>475</v>
      </c>
    </row>
    <row r="42" spans="1:10">
      <c r="A42" s="275">
        <v>38</v>
      </c>
      <c r="B42" s="56" t="s">
        <v>257</v>
      </c>
      <c r="C42" s="6">
        <v>51266</v>
      </c>
      <c r="D42" s="28">
        <v>24306632.140000001</v>
      </c>
      <c r="E42" s="6">
        <v>37918</v>
      </c>
      <c r="F42" s="28">
        <v>22360073.27</v>
      </c>
      <c r="G42" s="6">
        <v>13348</v>
      </c>
      <c r="H42" s="28">
        <v>1946558.87</v>
      </c>
      <c r="I42" s="56">
        <v>0</v>
      </c>
      <c r="J42" s="28" t="s">
        <v>475</v>
      </c>
    </row>
    <row r="43" spans="1:10">
      <c r="A43" s="275">
        <v>39</v>
      </c>
      <c r="B43" s="56" t="s">
        <v>258</v>
      </c>
      <c r="C43" s="6">
        <v>45166</v>
      </c>
      <c r="D43" s="28">
        <v>21443367.91</v>
      </c>
      <c r="E43" s="6">
        <v>31955</v>
      </c>
      <c r="F43" s="28">
        <v>19556137.649999999</v>
      </c>
      <c r="G43" s="6">
        <v>13211</v>
      </c>
      <c r="H43" s="28">
        <v>1887230.26</v>
      </c>
      <c r="I43" s="56">
        <v>0</v>
      </c>
      <c r="J43" s="28" t="s">
        <v>475</v>
      </c>
    </row>
    <row r="44" spans="1:10">
      <c r="A44" s="275">
        <v>40</v>
      </c>
      <c r="B44" s="56" t="s">
        <v>259</v>
      </c>
      <c r="C44" s="6">
        <v>27318</v>
      </c>
      <c r="D44" s="28">
        <v>13023349.460000001</v>
      </c>
      <c r="E44" s="6">
        <v>18721</v>
      </c>
      <c r="F44" s="28">
        <v>11795068.130000001</v>
      </c>
      <c r="G44" s="6">
        <v>8597</v>
      </c>
      <c r="H44" s="28">
        <v>1228281.33</v>
      </c>
      <c r="I44" s="56">
        <v>0</v>
      </c>
      <c r="J44" s="28" t="s">
        <v>475</v>
      </c>
    </row>
    <row r="45" spans="1:10">
      <c r="A45" s="275">
        <v>41</v>
      </c>
      <c r="B45" s="56" t="s">
        <v>260</v>
      </c>
      <c r="C45" s="6">
        <v>28222</v>
      </c>
      <c r="D45" s="28">
        <v>13770717.59</v>
      </c>
      <c r="E45" s="6">
        <v>18668</v>
      </c>
      <c r="F45" s="28">
        <v>12382639.140000001</v>
      </c>
      <c r="G45" s="6">
        <v>9554</v>
      </c>
      <c r="H45" s="28">
        <v>1388078.45</v>
      </c>
      <c r="I45" s="56">
        <v>0</v>
      </c>
      <c r="J45" s="28" t="s">
        <v>475</v>
      </c>
    </row>
    <row r="46" spans="1:10">
      <c r="A46" s="275">
        <v>42</v>
      </c>
      <c r="B46" s="56" t="s">
        <v>261</v>
      </c>
      <c r="C46" s="6">
        <v>38120</v>
      </c>
      <c r="D46" s="28">
        <v>18136671.030000001</v>
      </c>
      <c r="E46" s="6">
        <v>27932</v>
      </c>
      <c r="F46" s="28">
        <v>16633088.439999999</v>
      </c>
      <c r="G46" s="6">
        <v>10188</v>
      </c>
      <c r="H46" s="28">
        <v>1503582.59</v>
      </c>
      <c r="I46" s="56">
        <v>0</v>
      </c>
      <c r="J46" s="28" t="s">
        <v>475</v>
      </c>
    </row>
    <row r="47" spans="1:10">
      <c r="A47" s="275">
        <v>43</v>
      </c>
      <c r="B47" s="56" t="s">
        <v>262</v>
      </c>
      <c r="C47" s="6">
        <v>16286</v>
      </c>
      <c r="D47" s="28">
        <v>8074650.9299999997</v>
      </c>
      <c r="E47" s="6">
        <v>11350</v>
      </c>
      <c r="F47" s="28">
        <v>7305490.0599999996</v>
      </c>
      <c r="G47" s="6">
        <v>4936</v>
      </c>
      <c r="H47" s="28">
        <v>769160.87</v>
      </c>
      <c r="I47" s="56">
        <v>0</v>
      </c>
      <c r="J47" s="28" t="s">
        <v>475</v>
      </c>
    </row>
    <row r="48" spans="1:10">
      <c r="A48" s="275">
        <v>44</v>
      </c>
      <c r="B48" s="56" t="s">
        <v>263</v>
      </c>
      <c r="C48" s="6">
        <v>74115</v>
      </c>
      <c r="D48" s="28">
        <v>34569270.729999997</v>
      </c>
      <c r="E48" s="6">
        <v>53644</v>
      </c>
      <c r="F48" s="28">
        <v>31648431.670000002</v>
      </c>
      <c r="G48" s="6">
        <v>20471</v>
      </c>
      <c r="H48" s="28">
        <v>2920839.06</v>
      </c>
      <c r="I48" s="56">
        <v>0</v>
      </c>
      <c r="J48" s="28" t="s">
        <v>475</v>
      </c>
    </row>
    <row r="49" spans="1:10">
      <c r="A49" s="275">
        <v>45</v>
      </c>
      <c r="B49" s="56" t="s">
        <v>264</v>
      </c>
      <c r="C49" s="6">
        <v>58563</v>
      </c>
      <c r="D49" s="28">
        <v>27995042.27</v>
      </c>
      <c r="E49" s="6">
        <v>40395</v>
      </c>
      <c r="F49" s="28">
        <v>25404812</v>
      </c>
      <c r="G49" s="6">
        <v>18168</v>
      </c>
      <c r="H49" s="28">
        <v>2590230.27</v>
      </c>
      <c r="I49" s="56">
        <v>0</v>
      </c>
      <c r="J49" s="28" t="s">
        <v>475</v>
      </c>
    </row>
    <row r="50" spans="1:10">
      <c r="A50" s="275">
        <v>46</v>
      </c>
      <c r="B50" s="56" t="s">
        <v>265</v>
      </c>
      <c r="C50" s="6">
        <v>67077</v>
      </c>
      <c r="D50" s="28">
        <v>33472364.800000001</v>
      </c>
      <c r="E50" s="6">
        <v>44668</v>
      </c>
      <c r="F50" s="28">
        <v>30218734.149999999</v>
      </c>
      <c r="G50" s="6">
        <v>22409</v>
      </c>
      <c r="H50" s="28">
        <v>3253630.65</v>
      </c>
      <c r="I50" s="56">
        <v>0</v>
      </c>
      <c r="J50" s="28" t="s">
        <v>475</v>
      </c>
    </row>
    <row r="51" spans="1:10">
      <c r="A51" s="275">
        <v>47</v>
      </c>
      <c r="B51" s="56" t="s">
        <v>266</v>
      </c>
      <c r="C51" s="6">
        <v>18341</v>
      </c>
      <c r="D51" s="28">
        <v>8834949.6799999997</v>
      </c>
      <c r="E51" s="6">
        <v>12781</v>
      </c>
      <c r="F51" s="28">
        <v>7977250.4100000001</v>
      </c>
      <c r="G51" s="6">
        <v>5560</v>
      </c>
      <c r="H51" s="28">
        <v>857699.27</v>
      </c>
      <c r="I51" s="56">
        <v>0</v>
      </c>
      <c r="J51" s="28" t="s">
        <v>475</v>
      </c>
    </row>
    <row r="52" spans="1:10">
      <c r="A52" s="275">
        <v>48</v>
      </c>
      <c r="B52" s="56" t="s">
        <v>267</v>
      </c>
      <c r="C52" s="6">
        <v>15866</v>
      </c>
      <c r="D52" s="28">
        <v>7700068.7000000002</v>
      </c>
      <c r="E52" s="6">
        <v>10501</v>
      </c>
      <c r="F52" s="28">
        <v>6932027.6399999997</v>
      </c>
      <c r="G52" s="6">
        <v>5365</v>
      </c>
      <c r="H52" s="28">
        <v>768041.06</v>
      </c>
      <c r="I52" s="56">
        <v>0</v>
      </c>
      <c r="J52" s="28" t="s">
        <v>475</v>
      </c>
    </row>
    <row r="53" spans="1:10">
      <c r="A53" s="275">
        <v>49</v>
      </c>
      <c r="B53" s="56" t="s">
        <v>268</v>
      </c>
      <c r="C53" s="6">
        <v>34630</v>
      </c>
      <c r="D53" s="28">
        <v>16450828.52</v>
      </c>
      <c r="E53" s="6">
        <v>23802</v>
      </c>
      <c r="F53" s="28">
        <v>14823329.52</v>
      </c>
      <c r="G53" s="6">
        <v>10828</v>
      </c>
      <c r="H53" s="28">
        <v>1627499</v>
      </c>
      <c r="I53" s="56">
        <v>0</v>
      </c>
      <c r="J53" s="28" t="s">
        <v>475</v>
      </c>
    </row>
    <row r="54" spans="1:10">
      <c r="A54" s="275">
        <v>50</v>
      </c>
      <c r="B54" s="56" t="s">
        <v>269</v>
      </c>
      <c r="C54" s="6">
        <v>57247</v>
      </c>
      <c r="D54" s="28">
        <v>29186841.620000001</v>
      </c>
      <c r="E54" s="6">
        <v>35873</v>
      </c>
      <c r="F54" s="28">
        <v>26117917.149999999</v>
      </c>
      <c r="G54" s="6">
        <v>21374</v>
      </c>
      <c r="H54" s="28">
        <v>3068924.47</v>
      </c>
      <c r="I54" s="56">
        <v>0</v>
      </c>
      <c r="J54" s="28" t="s">
        <v>475</v>
      </c>
    </row>
    <row r="55" spans="1:10">
      <c r="A55" s="275">
        <v>51</v>
      </c>
      <c r="B55" s="56" t="s">
        <v>270</v>
      </c>
      <c r="C55" s="6">
        <v>21077</v>
      </c>
      <c r="D55" s="28">
        <v>11613331.789999999</v>
      </c>
      <c r="E55" s="6">
        <v>14243</v>
      </c>
      <c r="F55" s="28">
        <v>10401543.42</v>
      </c>
      <c r="G55" s="6">
        <v>6834</v>
      </c>
      <c r="H55" s="28">
        <v>1211788.3700000001</v>
      </c>
      <c r="I55" s="56">
        <v>0</v>
      </c>
      <c r="J55" s="28" t="s">
        <v>475</v>
      </c>
    </row>
    <row r="56" spans="1:10">
      <c r="A56" s="275">
        <v>52</v>
      </c>
      <c r="B56" s="56" t="s">
        <v>475</v>
      </c>
      <c r="C56" s="6">
        <v>15174</v>
      </c>
      <c r="D56" s="28">
        <v>10233416.18</v>
      </c>
      <c r="E56" s="6">
        <v>10411</v>
      </c>
      <c r="F56" s="28">
        <v>9341259.8000000007</v>
      </c>
      <c r="G56" s="6">
        <v>4763</v>
      </c>
      <c r="H56" s="28">
        <v>892156.38</v>
      </c>
      <c r="I56" s="56">
        <v>0</v>
      </c>
      <c r="J56" s="28" t="s">
        <v>475</v>
      </c>
    </row>
    <row r="57" spans="1:10" s="58" customFormat="1" ht="15.75">
      <c r="A57" s="440"/>
      <c r="B57" s="67" t="s">
        <v>588</v>
      </c>
      <c r="C57" s="92">
        <f t="shared" ref="C57" si="0">SUM(C5:C56)</f>
        <v>4475345</v>
      </c>
      <c r="D57" s="68">
        <f>SUM(D5:D56)</f>
        <v>2306627511.29</v>
      </c>
      <c r="E57" s="92">
        <f>SUM(E5:E56)</f>
        <v>2838591</v>
      </c>
      <c r="F57" s="68">
        <f>SUM(F5:F56)</f>
        <v>2056982253.3000009</v>
      </c>
      <c r="G57" s="92">
        <f>SUM(G5:G56)</f>
        <v>1636754</v>
      </c>
      <c r="H57" s="68">
        <f>SUM(H5:H56)</f>
        <v>249645257.99000001</v>
      </c>
      <c r="I57" s="92">
        <v>0</v>
      </c>
      <c r="J57" s="106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B14" sqref="B14:F1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76" t="s">
        <v>711</v>
      </c>
    </row>
    <row r="2" spans="1:7">
      <c r="A2" s="50"/>
    </row>
    <row r="3" spans="1:7" s="49" customFormat="1" ht="15.75">
      <c r="A3" s="89" t="s">
        <v>18</v>
      </c>
      <c r="B3" s="90" t="s">
        <v>37</v>
      </c>
      <c r="C3" s="428" t="s">
        <v>38</v>
      </c>
      <c r="D3" s="428" t="s">
        <v>39</v>
      </c>
      <c r="E3" s="428" t="s">
        <v>40</v>
      </c>
      <c r="F3" s="428" t="s">
        <v>489</v>
      </c>
      <c r="G3" s="428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59</v>
      </c>
      <c r="D6" s="6">
        <v>217</v>
      </c>
      <c r="E6" s="22">
        <v>137</v>
      </c>
      <c r="F6" s="6">
        <v>118</v>
      </c>
      <c r="G6" s="6">
        <v>0</v>
      </c>
    </row>
    <row r="7" spans="1:7">
      <c r="A7" s="46">
        <v>4</v>
      </c>
      <c r="B7" s="7">
        <v>7</v>
      </c>
      <c r="C7" s="6">
        <v>426</v>
      </c>
      <c r="D7" s="6">
        <v>1387</v>
      </c>
      <c r="E7" s="22">
        <v>818</v>
      </c>
      <c r="F7" s="6">
        <v>777</v>
      </c>
      <c r="G7" s="6">
        <v>0</v>
      </c>
    </row>
    <row r="8" spans="1:7">
      <c r="A8" s="46">
        <v>5</v>
      </c>
      <c r="B8" s="7">
        <v>6</v>
      </c>
      <c r="C8" s="6">
        <v>5183</v>
      </c>
      <c r="D8" s="6">
        <v>12023</v>
      </c>
      <c r="E8" s="22">
        <v>9549</v>
      </c>
      <c r="F8" s="6">
        <v>9526</v>
      </c>
      <c r="G8" s="6">
        <v>0</v>
      </c>
    </row>
    <row r="9" spans="1:7">
      <c r="A9" s="46">
        <v>6</v>
      </c>
      <c r="B9" s="7">
        <v>5</v>
      </c>
      <c r="C9" s="6">
        <v>14853</v>
      </c>
      <c r="D9" s="6">
        <v>32709</v>
      </c>
      <c r="E9" s="22">
        <v>24285</v>
      </c>
      <c r="F9" s="6">
        <v>17271</v>
      </c>
      <c r="G9" s="6">
        <v>0</v>
      </c>
    </row>
    <row r="10" spans="1:7">
      <c r="A10" s="46">
        <v>7</v>
      </c>
      <c r="B10" s="7">
        <v>4</v>
      </c>
      <c r="C10" s="6">
        <v>64233</v>
      </c>
      <c r="D10" s="6">
        <v>129974</v>
      </c>
      <c r="E10" s="22">
        <v>96452</v>
      </c>
      <c r="F10" s="6">
        <v>30506</v>
      </c>
      <c r="G10" s="6">
        <v>0</v>
      </c>
    </row>
    <row r="11" spans="1:7">
      <c r="A11" s="46">
        <v>8</v>
      </c>
      <c r="B11" s="7">
        <v>3</v>
      </c>
      <c r="C11" s="6">
        <v>349757</v>
      </c>
      <c r="D11" s="6">
        <v>450641</v>
      </c>
      <c r="E11" s="22">
        <v>306505</v>
      </c>
      <c r="F11" s="6">
        <v>292125</v>
      </c>
      <c r="G11" s="6">
        <v>0</v>
      </c>
    </row>
    <row r="12" spans="1:7">
      <c r="A12" s="46">
        <v>9</v>
      </c>
      <c r="B12" s="7">
        <v>2</v>
      </c>
      <c r="C12" s="6">
        <v>923499</v>
      </c>
      <c r="D12" s="6">
        <v>1005121</v>
      </c>
      <c r="E12" s="22">
        <v>787722</v>
      </c>
      <c r="F12" s="6">
        <v>54155</v>
      </c>
      <c r="G12" s="6">
        <v>0</v>
      </c>
    </row>
    <row r="13" spans="1:7">
      <c r="A13" s="46">
        <v>10</v>
      </c>
      <c r="B13" s="7">
        <v>1</v>
      </c>
      <c r="C13" s="6">
        <v>1213198</v>
      </c>
      <c r="D13" s="6">
        <v>1206464</v>
      </c>
      <c r="E13" s="22">
        <v>4929</v>
      </c>
      <c r="F13" s="6">
        <v>1805</v>
      </c>
      <c r="G13" s="6">
        <v>0</v>
      </c>
    </row>
    <row r="14" spans="1:7" s="2" customFormat="1" ht="15.75">
      <c r="A14" s="51"/>
      <c r="B14" s="67" t="s">
        <v>484</v>
      </c>
      <c r="C14" s="69">
        <f>SUM(C4:C13)</f>
        <v>2571222</v>
      </c>
      <c r="D14" s="69">
        <f>SUM(D4:D13)</f>
        <v>2838591</v>
      </c>
      <c r="E14" s="69">
        <f>SUM(E4:E13)</f>
        <v>1230435</v>
      </c>
      <c r="F14" s="69">
        <f>SUM(F4:F13)</f>
        <v>406319</v>
      </c>
      <c r="G14" s="69">
        <f>SUM(G4:G13)</f>
        <v>0</v>
      </c>
    </row>
    <row r="17" spans="1:8" s="58" customFormat="1" ht="15.75">
      <c r="A17" s="49" t="s">
        <v>44</v>
      </c>
      <c r="D17" s="293"/>
      <c r="G17" s="384"/>
    </row>
    <row r="19" spans="1:8" s="58" customFormat="1" ht="15.75">
      <c r="A19" s="282" t="s">
        <v>18</v>
      </c>
      <c r="B19" s="283" t="s">
        <v>42</v>
      </c>
      <c r="C19" s="428" t="s">
        <v>38</v>
      </c>
      <c r="E19"/>
      <c r="F19" s="64"/>
      <c r="G19"/>
    </row>
    <row r="20" spans="1:8">
      <c r="A20" s="275">
        <v>1</v>
      </c>
      <c r="B20" s="272">
        <v>6</v>
      </c>
      <c r="C20" s="271">
        <v>1</v>
      </c>
      <c r="D20" s="132"/>
    </row>
    <row r="21" spans="1:8">
      <c r="A21" s="275">
        <v>2</v>
      </c>
      <c r="B21" s="272">
        <v>5</v>
      </c>
      <c r="C21" s="271">
        <v>12</v>
      </c>
      <c r="D21" s="132"/>
    </row>
    <row r="22" spans="1:8">
      <c r="A22" s="275">
        <v>3</v>
      </c>
      <c r="B22" s="272">
        <v>4</v>
      </c>
      <c r="C22" s="271">
        <v>657</v>
      </c>
      <c r="D22" s="132"/>
    </row>
    <row r="23" spans="1:8">
      <c r="A23" s="275">
        <v>4</v>
      </c>
      <c r="B23" s="272">
        <v>3</v>
      </c>
      <c r="C23" s="271">
        <v>10069</v>
      </c>
      <c r="D23" s="132"/>
    </row>
    <row r="24" spans="1:8">
      <c r="A24" s="275">
        <v>5</v>
      </c>
      <c r="B24" s="272">
        <v>2</v>
      </c>
      <c r="C24" s="271">
        <v>252953</v>
      </c>
      <c r="D24" s="132"/>
    </row>
    <row r="25" spans="1:8" s="64" customFormat="1">
      <c r="A25" s="275">
        <v>6</v>
      </c>
      <c r="B25" s="272">
        <v>1</v>
      </c>
      <c r="C25" s="271">
        <v>2299784</v>
      </c>
      <c r="D25" s="132"/>
      <c r="E25"/>
      <c r="G25"/>
      <c r="H25"/>
    </row>
    <row r="26" spans="1:8" s="55" customFormat="1" ht="15.75">
      <c r="A26" s="281"/>
      <c r="B26" s="279" t="s">
        <v>484</v>
      </c>
      <c r="C26" s="280">
        <f>SUM(C20:C25)</f>
        <v>2563476</v>
      </c>
      <c r="D26" s="273"/>
      <c r="E26" s="273"/>
      <c r="F26" s="64"/>
      <c r="G26"/>
      <c r="H26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89" t="s">
        <v>18</v>
      </c>
      <c r="B31" s="90" t="s">
        <v>43</v>
      </c>
      <c r="C31" s="428" t="s">
        <v>38</v>
      </c>
    </row>
    <row r="32" spans="1:8">
      <c r="A32" s="46">
        <v>1</v>
      </c>
      <c r="B32" s="392">
        <v>4</v>
      </c>
      <c r="C32" s="393">
        <v>11</v>
      </c>
      <c r="D32" s="383"/>
    </row>
    <row r="33" spans="1:8">
      <c r="A33" s="46">
        <v>2</v>
      </c>
      <c r="B33" s="392">
        <v>3</v>
      </c>
      <c r="C33" s="393">
        <v>352</v>
      </c>
      <c r="D33" s="383"/>
    </row>
    <row r="34" spans="1:8">
      <c r="A34" s="46">
        <v>3</v>
      </c>
      <c r="B34" s="392">
        <v>2</v>
      </c>
      <c r="C34" s="393">
        <v>51149</v>
      </c>
      <c r="D34" s="383"/>
    </row>
    <row r="35" spans="1:8">
      <c r="A35" s="107">
        <v>4</v>
      </c>
      <c r="B35" s="392">
        <v>1</v>
      </c>
      <c r="C35" s="393">
        <v>1127037</v>
      </c>
      <c r="D35" s="383"/>
    </row>
    <row r="36" spans="1:8" ht="15.75">
      <c r="A36" s="67"/>
      <c r="B36" s="67" t="s">
        <v>484</v>
      </c>
      <c r="C36" s="280">
        <f>SUM(C32:C35)</f>
        <v>1178549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2018-07-31T08:32:52Z</dcterms:modified>
</cp:coreProperties>
</file>