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Σ.15!$A$3:$L$102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L63" i="14"/>
  <c r="K63"/>
  <c r="I63"/>
  <c r="H63"/>
  <c r="F63"/>
  <c r="E63"/>
  <c r="C63"/>
  <c r="B63"/>
  <c r="K23"/>
  <c r="H23"/>
  <c r="E23"/>
  <c r="B23"/>
  <c r="B11" i="11"/>
  <c r="G59" i="10"/>
  <c r="F59"/>
  <c r="E59"/>
  <c r="D59"/>
  <c r="G56" i="9"/>
  <c r="F56"/>
  <c r="E56"/>
  <c r="D56"/>
  <c r="C56"/>
  <c r="F94" i="30"/>
  <c r="H57" i="5"/>
  <c r="G57"/>
  <c r="F57"/>
  <c r="E57"/>
  <c r="D57"/>
  <c r="C57"/>
  <c r="C121" i="4"/>
  <c r="C12" i="24" l="1"/>
  <c r="B12"/>
  <c r="C27" i="13"/>
  <c r="F10" i="26" l="1"/>
  <c r="E10"/>
  <c r="C10"/>
  <c r="B10"/>
  <c r="C10" i="2" l="1"/>
  <c r="B10"/>
  <c r="B4" i="1" l="1"/>
  <c r="C10" i="23" l="1"/>
  <c r="F36" i="3" l="1"/>
  <c r="D36"/>
  <c r="B36"/>
  <c r="F24"/>
  <c r="D24"/>
  <c r="B24"/>
  <c r="H12"/>
  <c r="F12"/>
  <c r="D12"/>
  <c r="B12"/>
  <c r="C17" i="1"/>
  <c r="C11"/>
  <c r="C4"/>
  <c r="B17"/>
  <c r="B11"/>
  <c r="H56" i="9"/>
  <c r="B10" i="23"/>
  <c r="B28" i="1" l="1"/>
  <c r="C28"/>
  <c r="C33" i="11" l="1"/>
  <c r="B33"/>
  <c r="C22"/>
  <c r="B22"/>
  <c r="C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<sst xmlns="http://schemas.openxmlformats.org/spreadsheetml/2006/main" count="4687" uniqueCount="865">
  <si>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</si>
  <si>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</si>
  <si>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</si>
  <si>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</si>
  <si>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</si>
  <si>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</si>
  <si>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</si>
  <si>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</si>
  <si>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</si>
  <si>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</si>
  <si>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</si>
  <si>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</si>
  <si>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</si>
  <si>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</si>
  <si>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</si>
  <si>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</si>
  <si>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</si>
  <si>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</si>
  <si>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</si>
  <si>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</si>
  <si>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</si>
  <si>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</si>
  <si>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</si>
  <si>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</si>
  <si>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</si>
  <si>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</si>
  <si>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</si>
  <si>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</si>
  <si>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</si>
  <si>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</si>
  <si>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</si>
  <si>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</si>
  <si>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</si>
  <si>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</si>
  <si>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</si>
  <si>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</si>
  <si>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</si>
  <si>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</si>
  <si>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</si>
  <si>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</si>
  <si>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</si>
  <si>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</si>
  <si>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</si>
  <si>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</si>
  <si>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</si>
  <si>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</si>
  <si>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</si>
  <si>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</si>
  <si>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</si>
  <si>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</si>
  <si>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</si>
  <si>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</si>
  <si>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</si>
  <si>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</si>
  <si>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</si>
  <si>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</si>
  <si>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</si>
  <si>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</si>
  <si>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</si>
  <si>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</si>
  <si>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</si>
  <si>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</si>
  <si>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</si>
  <si>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</si>
  <si>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</si>
  <si>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</si>
  <si>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</si>
  <si>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</si>
  <si>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</si>
  <si>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</si>
  <si>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</si>
  <si>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</si>
  <si>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</si>
  <si>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</si>
  <si>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</si>
  <si>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</si>
  <si>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</si>
  <si>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</si>
  <si>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</si>
  <si>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</si>
  <si>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</si>
  <si>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</si>
  <si>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</si>
  <si>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</si>
  <si>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</si>
  <si>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</si>
  <si>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</si>
  <si>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</si>
  <si>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</si>
  <si>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</si>
  <si>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</si>
  <si>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</si>
  <si>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</si>
  <si>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</si>
  <si>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</si>
  <si>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</si>
  <si>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</si>
  <si>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</si>
  <si>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</si>
  <si>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</si>
  <si>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</si>
  <si>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</si>
  <si>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</si>
  <si>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</si>
  <si>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</si>
  <si>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</si>
  <si>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</si>
  <si>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</si>
  <si>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</si>
  <si>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</si>
  <si>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</si>
  <si>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</si>
  <si>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</si>
  <si>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</si>
  <si>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</si>
  <si>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</si>
  <si>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</si>
  <si>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</si>
  <si>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</si>
  <si>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</si>
  <si>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</si>
  <si>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</si>
  <si>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</si>
  <si>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</si>
  <si>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</si>
  <si>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</si>
  <si>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</si>
  <si>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</si>
  <si>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</si>
  <si>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</si>
  <si>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</si>
  <si>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</si>
  <si>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</si>
  <si>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</si>
  <si>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</si>
  <si>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</si>
  <si>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</si>
  <si>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</si>
  <si>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</si>
  <si>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</si>
  <si>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</si>
  <si>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</si>
  <si>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</si>
  <si>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</si>
  <si>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</si>
  <si>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</si>
  <si>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</si>
  <si>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</si>
  <si>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</si>
  <si>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</si>
  <si>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</si>
  <si>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</si>
  <si>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</si>
  <si>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</si>
  <si>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</si>
  <si>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</si>
  <si>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</si>
  <si>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</si>
  <si>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</si>
  <si>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</si>
  <si>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</si>
  <si>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</si>
  <si>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</si>
  <si>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</si>
  <si>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</si>
  <si>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</si>
  <si>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</si>
  <si>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</si>
  <si>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</si>
  <si>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</si>
  <si>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</si>
  <si>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</si>
  <si>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</si>
  <si>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</si>
  <si>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</si>
  <si>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</si>
  <si>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</si>
  <si>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</si>
  <si>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</si>
  <si>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</si>
  <si>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</si>
  <si>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</si>
  <si>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</si>
  <si>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</si>
  <si>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</si>
  <si>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</si>
  <si>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</si>
  <si>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</si>
  <si>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</si>
  <si>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</si>
  <si>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</si>
  <si>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</si>
  <si>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</si>
  <si>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</si>
  <si>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</si>
  <si>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</si>
  <si>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</si>
  <si>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</si>
  <si>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</si>
  <si>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</si>
  <si>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</si>
  <si>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</si>
  <si>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</si>
  <si>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</si>
  <si>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</si>
  <si>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</si>
  <si>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</si>
  <si>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</si>
  <si>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</si>
  <si>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</si>
  <si>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</si>
  <si>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</si>
  <si>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</si>
  <si>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</si>
  <si>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</si>
  <si>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</si>
  <si>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</si>
  <si>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</si>
  <si>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</si>
  <si>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</si>
  <si>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</si>
  <si>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</si>
  <si>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</si>
  <si>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</si>
  <si>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</si>
  <si>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</si>
  <si>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</si>
  <si>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</si>
  <si>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</si>
  <si>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</si>
  <si>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</si>
  <si>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</si>
  <si>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</si>
  <si>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</si>
  <si>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</si>
  <si>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</si>
  <si>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</si>
  <si>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</si>
  <si>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</si>
  <si>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</si>
  <si>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</si>
  <si>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</si>
  <si>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</si>
  <si>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</si>
  <si>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</si>
  <si>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</si>
  <si>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</si>
  <si>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</si>
  <si>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</si>
  <si>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</si>
  <si>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</si>
  <si>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</si>
  <si>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</si>
  <si>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</si>
  <si>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</si>
  <si>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</si>
  <si>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</si>
  <si>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</si>
  <si>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</si>
  <si>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</si>
  <si>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</si>
  <si>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</si>
  <si>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</si>
  <si>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</si>
  <si>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</si>
  <si>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</si>
  <si>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</si>
  <si>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</si>
  <si>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</si>
  <si>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</si>
  <si>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</si>
  <si>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</si>
  <si>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</si>
  <si>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</si>
  <si>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</si>
  <si>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</si>
  <si>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</si>
  <si>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</si>
  <si>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</si>
  <si>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</si>
  <si>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</si>
  <si>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</si>
  <si>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</si>
  <si>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</si>
  <si>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</si>
  <si>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</si>
  <si>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</si>
  <si>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</si>
  <si>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</si>
  <si>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</si>
  <si>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</si>
  <si>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</si>
  <si>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</si>
  <si>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</si>
  <si>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</si>
  <si>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</si>
  <si>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</si>
  <si>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</si>
  <si>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</si>
  <si>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</si>
  <si>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</si>
  <si>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</si>
  <si>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</si>
  <si>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</si>
  <si>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</si>
  <si>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</si>
  <si>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</si>
  <si>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</si>
  <si>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</si>
  <si>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</si>
  <si>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</si>
  <si>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</si>
  <si>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</si>
  <si>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</si>
  <si>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</si>
  <si>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</si>
  <si>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</si>
  <si>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</si>
  <si>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</si>
  <si>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</si>
  <si>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</si>
  <si>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</si>
  <si>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</si>
  <si>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</si>
  <si>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</si>
  <si>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</si>
  <si>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</si>
  <si>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</si>
  <si>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</si>
  <si>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</si>
  <si>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</si>
  <si>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</si>
  <si>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</si>
  <si>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</si>
  <si>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</si>
  <si>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</si>
  <si>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</si>
  <si>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</si>
  <si>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</si>
  <si>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</si>
  <si>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</si>
  <si>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</si>
  <si>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</si>
  <si>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</si>
  <si>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</si>
  <si>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</si>
  <si>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</si>
  <si>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</si>
  <si>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</si>
  <si>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</si>
  <si>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</si>
  <si>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</si>
  <si>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</si>
  <si>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</si>
  <si>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</si>
  <si>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</si>
  <si>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</si>
  <si>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</si>
  <si>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</si>
  <si>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</si>
  <si>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</si>
  <si>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</si>
  <si>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</si>
  <si>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</si>
  <si>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</si>
  <si>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</si>
  <si>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</si>
  <si>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</si>
  <si>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</si>
  <si>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</si>
  <si>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</si>
  <si>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</si>
  <si>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</si>
  <si>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</si>
  <si>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</si>
  <si>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</si>
  <si>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</si>
  <si>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</si>
  <si>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</si>
  <si>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</si>
  <si>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</si>
  <si>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</si>
  <si>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</si>
  <si>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</si>
  <si>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</si>
  <si>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</si>
  <si>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</si>
  <si>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</si>
  <si>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</si>
  <si>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</si>
  <si>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</si>
  <si>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</si>
  <si>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</si>
  <si>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</si>
  <si>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</si>
  <si>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</si>
  <si>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</si>
  <si>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</si>
  <si>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</si>
  <si>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</si>
  <si>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</si>
  <si>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</si>
  <si>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</si>
  <si>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</si>
  <si>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</si>
  <si>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</si>
  <si>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</si>
  <si>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</si>
  <si>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</si>
  <si>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</si>
  <si>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</si>
  <si>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</si>
  <si>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</si>
  <si>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</si>
  <si>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</si>
  <si>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</si>
  <si>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</si>
  <si>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</si>
  <si>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</si>
  <si>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</si>
  <si>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</si>
  <si>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</si>
  <si>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</si>
  <si>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</si>
  <si>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</si>
  <si>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</si>
  <si>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</si>
  <si>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</si>
  <si>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</si>
  <si>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</si>
  <si>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</si>
  <si>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</si>
  <si>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</si>
  <si>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</si>
  <si>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</si>
  <si>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</si>
  <si>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</si>
  <si>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</si>
  <si>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</si>
  <si>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</si>
  <si>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</si>
  <si>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</si>
  <si>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</si>
  <si>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</si>
  <si>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</si>
  <si>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</si>
  <si>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</si>
  <si>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</si>
  <si>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</si>
  <si>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</si>
  <si>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</si>
  <si>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</si>
  <si>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</si>
  <si>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</si>
  <si>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</si>
  <si>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</si>
  <si>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</si>
  <si>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</si>
  <si>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</si>
  <si>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</si>
  <si>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</si>
  <si>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</si>
  <si>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</si>
  <si>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</si>
  <si>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</si>
  <si>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</si>
  <si>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</si>
  <si>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</si>
  <si>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</si>
  <si>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</si>
  <si>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</si>
  <si>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</si>
  <si>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</si>
  <si>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</si>
  <si>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</si>
  <si>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</si>
  <si>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</si>
  <si>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</si>
  <si>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</si>
  <si>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</si>
  <si>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</si>
  <si>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</si>
  <si>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</si>
  <si>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</si>
  <si>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</si>
  <si>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</si>
  <si>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</si>
  <si>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</si>
  <si>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</si>
  <si>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</si>
  <si>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</si>
  <si>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</si>
  <si>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</si>
  <si>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</si>
  <si>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</si>
  <si>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</si>
  <si>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</si>
  <si>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</si>
  <si>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</si>
  <si>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</si>
  <si>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</si>
  <si>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</si>
  <si>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</si>
  <si>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</si>
  <si>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</si>
  <si>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</si>
  <si>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</si>
  <si>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</si>
  <si>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</si>
  <si>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</si>
  <si>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</si>
  <si>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</si>
  <si>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</si>
  <si>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</si>
  <si>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</si>
  <si>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</si>
  <si>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</si>
  <si>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</si>
  <si>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</si>
  <si>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</si>
  <si>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</si>
  <si>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</si>
  <si>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</si>
  <si>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</si>
  <si>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</si>
  <si>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</si>
  <si>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</si>
  <si>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</si>
  <si>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</si>
  <si>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</si>
  <si>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</si>
  <si>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</si>
  <si>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</si>
  <si>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</si>
  <si>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</si>
  <si>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</si>
  <si>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</si>
  <si>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</si>
  <si>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</si>
  <si>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</si>
  <si>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</si>
  <si>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</si>
  <si>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</si>
  <si>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</si>
  <si>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</si>
  <si>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</si>
  <si>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</si>
  <si>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</si>
  <si>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</si>
  <si>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</si>
  <si>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</si>
  <si>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</si>
  <si>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</si>
  <si>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</si>
  <si>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</si>
  <si>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</si>
  <si>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</si>
  <si>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</si>
  <si>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</si>
  <si>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</si>
  <si>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</si>
  <si>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</si>
  <si>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</si>
  <si>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</si>
  <si>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</si>
  <si>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</si>
  <si>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</si>
  <si>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</si>
  <si>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</si>
  <si>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</si>
  <si>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</si>
  <si>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</si>
  <si>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</si>
  <si>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</si>
  <si>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</si>
  <si>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</si>
  <si>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</si>
  <si>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</si>
  <si>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</si>
  <si>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</si>
  <si>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</si>
  <si>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</si>
  <si>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</si>
  <si>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</si>
  <si>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</si>
  <si>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</si>
  <si>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</si>
  <si>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</si>
  <si>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</si>
  <si>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</si>
  <si>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</si>
  <si>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</si>
  <si>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</si>
  <si>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</si>
  <si>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</si>
  <si>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</si>
  <si>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</si>
  <si>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</si>
  <si>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</si>
  <si>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</si>
  <si>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</si>
  <si>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</si>
  <si>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</si>
  <si>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</si>
  <si>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</si>
  <si>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</si>
  <si>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</si>
  <si>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</si>
  <si>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</si>
  <si>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</si>
  <si>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</si>
  <si>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</si>
  <si>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</si>
  <si>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</si>
  <si>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</si>
  <si>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</si>
  <si>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</si>
  <si>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</si>
  <si>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</si>
  <si>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</si>
  <si>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</si>
  <si>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</si>
  <si>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</si>
  <si>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</si>
  <si>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</si>
  <si>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</si>
  <si>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</si>
  <si>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</si>
  <si>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</si>
  <si>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</si>
  <si>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</si>
  <si>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</si>
  <si>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</si>
  <si>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</si>
  <si>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</si>
  <si>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</si>
  <si>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</si>
  <si>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</si>
  <si>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</si>
  <si>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</si>
  <si>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</si>
  <si>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</si>
  <si>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</si>
  <si>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</si>
  <si>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</si>
  <si>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</si>
  <si>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</si>
  <si>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</si>
  <si>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</si>
  <si>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</si>
  <si>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</si>
  <si>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</si>
  <si>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</si>
  <si>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</si>
  <si>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</si>
  <si>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</si>
  <si>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</si>
  <si>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</si>
  <si>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</si>
  <si>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</si>
  <si>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</si>
  <si>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</si>
  <si>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</si>
  <si>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</si>
  <si>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</si>
  <si>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</si>
  <si>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</si>
  <si>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</si>
  <si>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</si>
  <si>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</si>
  <si>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</si>
  <si>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</si>
  <si>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</si>
  <si>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23</t>
  </si>
  <si>
    <t>4.205,50</t>
  </si>
  <si>
    <t>182,85</t>
  </si>
  <si>
    <t>1.069,65</t>
  </si>
  <si>
    <t>178,28</t>
  </si>
  <si>
    <t>14</t>
  </si>
  <si>
    <t>1.337,63</t>
  </si>
  <si>
    <t>334,41</t>
  </si>
  <si>
    <t>196,02</t>
  </si>
  <si>
    <t>19</t>
  </si>
  <si>
    <t>25</t>
  </si>
  <si>
    <t>360,15</t>
  </si>
  <si>
    <t>20</t>
  </si>
  <si>
    <t>19.839,71</t>
  </si>
  <si>
    <t>991,99</t>
  </si>
  <si>
    <t>4.285,97</t>
  </si>
  <si>
    <t>857,19</t>
  </si>
  <si>
    <t>24.125,68</t>
  </si>
  <si>
    <t>1.174,02</t>
  </si>
  <si>
    <t>1.551,55</t>
  </si>
  <si>
    <t>775,78</t>
  </si>
  <si>
    <t>92</t>
  </si>
  <si>
    <t>Στοιχεία Νέων Συντάξεων με αναδρομικά ποσά ανά κατηγορία - Οριστική Απόφαση (04/2018)</t>
  </si>
  <si>
    <t>11</t>
  </si>
  <si>
    <t>12</t>
  </si>
  <si>
    <t>13</t>
  </si>
  <si>
    <t>Πλήθος Νέων Συντάξεων ανά κατηγορία (με ή χωρίς αναδρομικά) - Οριστική Απόφαση (04/2018)</t>
  </si>
  <si>
    <t>Μέσο Μηνιαίο Εισόδημα από Συντάξεις προ Φόρων (03/2018)</t>
  </si>
  <si>
    <t>Μέσο Μηνιαίο Εισόδημα από Συντάξεις προ Φόρων (Με Εκας και περίθαλψη) (03/2018)</t>
  </si>
  <si>
    <t>33.195,51</t>
  </si>
  <si>
    <t>626,33</t>
  </si>
  <si>
    <t>145</t>
  </si>
  <si>
    <t>22</t>
  </si>
  <si>
    <t>Πλήθος Νέων Συντάξεων ανά κατηγορία (με ή χωρίς αναδρομικά) - Οριστική Απόφαση (03/2018)</t>
  </si>
  <si>
    <t>Κατανομή Συντάξεων ανά Κατηγορία Σύνταξης (05/2018)</t>
  </si>
  <si>
    <t>Μέσο Μηνιαίο Εισόδημα από Συντάξεις προ Φόρων (05/2018)</t>
  </si>
  <si>
    <t>Μέσο Μηνιαίο Εισόδημα από Συντάξεις προ Φόρων (Με Εκας και περίθαλψη) (05/2018)</t>
  </si>
  <si>
    <t>Μέσο Μηνιαίο Εισόδημα από Συντάξεις προ Φόρων, Κρατήσεις Περίθαλψης και Μνημονιακών Περικοπών (Μικτό Ποσό) (05/2018)</t>
  </si>
  <si>
    <t xml:space="preserve">Αναστολές Συντάξεων Λόγω Γάμου -  Καθαρό Πληρωτέο (05/2018) </t>
  </si>
  <si>
    <t xml:space="preserve">Αναστολές Συντάξεων Λόγω Θανάτου - Καθαρό Πληρωτέο (05/2018) </t>
  </si>
  <si>
    <t>Διαστρωμάτωση Συντάξεων (05/2018)</t>
  </si>
  <si>
    <t>338.888</t>
  </si>
  <si>
    <t>35.178.172,13</t>
  </si>
  <si>
    <t>838,28</t>
  </si>
  <si>
    <t>67.217</t>
  </si>
  <si>
    <t>4.585.186,92</t>
  </si>
  <si>
    <t>601,64</t>
  </si>
  <si>
    <t>5.254,23</t>
  </si>
  <si>
    <t>238,83</t>
  </si>
  <si>
    <t>406.127</t>
  </si>
  <si>
    <t>39.768.613,28</t>
  </si>
  <si>
    <t>Συνταξιοδοτική Δαπάνη ΜΕΡΙΣΜΑΤΑ 05/2018</t>
  </si>
  <si>
    <t>898.303</t>
  </si>
  <si>
    <t>168.062.763,37</t>
  </si>
  <si>
    <t>187,09</t>
  </si>
  <si>
    <t>253.197</t>
  </si>
  <si>
    <t>29.855.650,69</t>
  </si>
  <si>
    <t>117,91</t>
  </si>
  <si>
    <t>72.699</t>
  </si>
  <si>
    <t>10.752.697,49</t>
  </si>
  <si>
    <t>147,91</t>
  </si>
  <si>
    <t>1.224.199</t>
  </si>
  <si>
    <t>208.671.111,55</t>
  </si>
  <si>
    <t>310</t>
  </si>
  <si>
    <t>117.844,42</t>
  </si>
  <si>
    <t>380,14</t>
  </si>
  <si>
    <t>3.467,47</t>
  </si>
  <si>
    <t>173,37</t>
  </si>
  <si>
    <t>336</t>
  </si>
  <si>
    <t>122.381,54</t>
  </si>
  <si>
    <t>6.486,65</t>
  </si>
  <si>
    <t>463,33</t>
  </si>
  <si>
    <t>8.020,30</t>
  </si>
  <si>
    <t>1.408</t>
  </si>
  <si>
    <t>740.309,09</t>
  </si>
  <si>
    <t>525,79</t>
  </si>
  <si>
    <t>3.720</t>
  </si>
  <si>
    <t>2.091.045,77</t>
  </si>
  <si>
    <t>562,11</t>
  </si>
  <si>
    <t>88</t>
  </si>
  <si>
    <t>12.182,13</t>
  </si>
  <si>
    <t>138,43</t>
  </si>
  <si>
    <t>3.831</t>
  </si>
  <si>
    <t>2.107.433,40</t>
  </si>
  <si>
    <t>Συνταξιοδοτική Δαπάνη ΕΠΙΚΟΥΡΙΚΩΝ Συντάξεων  05/2018</t>
  </si>
  <si>
    <t>1.948.226</t>
  </si>
  <si>
    <t>1.595.140.407,54</t>
  </si>
  <si>
    <t>818,77</t>
  </si>
  <si>
    <t>580.376</t>
  </si>
  <si>
    <t>290.521.601,29</t>
  </si>
  <si>
    <t>500,57</t>
  </si>
  <si>
    <t>245.845</t>
  </si>
  <si>
    <t>140.002.953,62</t>
  </si>
  <si>
    <t>569,48</t>
  </si>
  <si>
    <t>4.339</t>
  </si>
  <si>
    <t>3.323.286,45</t>
  </si>
  <si>
    <t>765,91</t>
  </si>
  <si>
    <t>2.778.786</t>
  </si>
  <si>
    <t>2.028.988.248,90</t>
  </si>
  <si>
    <t>377</t>
  </si>
  <si>
    <t>215.883,01</t>
  </si>
  <si>
    <t>572,63</t>
  </si>
  <si>
    <t>16.269</t>
  </si>
  <si>
    <t>6.066.510,98</t>
  </si>
  <si>
    <t>372,89</t>
  </si>
  <si>
    <t>5.400</t>
  </si>
  <si>
    <t>2.700.210,83</t>
  </si>
  <si>
    <t>500,04</t>
  </si>
  <si>
    <t>22.046</t>
  </si>
  <si>
    <t>8.982.604,82</t>
  </si>
  <si>
    <t>3.293</t>
  </si>
  <si>
    <t>4.812.432,38</t>
  </si>
  <si>
    <t>1.461,41</t>
  </si>
  <si>
    <t>1.154</t>
  </si>
  <si>
    <t>894.258,96</t>
  </si>
  <si>
    <t>774,92</t>
  </si>
  <si>
    <t>149</t>
  </si>
  <si>
    <t>159.643,43</t>
  </si>
  <si>
    <t>1.071,43</t>
  </si>
  <si>
    <t>4.596</t>
  </si>
  <si>
    <t>5.866.334,77</t>
  </si>
  <si>
    <t>26.154</t>
  </si>
  <si>
    <t>9.419.291,12</t>
  </si>
  <si>
    <t>6.359</t>
  </si>
  <si>
    <t>1.136.863,84</t>
  </si>
  <si>
    <t>178,78</t>
  </si>
  <si>
    <t>32.513</t>
  </si>
  <si>
    <t>10.556.154,96</t>
  </si>
  <si>
    <t>5.870,09</t>
  </si>
  <si>
    <t>7.421,64</t>
  </si>
  <si>
    <t>687</t>
  </si>
  <si>
    <t>313.527,61</t>
  </si>
  <si>
    <t>456,37</t>
  </si>
  <si>
    <t>93.340,07</t>
  </si>
  <si>
    <t>1.014,57</t>
  </si>
  <si>
    <t>126.535,58</t>
  </si>
  <si>
    <t>Συνταξιοδοτική Δαπάνη ΚΥΡΙΩΝ Συντάξεων  05/2018</t>
  </si>
  <si>
    <t>Κατανομή Συντάξεων ανά Υπηκοότητα  (05/2018)</t>
  </si>
  <si>
    <t>Κατανομή Συντάξεων (Κύριων και Επικουρικών) ανά Νομό (05/2018)</t>
  </si>
  <si>
    <t>Κατανομή Κατά Αριθμό Καταβαλλόμενων Συντάξεων (05/2018)</t>
  </si>
  <si>
    <t>Αναλυτική Κατανομή Κατά Αριθμό Καταβαλλόμενων Συντάξεων (05/2018)</t>
  </si>
  <si>
    <t xml:space="preserve">                    </t>
  </si>
  <si>
    <t xml:space="preserve">                     </t>
  </si>
  <si>
    <t>Κατανομή Συντάξεων ανά Ταμείο και Κατηγορία (05/2018)</t>
  </si>
  <si>
    <t>Αριθμός Συνταξιούχων μόνο με ΕΚΑΣ (05/2018)</t>
  </si>
  <si>
    <t>Κατανομή Συντάξεων  ανά Νομό και κατηγορία (Γήρατος/Θανάτου/Αναπηρίας) (05/2018)</t>
  </si>
  <si>
    <t>Κατανομή συντάξεων ανά ταμείο για ασφαλισμένους που λαμβάνουν 10, 9,8 ή 7 Συντάξεις (05/2018)</t>
  </si>
  <si>
    <t>Μέσο Μηνιαίο Εισόδημα από Συντάξεις προ Φόρων ανά Φύλο Συνταξιούχου (05/2018)</t>
  </si>
  <si>
    <t>Διαστρωμάτωση Συνταξιούχων (Εισόδημα από όλες τις Συντάξεις) (05/2018)</t>
  </si>
  <si>
    <t>GCOUNT</t>
  </si>
  <si>
    <t>GSUM</t>
  </si>
  <si>
    <t>GMO</t>
  </si>
  <si>
    <t>GDIA</t>
  </si>
  <si>
    <t>TCOUNT</t>
  </si>
  <si>
    <t>TSUM</t>
  </si>
  <si>
    <t>TMO</t>
  </si>
  <si>
    <t>TDIA</t>
  </si>
  <si>
    <t>ACOUNT</t>
  </si>
  <si>
    <t>ASUM</t>
  </si>
  <si>
    <t>AMO</t>
  </si>
  <si>
    <t>ADIA</t>
  </si>
  <si>
    <t>LCOUNT</t>
  </si>
  <si>
    <t>LSUM</t>
  </si>
  <si>
    <t>LMO</t>
  </si>
  <si>
    <t>LDIA</t>
  </si>
  <si>
    <t>Διαστρωμάτωση Συνταξιούχων - Ολοι  (Εισόδημα από όλες τις Συντάξεις) 05/2018</t>
  </si>
  <si>
    <t>Διαστρωμάτωση Συνταξιούχων - Άνδρες  (Εισόδημα από όλες τις Συντάξεις) 05/2018</t>
  </si>
  <si>
    <t>Διαστρωμάτωση Συνταξιούχων - Γυναίκες  (Εισόδημα από όλες τις Συντάξεις) 05/2018</t>
  </si>
  <si>
    <t>HLIKIA</t>
  </si>
  <si>
    <t>PLITHOS</t>
  </si>
  <si>
    <t>SUM_POSA</t>
  </si>
  <si>
    <t>MO</t>
  </si>
  <si>
    <t>POSOST</t>
  </si>
  <si>
    <t>Κατανομή Ηλικιών Συνταξιούχων (05/2018)</t>
  </si>
  <si>
    <t>Κατανομή Συνταξιούχων ανά Ηλικία και Κατηγορία Σύνταξης (05/2018)</t>
  </si>
  <si>
    <t>Κατανομή Συνταξιούχων ανά Ηλικία και Κατηγορία Σύνταξης _ Άνδρες (05/2018)</t>
  </si>
  <si>
    <t>Κατανομή Συνταξιούχων ανά Ηλικία και Κατηγορία Σύνταξης _ Γυναίκες (05/2018)</t>
  </si>
  <si>
    <t>Κατανομή Συντάξεων ανά Ταμείο και Κατηγορία - Ομαδοποίηση με Εποπτεύοντα Φορέα (05/2018)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</si>
  <si>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_201805</t>
  </si>
  <si>
    <t xml:space="preserve"> Κατανομή Νέων Συνταξιούχων ανά Ηλικία, Κατηγορία Σύνταξης και Κύριο Φορέα με ΠΡΟΣΩΡΙΝΗ απόφαση(Ποσά αναδρομικών-Μηνιαία) _201805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</si>
  <si>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_201805</t>
  </si>
  <si>
    <t xml:space="preserve"> Κατανομή δικαιούχων ΕΚΑΣ (05/2018)</t>
  </si>
  <si>
    <t>18</t>
  </si>
  <si>
    <t>Στοιχεία Νέων Συντάξεων με αναδρομικά ποσά ανά κατηγορία - Οριστική Απόφαση (05/2018)</t>
  </si>
  <si>
    <t xml:space="preserve">              Στοιχεία Νέων Συντάξεων με αναδρομικά ποσά ανά κατηγορία - Οριστική Απόφαση (03/2018)</t>
  </si>
  <si>
    <t>Στοιχεία Νέων Συντάξεων με αναδρομικά ποσά ανά κατηγορία - Προσωρινή Απόφαση (05/2018)</t>
  </si>
  <si>
    <t>Στοιχεία Νέων Συντάξεων με αναδρομικά ποσά ανά κατηγορία - Τροποποιητική Απόφαση (05/2018)</t>
  </si>
  <si>
    <t>Πλήθος Νέων Συντάξεων ανά κατηγορία (με ή χωρίς αναδρομικά) - Οριστική Απόφαση (05/2018)</t>
  </si>
  <si>
    <t>Πλήθος Νέων Συντάξεων ανά κατηγορία (με ή χωρίς αναδρομικά) - Προσωρινή Απόφαση (05/2018)</t>
  </si>
  <si>
    <t>Πλήθος Νέων Συντάξεων ανά κατηγορία (με ή χωρίς αναδρομικά) - Τροποποιητική Απόφαση (05/2018)</t>
  </si>
  <si>
    <t>Μέσο Μηνιαίο Εισόδημα από Συντάξεις προ Φόρων (04/2018)</t>
  </si>
  <si>
    <t>Μέσο Μηνιαίο Εισόδημα από Συντάξεις προ Φόρων (Με Εκας και περίθαλψη) (04/2018)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</si>
</sst>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87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Font="1" applyBorder="1"/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78" xfId="0" applyNumberFormat="1" applyFont="1" applyBorder="1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9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0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1" xfId="0" applyFont="1" applyBorder="1" applyAlignment="1" applyProtection="1">
      <alignment vertical="center"/>
    </xf>
    <xf numFmtId="0" fontId="12" fillId="0" borderId="2" xfId="0" applyFont="1" applyFill="1" applyBorder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29" xfId="0" applyBorder="1"/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164" fontId="7" fillId="2" borderId="53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0" xfId="0" applyNumberFormat="1" applyFont="1" applyFill="1" applyBorder="1" applyAlignment="1" applyProtection="1"/>
    <xf numFmtId="3" fontId="12" fillId="0" borderId="0" xfId="0" applyNumberFormat="1" applyFont="1"/>
    <xf numFmtId="166" fontId="0" fillId="0" borderId="0" xfId="0" applyNumberFormat="1"/>
    <xf numFmtId="0" fontId="0" fillId="0" borderId="5" xfId="0" applyBorder="1" applyAlignment="1">
      <alignment horizontal="center"/>
    </xf>
    <xf numFmtId="0" fontId="13" fillId="4" borderId="53" xfId="0" applyFont="1" applyFill="1" applyBorder="1"/>
    <xf numFmtId="4" fontId="0" fillId="0" borderId="30" xfId="0" applyNumberFormat="1" applyFont="1" applyBorder="1"/>
    <xf numFmtId="3" fontId="0" fillId="0" borderId="5" xfId="0" applyNumberFormat="1" applyBorder="1"/>
    <xf numFmtId="3" fontId="0" fillId="0" borderId="29" xfId="0" applyNumberFormat="1" applyBorder="1"/>
    <xf numFmtId="0" fontId="0" fillId="0" borderId="28" xfId="0" applyNumberFormat="1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0" fontId="0" fillId="0" borderId="30" xfId="0" applyNumberFormat="1" applyFont="1" applyBorder="1" applyAlignment="1">
      <alignment horizontal="right"/>
    </xf>
    <xf numFmtId="3" fontId="0" fillId="0" borderId="29" xfId="0" applyNumberFormat="1" applyFont="1" applyBorder="1" applyAlignment="1">
      <alignment horizontal="right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Border="1" applyAlignment="1">
      <alignment horizontal="center"/>
    </xf>
    <xf numFmtId="0" fontId="0" fillId="0" borderId="30" xfId="0" applyNumberFormat="1" applyFont="1" applyBorder="1"/>
    <xf numFmtId="0" fontId="0" fillId="0" borderId="29" xfId="0" applyNumberFormat="1" applyFont="1" applyBorder="1"/>
    <xf numFmtId="3" fontId="13" fillId="0" borderId="2" xfId="0" applyNumberFormat="1" applyFont="1" applyBorder="1"/>
    <xf numFmtId="4" fontId="0" fillId="0" borderId="47" xfId="0" applyNumberFormat="1" applyFont="1" applyBorder="1" applyAlignment="1" applyProtection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/>
    <xf numFmtId="0" fontId="0" fillId="0" borderId="45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</xf>
    <xf numFmtId="3" fontId="0" fillId="0" borderId="78" xfId="0" applyNumberFormat="1" applyFont="1" applyBorder="1" applyAlignment="1" applyProtection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29" xfId="0" applyBorder="1" applyAlignment="1">
      <alignment horizontal="right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26" t="s">
        <v>707</v>
      </c>
      <c r="B1" s="526"/>
      <c r="C1" s="526"/>
      <c r="D1" s="526"/>
      <c r="E1" s="526"/>
    </row>
    <row r="2" spans="1:5">
      <c r="A2" s="50"/>
    </row>
    <row r="3" spans="1:5" s="49" customFormat="1" ht="15.75">
      <c r="A3" s="93" t="s">
        <v>0</v>
      </c>
      <c r="B3" s="87" t="s">
        <v>1</v>
      </c>
      <c r="C3" s="87" t="s">
        <v>2</v>
      </c>
      <c r="D3" s="87" t="s">
        <v>3</v>
      </c>
      <c r="E3" s="108" t="s">
        <v>486</v>
      </c>
    </row>
    <row r="4" spans="1:5">
      <c r="A4" s="10" t="s">
        <v>4</v>
      </c>
      <c r="B4" s="30">
        <f>B5+B6+B7+B8+B9</f>
        <v>2838805</v>
      </c>
      <c r="C4" s="31">
        <f>C5+C6+C7+C8+C9</f>
        <v>2054864953.96</v>
      </c>
      <c r="D4" s="31">
        <f>C4/B4</f>
        <v>723.84857500250985</v>
      </c>
      <c r="E4" s="31"/>
    </row>
    <row r="5" spans="1:5">
      <c r="A5" s="19" t="s">
        <v>5</v>
      </c>
      <c r="B5" s="26">
        <v>1952700</v>
      </c>
      <c r="C5" s="27">
        <v>1600601300.4100001</v>
      </c>
      <c r="D5" s="27">
        <v>819.69</v>
      </c>
      <c r="E5" s="27">
        <v>670.26</v>
      </c>
    </row>
    <row r="6" spans="1:5">
      <c r="A6" s="19" t="s">
        <v>6</v>
      </c>
      <c r="B6" s="26">
        <v>597857</v>
      </c>
      <c r="C6" s="27">
        <v>297519852.70999998</v>
      </c>
      <c r="D6" s="27">
        <v>497.64</v>
      </c>
      <c r="E6" s="27">
        <v>438.16</v>
      </c>
    </row>
    <row r="7" spans="1:5">
      <c r="A7" s="19" t="s">
        <v>7</v>
      </c>
      <c r="B7" s="26">
        <v>251394</v>
      </c>
      <c r="C7" s="27">
        <v>142862807.88</v>
      </c>
      <c r="D7" s="27">
        <v>568.28</v>
      </c>
      <c r="E7" s="27">
        <v>486.84</v>
      </c>
    </row>
    <row r="8" spans="1:5">
      <c r="A8" s="19" t="s">
        <v>8</v>
      </c>
      <c r="B8" s="26">
        <v>4341</v>
      </c>
      <c r="C8" s="27">
        <v>3324838</v>
      </c>
      <c r="D8" s="27">
        <v>765.92</v>
      </c>
      <c r="E8" s="27">
        <v>783.3</v>
      </c>
    </row>
    <row r="9" spans="1:5">
      <c r="A9" s="19" t="s">
        <v>82</v>
      </c>
      <c r="B9" s="26">
        <v>32513</v>
      </c>
      <c r="C9" s="27">
        <v>10556154.960000001</v>
      </c>
      <c r="D9" s="27">
        <v>324.67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1229793</v>
      </c>
      <c r="C11" s="31">
        <f>C12+C13+C14+C15</f>
        <v>211649255.88000003</v>
      </c>
      <c r="D11" s="31">
        <f>C11/B11</f>
        <v>172.10152918417981</v>
      </c>
      <c r="E11" s="56"/>
    </row>
    <row r="12" spans="1:5">
      <c r="A12" s="19" t="s">
        <v>5</v>
      </c>
      <c r="B12" s="26">
        <v>903755</v>
      </c>
      <c r="C12" s="27">
        <v>171018449.30000001</v>
      </c>
      <c r="D12" s="27">
        <v>189.23</v>
      </c>
      <c r="E12" s="27">
        <v>186.46</v>
      </c>
    </row>
    <row r="13" spans="1:5">
      <c r="A13" s="19" t="s">
        <v>6</v>
      </c>
      <c r="B13" s="26">
        <v>253309</v>
      </c>
      <c r="C13" s="27">
        <v>29872637.920000002</v>
      </c>
      <c r="D13" s="27">
        <v>117.93</v>
      </c>
      <c r="E13" s="27">
        <v>106.93</v>
      </c>
    </row>
    <row r="14" spans="1:5">
      <c r="A14" s="19" t="s">
        <v>7</v>
      </c>
      <c r="B14" s="26">
        <v>72729</v>
      </c>
      <c r="C14" s="27">
        <v>10758168.66</v>
      </c>
      <c r="D14" s="27">
        <v>147.91999999999999</v>
      </c>
      <c r="E14" s="27">
        <v>142.02000000000001</v>
      </c>
    </row>
    <row r="15" spans="1:5">
      <c r="A15" s="19" t="s">
        <v>8</v>
      </c>
      <c r="B15" s="141">
        <v>0</v>
      </c>
      <c r="C15" s="27">
        <v>0</v>
      </c>
      <c r="D15" s="27">
        <v>0</v>
      </c>
      <c r="E15" s="27" t="s">
        <v>475</v>
      </c>
    </row>
    <row r="16" spans="1:5" s="63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406127</v>
      </c>
      <c r="C17" s="31">
        <f>C18+C19+C20</f>
        <v>39768613.280000001</v>
      </c>
      <c r="D17" s="31">
        <f>C17/B17</f>
        <v>97.92161880397019</v>
      </c>
      <c r="E17" s="56"/>
    </row>
    <row r="18" spans="1:5">
      <c r="A18" s="19" t="s">
        <v>5</v>
      </c>
      <c r="B18" s="26">
        <v>338888</v>
      </c>
      <c r="C18" s="27">
        <v>35178172.130000003</v>
      </c>
      <c r="D18" s="27">
        <v>103.8</v>
      </c>
      <c r="E18" s="27">
        <v>96.74</v>
      </c>
    </row>
    <row r="19" spans="1:5">
      <c r="A19" s="19" t="s">
        <v>6</v>
      </c>
      <c r="B19" s="26">
        <v>67217</v>
      </c>
      <c r="C19" s="27">
        <v>4585186.92</v>
      </c>
      <c r="D19" s="27">
        <v>68.209999999999994</v>
      </c>
      <c r="E19" s="27">
        <v>50.19</v>
      </c>
    </row>
    <row r="20" spans="1:5">
      <c r="A20" s="19" t="s">
        <v>7</v>
      </c>
      <c r="B20" s="26">
        <v>22</v>
      </c>
      <c r="C20" s="27">
        <v>5254.23</v>
      </c>
      <c r="D20" s="27">
        <v>238.83</v>
      </c>
      <c r="E20" s="27">
        <v>253.09</v>
      </c>
    </row>
    <row r="21" spans="1:5">
      <c r="A21" s="19" t="s">
        <v>8</v>
      </c>
      <c r="B21" s="140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8"/>
      <c r="C22" s="139"/>
      <c r="D22" s="139"/>
      <c r="E22" s="111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40" t="s">
        <v>475</v>
      </c>
    </row>
    <row r="24" spans="1:5">
      <c r="A24" s="19" t="s">
        <v>5</v>
      </c>
      <c r="B24" s="140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40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40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40">
        <v>0</v>
      </c>
      <c r="C27" s="141">
        <v>0</v>
      </c>
      <c r="D27" s="27">
        <v>0</v>
      </c>
      <c r="E27" s="27" t="s">
        <v>475</v>
      </c>
    </row>
    <row r="28" spans="1:5" ht="15.75">
      <c r="A28" s="94" t="s">
        <v>11</v>
      </c>
      <c r="B28" s="95">
        <f>B4+B11+B17</f>
        <v>4474725</v>
      </c>
      <c r="C28" s="96">
        <f>C4+C11+C17+C23</f>
        <v>2306282823.1200004</v>
      </c>
      <c r="D28" s="170"/>
      <c r="E28" s="170"/>
    </row>
    <row r="29" spans="1:5">
      <c r="E29" s="25"/>
    </row>
    <row r="30" spans="1:5">
      <c r="A30" s="9"/>
    </row>
    <row r="33" spans="3:3">
      <c r="C33" s="271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4"/>
  <sheetViews>
    <sheetView topLeftCell="A67" workbookViewId="0">
      <selection activeCell="F95" sqref="F95"/>
    </sheetView>
  </sheetViews>
  <sheetFormatPr defaultRowHeight="15"/>
  <cols>
    <col min="1" max="1" width="38.7109375" style="207" customWidth="1"/>
    <col min="2" max="2" width="17.5703125" style="207" bestFit="1" customWidth="1"/>
    <col min="3" max="3" width="23.140625" style="207" bestFit="1" customWidth="1"/>
    <col min="4" max="4" width="24.5703125" style="207" customWidth="1"/>
    <col min="5" max="5" width="20.28515625" style="207" customWidth="1"/>
    <col min="6" max="6" width="18.5703125" style="207" customWidth="1"/>
    <col min="7" max="16384" width="9.140625" style="207"/>
  </cols>
  <sheetData>
    <row r="1" spans="1:6" s="49" customFormat="1" ht="15.75">
      <c r="A1" s="526" t="s">
        <v>813</v>
      </c>
      <c r="B1" s="526"/>
      <c r="C1" s="526"/>
      <c r="D1" s="526"/>
      <c r="E1" s="526"/>
      <c r="F1" s="526"/>
    </row>
    <row r="2" spans="1:6" ht="15.75" thickBot="1"/>
    <row r="3" spans="1:6" s="49" customFormat="1" ht="16.5" thickBot="1">
      <c r="A3" s="310" t="s">
        <v>37</v>
      </c>
      <c r="B3" s="311" t="s">
        <v>39</v>
      </c>
      <c r="C3" s="311" t="s">
        <v>40</v>
      </c>
      <c r="D3" s="311" t="s">
        <v>489</v>
      </c>
      <c r="E3" s="311" t="s">
        <v>41</v>
      </c>
      <c r="F3" s="312" t="s">
        <v>1</v>
      </c>
    </row>
    <row r="4" spans="1:6">
      <c r="A4" s="292">
        <v>10</v>
      </c>
      <c r="B4" s="293">
        <v>4</v>
      </c>
      <c r="C4" s="293">
        <v>4</v>
      </c>
      <c r="D4" s="293">
        <v>2</v>
      </c>
      <c r="E4" s="293">
        <v>0</v>
      </c>
      <c r="F4" s="294">
        <v>2</v>
      </c>
    </row>
    <row r="5" spans="1:6">
      <c r="A5" s="295">
        <v>10</v>
      </c>
      <c r="B5" s="39">
        <v>3</v>
      </c>
      <c r="C5" s="39">
        <v>3</v>
      </c>
      <c r="D5" s="39">
        <v>4</v>
      </c>
      <c r="E5" s="39">
        <v>0</v>
      </c>
      <c r="F5" s="296">
        <v>1</v>
      </c>
    </row>
    <row r="6" spans="1:6">
      <c r="A6" s="295">
        <v>9</v>
      </c>
      <c r="B6" s="39">
        <v>5</v>
      </c>
      <c r="C6" s="39">
        <v>2</v>
      </c>
      <c r="D6" s="39">
        <v>2</v>
      </c>
      <c r="E6" s="39">
        <v>0</v>
      </c>
      <c r="F6" s="296">
        <v>1</v>
      </c>
    </row>
    <row r="7" spans="1:6">
      <c r="A7" s="295">
        <v>9</v>
      </c>
      <c r="B7" s="39">
        <v>4</v>
      </c>
      <c r="C7" s="39">
        <v>1</v>
      </c>
      <c r="D7" s="39">
        <v>4</v>
      </c>
      <c r="E7" s="39">
        <v>0</v>
      </c>
      <c r="F7" s="296">
        <v>1</v>
      </c>
    </row>
    <row r="8" spans="1:6">
      <c r="A8" s="295">
        <v>9</v>
      </c>
      <c r="B8" s="39">
        <v>4</v>
      </c>
      <c r="C8" s="39">
        <v>2</v>
      </c>
      <c r="D8" s="39">
        <v>3</v>
      </c>
      <c r="E8" s="39">
        <v>0</v>
      </c>
      <c r="F8" s="296">
        <v>1</v>
      </c>
    </row>
    <row r="9" spans="1:6">
      <c r="A9" s="295">
        <v>9</v>
      </c>
      <c r="B9" s="39">
        <v>4</v>
      </c>
      <c r="C9" s="39">
        <v>3</v>
      </c>
      <c r="D9" s="39">
        <v>2</v>
      </c>
      <c r="E9" s="39">
        <v>0</v>
      </c>
      <c r="F9" s="296">
        <v>6</v>
      </c>
    </row>
    <row r="10" spans="1:6">
      <c r="A10" s="295">
        <v>9</v>
      </c>
      <c r="B10" s="39">
        <v>3</v>
      </c>
      <c r="C10" s="39">
        <v>2</v>
      </c>
      <c r="D10" s="39">
        <v>4</v>
      </c>
      <c r="E10" s="39">
        <v>0</v>
      </c>
      <c r="F10" s="296">
        <v>1</v>
      </c>
    </row>
    <row r="11" spans="1:6">
      <c r="A11" s="295">
        <v>8</v>
      </c>
      <c r="B11" s="39">
        <v>6</v>
      </c>
      <c r="C11" s="39">
        <v>2</v>
      </c>
      <c r="D11" s="39">
        <v>0</v>
      </c>
      <c r="E11" s="39">
        <v>0</v>
      </c>
      <c r="F11" s="296">
        <v>1</v>
      </c>
    </row>
    <row r="12" spans="1:6">
      <c r="A12" s="295">
        <v>8</v>
      </c>
      <c r="B12" s="39">
        <v>5</v>
      </c>
      <c r="C12" s="39">
        <v>2</v>
      </c>
      <c r="D12" s="39">
        <v>1</v>
      </c>
      <c r="E12" s="39">
        <v>0</v>
      </c>
      <c r="F12" s="296">
        <v>3</v>
      </c>
    </row>
    <row r="13" spans="1:6" s="53" customFormat="1">
      <c r="A13" s="295">
        <v>8</v>
      </c>
      <c r="B13" s="39">
        <v>5</v>
      </c>
      <c r="C13" s="39">
        <v>3</v>
      </c>
      <c r="D13" s="39">
        <v>0</v>
      </c>
      <c r="E13" s="39">
        <v>0</v>
      </c>
      <c r="F13" s="296">
        <v>1</v>
      </c>
    </row>
    <row r="14" spans="1:6">
      <c r="A14" s="295">
        <v>8</v>
      </c>
      <c r="B14" s="39">
        <v>4</v>
      </c>
      <c r="C14" s="39">
        <v>1</v>
      </c>
      <c r="D14" s="39">
        <v>3</v>
      </c>
      <c r="E14" s="39">
        <v>0</v>
      </c>
      <c r="F14" s="296">
        <v>1</v>
      </c>
    </row>
    <row r="15" spans="1:6">
      <c r="A15" s="295">
        <v>8</v>
      </c>
      <c r="B15" s="39">
        <v>4</v>
      </c>
      <c r="C15" s="39">
        <v>2</v>
      </c>
      <c r="D15" s="39">
        <v>2</v>
      </c>
      <c r="E15" s="39">
        <v>0</v>
      </c>
      <c r="F15" s="296">
        <v>28</v>
      </c>
    </row>
    <row r="16" spans="1:6">
      <c r="A16" s="295">
        <v>8</v>
      </c>
      <c r="B16" s="39">
        <v>4</v>
      </c>
      <c r="C16" s="39">
        <v>3</v>
      </c>
      <c r="D16" s="39">
        <v>1</v>
      </c>
      <c r="E16" s="39">
        <v>0</v>
      </c>
      <c r="F16" s="296">
        <v>5</v>
      </c>
    </row>
    <row r="17" spans="1:6">
      <c r="A17" s="295">
        <v>8</v>
      </c>
      <c r="B17" s="39">
        <v>3</v>
      </c>
      <c r="C17" s="39">
        <v>1</v>
      </c>
      <c r="D17" s="39">
        <v>4</v>
      </c>
      <c r="E17" s="39">
        <v>0</v>
      </c>
      <c r="F17" s="296">
        <v>2</v>
      </c>
    </row>
    <row r="18" spans="1:6">
      <c r="A18" s="295">
        <v>8</v>
      </c>
      <c r="B18" s="39">
        <v>3</v>
      </c>
      <c r="C18" s="39">
        <v>2</v>
      </c>
      <c r="D18" s="39">
        <v>3</v>
      </c>
      <c r="E18" s="39">
        <v>0</v>
      </c>
      <c r="F18" s="296">
        <v>4</v>
      </c>
    </row>
    <row r="19" spans="1:6">
      <c r="A19" s="295">
        <v>8</v>
      </c>
      <c r="B19" s="39">
        <v>3</v>
      </c>
      <c r="C19" s="39">
        <v>3</v>
      </c>
      <c r="D19" s="39">
        <v>2</v>
      </c>
      <c r="E19" s="39">
        <v>0</v>
      </c>
      <c r="F19" s="296">
        <v>11</v>
      </c>
    </row>
    <row r="20" spans="1:6">
      <c r="A20" s="295">
        <v>8</v>
      </c>
      <c r="B20" s="39">
        <v>2</v>
      </c>
      <c r="C20" s="39">
        <v>1</v>
      </c>
      <c r="D20" s="39">
        <v>5</v>
      </c>
      <c r="E20" s="39">
        <v>0</v>
      </c>
      <c r="F20" s="296">
        <v>1</v>
      </c>
    </row>
    <row r="21" spans="1:6">
      <c r="A21" s="295">
        <v>8</v>
      </c>
      <c r="B21" s="39">
        <v>2</v>
      </c>
      <c r="C21" s="39">
        <v>4</v>
      </c>
      <c r="D21" s="39">
        <v>2</v>
      </c>
      <c r="E21" s="39">
        <v>0</v>
      </c>
      <c r="F21" s="296">
        <v>3</v>
      </c>
    </row>
    <row r="22" spans="1:6">
      <c r="A22" s="295">
        <v>7</v>
      </c>
      <c r="B22" s="39">
        <v>5</v>
      </c>
      <c r="C22" s="39">
        <v>1</v>
      </c>
      <c r="D22" s="39">
        <v>1</v>
      </c>
      <c r="E22" s="39">
        <v>0</v>
      </c>
      <c r="F22" s="296">
        <v>1</v>
      </c>
    </row>
    <row r="23" spans="1:6">
      <c r="A23" s="295">
        <v>7</v>
      </c>
      <c r="B23" s="39">
        <v>5</v>
      </c>
      <c r="C23" s="39">
        <v>2</v>
      </c>
      <c r="D23" s="39">
        <v>0</v>
      </c>
      <c r="E23" s="39">
        <v>0</v>
      </c>
      <c r="F23" s="296">
        <v>3</v>
      </c>
    </row>
    <row r="24" spans="1:6">
      <c r="A24" s="295">
        <v>7</v>
      </c>
      <c r="B24" s="39">
        <v>4</v>
      </c>
      <c r="C24" s="39">
        <v>0</v>
      </c>
      <c r="D24" s="39">
        <v>3</v>
      </c>
      <c r="E24" s="39">
        <v>0</v>
      </c>
      <c r="F24" s="296">
        <v>1</v>
      </c>
    </row>
    <row r="25" spans="1:6">
      <c r="A25" s="295">
        <v>7</v>
      </c>
      <c r="B25" s="39">
        <v>4</v>
      </c>
      <c r="C25" s="39">
        <v>1</v>
      </c>
      <c r="D25" s="39">
        <v>2</v>
      </c>
      <c r="E25" s="39">
        <v>0</v>
      </c>
      <c r="F25" s="296">
        <v>40</v>
      </c>
    </row>
    <row r="26" spans="1:6">
      <c r="A26" s="295">
        <v>7</v>
      </c>
      <c r="B26" s="39">
        <v>4</v>
      </c>
      <c r="C26" s="39">
        <v>2</v>
      </c>
      <c r="D26" s="39">
        <v>1</v>
      </c>
      <c r="E26" s="39">
        <v>0</v>
      </c>
      <c r="F26" s="296">
        <v>74</v>
      </c>
    </row>
    <row r="27" spans="1:6">
      <c r="A27" s="295">
        <v>7</v>
      </c>
      <c r="B27" s="39">
        <v>4</v>
      </c>
      <c r="C27" s="39">
        <v>3</v>
      </c>
      <c r="D27" s="39">
        <v>0</v>
      </c>
      <c r="E27" s="39">
        <v>0</v>
      </c>
      <c r="F27" s="296">
        <v>4</v>
      </c>
    </row>
    <row r="28" spans="1:6">
      <c r="A28" s="295">
        <v>7</v>
      </c>
      <c r="B28" s="39">
        <v>3</v>
      </c>
      <c r="C28" s="39">
        <v>0</v>
      </c>
      <c r="D28" s="39">
        <v>4</v>
      </c>
      <c r="E28" s="39">
        <v>0</v>
      </c>
      <c r="F28" s="296">
        <v>5</v>
      </c>
    </row>
    <row r="29" spans="1:6">
      <c r="A29" s="295">
        <v>7</v>
      </c>
      <c r="B29" s="39">
        <v>3</v>
      </c>
      <c r="C29" s="39">
        <v>1</v>
      </c>
      <c r="D29" s="39">
        <v>3</v>
      </c>
      <c r="E29" s="39">
        <v>0</v>
      </c>
      <c r="F29" s="296">
        <v>47</v>
      </c>
    </row>
    <row r="30" spans="1:6">
      <c r="A30" s="295">
        <v>7</v>
      </c>
      <c r="B30" s="39">
        <v>3</v>
      </c>
      <c r="C30" s="39">
        <v>2</v>
      </c>
      <c r="D30" s="39">
        <v>2</v>
      </c>
      <c r="E30" s="39">
        <v>0</v>
      </c>
      <c r="F30" s="296">
        <v>184</v>
      </c>
    </row>
    <row r="31" spans="1:6">
      <c r="A31" s="295">
        <v>7</v>
      </c>
      <c r="B31" s="39">
        <v>3</v>
      </c>
      <c r="C31" s="39">
        <v>3</v>
      </c>
      <c r="D31" s="39">
        <v>1</v>
      </c>
      <c r="E31" s="39">
        <v>0</v>
      </c>
      <c r="F31" s="296">
        <v>51</v>
      </c>
    </row>
    <row r="32" spans="1:6">
      <c r="A32" s="295">
        <v>7</v>
      </c>
      <c r="B32" s="39">
        <v>3</v>
      </c>
      <c r="C32" s="39">
        <v>4</v>
      </c>
      <c r="D32" s="39">
        <v>0</v>
      </c>
      <c r="E32" s="39">
        <v>0</v>
      </c>
      <c r="F32" s="296">
        <v>3</v>
      </c>
    </row>
    <row r="33" spans="1:6">
      <c r="A33" s="295">
        <v>7</v>
      </c>
      <c r="B33" s="39">
        <v>2</v>
      </c>
      <c r="C33" s="39">
        <v>1</v>
      </c>
      <c r="D33" s="39">
        <v>4</v>
      </c>
      <c r="E33" s="39">
        <v>0</v>
      </c>
      <c r="F33" s="296">
        <v>5</v>
      </c>
    </row>
    <row r="34" spans="1:6">
      <c r="A34" s="295">
        <v>7</v>
      </c>
      <c r="B34" s="39">
        <v>2</v>
      </c>
      <c r="C34" s="39">
        <v>2</v>
      </c>
      <c r="D34" s="39">
        <v>3</v>
      </c>
      <c r="E34" s="39">
        <v>0</v>
      </c>
      <c r="F34" s="296">
        <v>1</v>
      </c>
    </row>
    <row r="35" spans="1:6">
      <c r="A35" s="295">
        <v>7</v>
      </c>
      <c r="B35" s="39">
        <v>2</v>
      </c>
      <c r="C35" s="39">
        <v>3</v>
      </c>
      <c r="D35" s="39">
        <v>2</v>
      </c>
      <c r="E35" s="39">
        <v>0</v>
      </c>
      <c r="F35" s="296">
        <v>9</v>
      </c>
    </row>
    <row r="36" spans="1:6">
      <c r="A36" s="295">
        <v>7</v>
      </c>
      <c r="B36" s="39">
        <v>2</v>
      </c>
      <c r="C36" s="39">
        <v>4</v>
      </c>
      <c r="D36" s="39">
        <v>1</v>
      </c>
      <c r="E36" s="39">
        <v>0</v>
      </c>
      <c r="F36" s="296">
        <v>1</v>
      </c>
    </row>
    <row r="37" spans="1:6">
      <c r="A37" s="295">
        <v>6</v>
      </c>
      <c r="B37" s="39">
        <v>5</v>
      </c>
      <c r="C37" s="39">
        <v>1</v>
      </c>
      <c r="D37" s="39">
        <v>0</v>
      </c>
      <c r="E37" s="39">
        <v>0</v>
      </c>
      <c r="F37" s="296">
        <v>2</v>
      </c>
    </row>
    <row r="38" spans="1:6">
      <c r="A38" s="295">
        <v>6</v>
      </c>
      <c r="B38" s="39">
        <v>4</v>
      </c>
      <c r="C38" s="39">
        <v>0</v>
      </c>
      <c r="D38" s="39">
        <v>2</v>
      </c>
      <c r="E38" s="39">
        <v>0</v>
      </c>
      <c r="F38" s="296">
        <v>20</v>
      </c>
    </row>
    <row r="39" spans="1:6">
      <c r="A39" s="295">
        <v>6</v>
      </c>
      <c r="B39" s="39">
        <v>4</v>
      </c>
      <c r="C39" s="39">
        <v>1</v>
      </c>
      <c r="D39" s="39">
        <v>1</v>
      </c>
      <c r="E39" s="39">
        <v>0</v>
      </c>
      <c r="F39" s="296">
        <v>91</v>
      </c>
    </row>
    <row r="40" spans="1:6">
      <c r="A40" s="295">
        <v>6</v>
      </c>
      <c r="B40" s="39">
        <v>4</v>
      </c>
      <c r="C40" s="39">
        <v>2</v>
      </c>
      <c r="D40" s="39">
        <v>0</v>
      </c>
      <c r="E40" s="39">
        <v>0</v>
      </c>
      <c r="F40" s="296">
        <v>127</v>
      </c>
    </row>
    <row r="41" spans="1:6">
      <c r="A41" s="295">
        <v>6</v>
      </c>
      <c r="B41" s="39">
        <v>3</v>
      </c>
      <c r="C41" s="39">
        <v>0</v>
      </c>
      <c r="D41" s="39">
        <v>3</v>
      </c>
      <c r="E41" s="39">
        <v>0</v>
      </c>
      <c r="F41" s="296">
        <v>23</v>
      </c>
    </row>
    <row r="42" spans="1:6">
      <c r="A42" s="295">
        <v>6</v>
      </c>
      <c r="B42" s="39">
        <v>3</v>
      </c>
      <c r="C42" s="39">
        <v>1</v>
      </c>
      <c r="D42" s="39">
        <v>2</v>
      </c>
      <c r="E42" s="39">
        <v>0</v>
      </c>
      <c r="F42" s="296">
        <v>379</v>
      </c>
    </row>
    <row r="43" spans="1:6">
      <c r="A43" s="295">
        <v>6</v>
      </c>
      <c r="B43" s="39">
        <v>3</v>
      </c>
      <c r="C43" s="39">
        <v>2</v>
      </c>
      <c r="D43" s="39">
        <v>1</v>
      </c>
      <c r="E43" s="39">
        <v>0</v>
      </c>
      <c r="F43" s="296">
        <v>737</v>
      </c>
    </row>
    <row r="44" spans="1:6">
      <c r="A44" s="295">
        <v>6</v>
      </c>
      <c r="B44" s="39">
        <v>3</v>
      </c>
      <c r="C44" s="39">
        <v>3</v>
      </c>
      <c r="D44" s="39">
        <v>0</v>
      </c>
      <c r="E44" s="39">
        <v>0</v>
      </c>
      <c r="F44" s="296">
        <v>61</v>
      </c>
    </row>
    <row r="45" spans="1:6">
      <c r="A45" s="295">
        <v>6</v>
      </c>
      <c r="B45" s="39">
        <v>2</v>
      </c>
      <c r="C45" s="39">
        <v>0</v>
      </c>
      <c r="D45" s="39">
        <v>4</v>
      </c>
      <c r="E45" s="39">
        <v>0</v>
      </c>
      <c r="F45" s="296">
        <v>19</v>
      </c>
    </row>
    <row r="46" spans="1:6">
      <c r="A46" s="295">
        <v>6</v>
      </c>
      <c r="B46" s="39">
        <v>2</v>
      </c>
      <c r="C46" s="39">
        <v>1</v>
      </c>
      <c r="D46" s="39">
        <v>3</v>
      </c>
      <c r="E46" s="39">
        <v>0</v>
      </c>
      <c r="F46" s="296">
        <v>368</v>
      </c>
    </row>
    <row r="47" spans="1:6">
      <c r="A47" s="295">
        <v>6</v>
      </c>
      <c r="B47" s="39">
        <v>2</v>
      </c>
      <c r="C47" s="39">
        <v>2</v>
      </c>
      <c r="D47" s="39">
        <v>2</v>
      </c>
      <c r="E47" s="39">
        <v>0</v>
      </c>
      <c r="F47" s="296">
        <v>3352</v>
      </c>
    </row>
    <row r="48" spans="1:6">
      <c r="A48" s="295">
        <v>6</v>
      </c>
      <c r="B48" s="39">
        <v>2</v>
      </c>
      <c r="C48" s="39">
        <v>3</v>
      </c>
      <c r="D48" s="39">
        <v>1</v>
      </c>
      <c r="E48" s="39">
        <v>0</v>
      </c>
      <c r="F48" s="296">
        <v>63</v>
      </c>
    </row>
    <row r="49" spans="1:6">
      <c r="A49" s="295">
        <v>6</v>
      </c>
      <c r="B49" s="39">
        <v>2</v>
      </c>
      <c r="C49" s="39">
        <v>4</v>
      </c>
      <c r="D49" s="39">
        <v>0</v>
      </c>
      <c r="E49" s="39">
        <v>0</v>
      </c>
      <c r="F49" s="296">
        <v>2</v>
      </c>
    </row>
    <row r="50" spans="1:6">
      <c r="A50" s="295">
        <v>6</v>
      </c>
      <c r="B50" s="39">
        <v>1</v>
      </c>
      <c r="C50" s="39">
        <v>1</v>
      </c>
      <c r="D50" s="39">
        <v>4</v>
      </c>
      <c r="E50" s="39">
        <v>0</v>
      </c>
      <c r="F50" s="296">
        <v>1</v>
      </c>
    </row>
    <row r="51" spans="1:6">
      <c r="A51" s="295">
        <v>6</v>
      </c>
      <c r="B51" s="39">
        <v>1</v>
      </c>
      <c r="C51" s="39">
        <v>3</v>
      </c>
      <c r="D51" s="39">
        <v>2</v>
      </c>
      <c r="E51" s="39">
        <v>0</v>
      </c>
      <c r="F51" s="296">
        <v>2</v>
      </c>
    </row>
    <row r="52" spans="1:6">
      <c r="A52" s="295">
        <v>5</v>
      </c>
      <c r="B52" s="39">
        <v>5</v>
      </c>
      <c r="C52" s="39">
        <v>0</v>
      </c>
      <c r="D52" s="39">
        <v>0</v>
      </c>
      <c r="E52" s="39">
        <v>0</v>
      </c>
      <c r="F52" s="296">
        <v>1</v>
      </c>
    </row>
    <row r="53" spans="1:6">
      <c r="A53" s="295">
        <v>5</v>
      </c>
      <c r="B53" s="39">
        <v>4</v>
      </c>
      <c r="C53" s="39">
        <v>0</v>
      </c>
      <c r="D53" s="39">
        <v>1</v>
      </c>
      <c r="E53" s="39">
        <v>0</v>
      </c>
      <c r="F53" s="296">
        <v>24</v>
      </c>
    </row>
    <row r="54" spans="1:6">
      <c r="A54" s="295">
        <v>5</v>
      </c>
      <c r="B54" s="39">
        <v>4</v>
      </c>
      <c r="C54" s="39">
        <v>1</v>
      </c>
      <c r="D54" s="39">
        <v>0</v>
      </c>
      <c r="E54" s="39">
        <v>0</v>
      </c>
      <c r="F54" s="296">
        <v>166</v>
      </c>
    </row>
    <row r="55" spans="1:6">
      <c r="A55" s="295">
        <v>5</v>
      </c>
      <c r="B55" s="39">
        <v>3</v>
      </c>
      <c r="C55" s="39">
        <v>0</v>
      </c>
      <c r="D55" s="39">
        <v>2</v>
      </c>
      <c r="E55" s="39">
        <v>0</v>
      </c>
      <c r="F55" s="296">
        <v>158</v>
      </c>
    </row>
    <row r="56" spans="1:6">
      <c r="A56" s="295">
        <v>5</v>
      </c>
      <c r="B56" s="39">
        <v>3</v>
      </c>
      <c r="C56" s="39">
        <v>1</v>
      </c>
      <c r="D56" s="39">
        <v>1</v>
      </c>
      <c r="E56" s="39">
        <v>0</v>
      </c>
      <c r="F56" s="296">
        <v>1212</v>
      </c>
    </row>
    <row r="57" spans="1:6">
      <c r="A57" s="295">
        <v>5</v>
      </c>
      <c r="B57" s="39">
        <v>3</v>
      </c>
      <c r="C57" s="39">
        <v>2</v>
      </c>
      <c r="D57" s="39">
        <v>0</v>
      </c>
      <c r="E57" s="39">
        <v>0</v>
      </c>
      <c r="F57" s="296">
        <v>1485</v>
      </c>
    </row>
    <row r="58" spans="1:6">
      <c r="A58" s="295">
        <v>5</v>
      </c>
      <c r="B58" s="39">
        <v>2</v>
      </c>
      <c r="C58" s="39">
        <v>0</v>
      </c>
      <c r="D58" s="39">
        <v>3</v>
      </c>
      <c r="E58" s="39">
        <v>0</v>
      </c>
      <c r="F58" s="296">
        <v>125</v>
      </c>
    </row>
    <row r="59" spans="1:6">
      <c r="A59" s="295">
        <v>5</v>
      </c>
      <c r="B59" s="39">
        <v>2</v>
      </c>
      <c r="C59" s="39">
        <v>1</v>
      </c>
      <c r="D59" s="39">
        <v>2</v>
      </c>
      <c r="E59" s="39">
        <v>0</v>
      </c>
      <c r="F59" s="296">
        <v>3412</v>
      </c>
    </row>
    <row r="60" spans="1:6">
      <c r="A60" s="295">
        <v>5</v>
      </c>
      <c r="B60" s="39">
        <v>2</v>
      </c>
      <c r="C60" s="39">
        <v>2</v>
      </c>
      <c r="D60" s="39">
        <v>1</v>
      </c>
      <c r="E60" s="39">
        <v>0</v>
      </c>
      <c r="F60" s="296">
        <v>7977</v>
      </c>
    </row>
    <row r="61" spans="1:6">
      <c r="A61" s="295">
        <v>5</v>
      </c>
      <c r="B61" s="39">
        <v>2</v>
      </c>
      <c r="C61" s="39">
        <v>3</v>
      </c>
      <c r="D61" s="39">
        <v>0</v>
      </c>
      <c r="E61" s="39">
        <v>0</v>
      </c>
      <c r="F61" s="296">
        <v>122</v>
      </c>
    </row>
    <row r="62" spans="1:6">
      <c r="A62" s="295">
        <v>5</v>
      </c>
      <c r="B62" s="39">
        <v>1</v>
      </c>
      <c r="C62" s="39">
        <v>0</v>
      </c>
      <c r="D62" s="39">
        <v>4</v>
      </c>
      <c r="E62" s="39">
        <v>0</v>
      </c>
      <c r="F62" s="296">
        <v>13</v>
      </c>
    </row>
    <row r="63" spans="1:6">
      <c r="A63" s="295">
        <v>5</v>
      </c>
      <c r="B63" s="39">
        <v>1</v>
      </c>
      <c r="C63" s="39">
        <v>1</v>
      </c>
      <c r="D63" s="39">
        <v>3</v>
      </c>
      <c r="E63" s="39">
        <v>0</v>
      </c>
      <c r="F63" s="296">
        <v>137</v>
      </c>
    </row>
    <row r="64" spans="1:6">
      <c r="A64" s="295">
        <v>5</v>
      </c>
      <c r="B64" s="39">
        <v>1</v>
      </c>
      <c r="C64" s="39">
        <v>2</v>
      </c>
      <c r="D64" s="39">
        <v>2</v>
      </c>
      <c r="E64" s="39">
        <v>0</v>
      </c>
      <c r="F64" s="296">
        <v>77</v>
      </c>
    </row>
    <row r="65" spans="1:6">
      <c r="A65" s="295">
        <v>5</v>
      </c>
      <c r="B65" s="39">
        <v>1</v>
      </c>
      <c r="C65" s="39">
        <v>3</v>
      </c>
      <c r="D65" s="39">
        <v>1</v>
      </c>
      <c r="E65" s="39">
        <v>0</v>
      </c>
      <c r="F65" s="296">
        <v>4</v>
      </c>
    </row>
    <row r="66" spans="1:6">
      <c r="A66" s="295">
        <v>4</v>
      </c>
      <c r="B66" s="39">
        <v>4</v>
      </c>
      <c r="C66" s="39">
        <v>0</v>
      </c>
      <c r="D66" s="39">
        <v>0</v>
      </c>
      <c r="E66" s="39">
        <v>0</v>
      </c>
      <c r="F66" s="296">
        <v>75</v>
      </c>
    </row>
    <row r="67" spans="1:6">
      <c r="A67" s="295">
        <v>4</v>
      </c>
      <c r="B67" s="39">
        <v>3</v>
      </c>
      <c r="C67" s="39">
        <v>0</v>
      </c>
      <c r="D67" s="39">
        <v>1</v>
      </c>
      <c r="E67" s="39">
        <v>0</v>
      </c>
      <c r="F67" s="296">
        <v>362</v>
      </c>
    </row>
    <row r="68" spans="1:6">
      <c r="A68" s="295">
        <v>4</v>
      </c>
      <c r="B68" s="39">
        <v>3</v>
      </c>
      <c r="C68" s="39">
        <v>1</v>
      </c>
      <c r="D68" s="39">
        <v>0</v>
      </c>
      <c r="E68" s="39">
        <v>0</v>
      </c>
      <c r="F68" s="296">
        <v>3052</v>
      </c>
    </row>
    <row r="69" spans="1:6" s="239" customFormat="1" ht="15.75">
      <c r="A69" s="241">
        <v>4</v>
      </c>
      <c r="B69" s="240">
        <v>2</v>
      </c>
      <c r="C69" s="240">
        <v>0</v>
      </c>
      <c r="D69" s="240">
        <v>2</v>
      </c>
      <c r="E69" s="240">
        <v>0</v>
      </c>
      <c r="F69" s="243">
        <v>2312</v>
      </c>
    </row>
    <row r="70" spans="1:6">
      <c r="A70" s="295">
        <v>4</v>
      </c>
      <c r="B70" s="272">
        <v>2</v>
      </c>
      <c r="C70" s="272">
        <v>1</v>
      </c>
      <c r="D70" s="272">
        <v>1</v>
      </c>
      <c r="E70" s="272">
        <v>0</v>
      </c>
      <c r="F70" s="297">
        <v>22102</v>
      </c>
    </row>
    <row r="71" spans="1:6">
      <c r="A71" s="295">
        <v>4</v>
      </c>
      <c r="B71" s="272">
        <v>2</v>
      </c>
      <c r="C71" s="272">
        <v>2</v>
      </c>
      <c r="D71" s="272">
        <v>0</v>
      </c>
      <c r="E71" s="272">
        <v>0</v>
      </c>
      <c r="F71" s="297">
        <v>34310</v>
      </c>
    </row>
    <row r="72" spans="1:6">
      <c r="A72" s="295">
        <v>4</v>
      </c>
      <c r="B72" s="272">
        <v>1</v>
      </c>
      <c r="C72" s="272">
        <v>0</v>
      </c>
      <c r="D72" s="272">
        <v>3</v>
      </c>
      <c r="E72" s="272">
        <v>0</v>
      </c>
      <c r="F72" s="297">
        <v>110</v>
      </c>
    </row>
    <row r="73" spans="1:6">
      <c r="A73" s="295">
        <v>4</v>
      </c>
      <c r="B73" s="272">
        <v>1</v>
      </c>
      <c r="C73" s="272">
        <v>1</v>
      </c>
      <c r="D73" s="272">
        <v>2</v>
      </c>
      <c r="E73" s="272">
        <v>0</v>
      </c>
      <c r="F73" s="297">
        <v>1248</v>
      </c>
    </row>
    <row r="74" spans="1:6">
      <c r="A74" s="295">
        <v>4</v>
      </c>
      <c r="B74" s="272">
        <v>1</v>
      </c>
      <c r="C74" s="272">
        <v>2</v>
      </c>
      <c r="D74" s="272">
        <v>1</v>
      </c>
      <c r="E74" s="272">
        <v>0</v>
      </c>
      <c r="F74" s="297">
        <v>672</v>
      </c>
    </row>
    <row r="75" spans="1:6">
      <c r="A75" s="295">
        <v>4</v>
      </c>
      <c r="B75" s="272">
        <v>1</v>
      </c>
      <c r="C75" s="272">
        <v>3</v>
      </c>
      <c r="D75" s="272">
        <v>0</v>
      </c>
      <c r="E75" s="272">
        <v>0</v>
      </c>
      <c r="F75" s="297">
        <v>11</v>
      </c>
    </row>
    <row r="76" spans="1:6">
      <c r="A76" s="295">
        <v>4</v>
      </c>
      <c r="B76" s="272">
        <v>0</v>
      </c>
      <c r="C76" s="272">
        <v>2</v>
      </c>
      <c r="D76" s="272">
        <v>2</v>
      </c>
      <c r="E76" s="272">
        <v>0</v>
      </c>
      <c r="F76" s="297">
        <v>3</v>
      </c>
    </row>
    <row r="77" spans="1:6">
      <c r="A77" s="295">
        <v>3</v>
      </c>
      <c r="B77" s="272">
        <v>3</v>
      </c>
      <c r="C77" s="272">
        <v>0</v>
      </c>
      <c r="D77" s="272">
        <v>0</v>
      </c>
      <c r="E77" s="272">
        <v>0</v>
      </c>
      <c r="F77" s="297">
        <v>2306</v>
      </c>
    </row>
    <row r="78" spans="1:6">
      <c r="A78" s="295">
        <v>3</v>
      </c>
      <c r="B78" s="272">
        <v>2</v>
      </c>
      <c r="C78" s="272">
        <v>0</v>
      </c>
      <c r="D78" s="272">
        <v>1</v>
      </c>
      <c r="E78" s="272">
        <v>0</v>
      </c>
      <c r="F78" s="297">
        <v>6783</v>
      </c>
    </row>
    <row r="79" spans="1:6">
      <c r="A79" s="295">
        <v>3</v>
      </c>
      <c r="B79" s="272">
        <v>2</v>
      </c>
      <c r="C79" s="272">
        <v>1</v>
      </c>
      <c r="D79" s="272">
        <v>0</v>
      </c>
      <c r="E79" s="272">
        <v>0</v>
      </c>
      <c r="F79" s="297">
        <v>89698</v>
      </c>
    </row>
    <row r="80" spans="1:6">
      <c r="A80" s="295">
        <v>3</v>
      </c>
      <c r="B80" s="272">
        <v>1</v>
      </c>
      <c r="C80" s="272">
        <v>0</v>
      </c>
      <c r="D80" s="272">
        <v>2</v>
      </c>
      <c r="E80" s="272">
        <v>0</v>
      </c>
      <c r="F80" s="297">
        <v>36116</v>
      </c>
    </row>
    <row r="81" spans="1:6">
      <c r="A81" s="295">
        <v>3</v>
      </c>
      <c r="B81" s="272">
        <v>1</v>
      </c>
      <c r="C81" s="272">
        <v>1</v>
      </c>
      <c r="D81" s="272">
        <v>1</v>
      </c>
      <c r="E81" s="272">
        <v>0</v>
      </c>
      <c r="F81" s="297">
        <v>213607</v>
      </c>
    </row>
    <row r="82" spans="1:6">
      <c r="A82" s="295">
        <v>3</v>
      </c>
      <c r="B82" s="272">
        <v>1</v>
      </c>
      <c r="C82" s="272">
        <v>2</v>
      </c>
      <c r="D82" s="272">
        <v>0</v>
      </c>
      <c r="E82" s="272">
        <v>0</v>
      </c>
      <c r="F82" s="297">
        <v>2027</v>
      </c>
    </row>
    <row r="83" spans="1:6">
      <c r="A83" s="295">
        <v>3</v>
      </c>
      <c r="B83" s="272">
        <v>0</v>
      </c>
      <c r="C83" s="272">
        <v>1</v>
      </c>
      <c r="D83" s="272">
        <v>2</v>
      </c>
      <c r="E83" s="272">
        <v>0</v>
      </c>
      <c r="F83" s="297">
        <v>6</v>
      </c>
    </row>
    <row r="84" spans="1:6">
      <c r="A84" s="295">
        <v>3</v>
      </c>
      <c r="B84" s="272">
        <v>0</v>
      </c>
      <c r="C84" s="272">
        <v>2</v>
      </c>
      <c r="D84" s="272">
        <v>1</v>
      </c>
      <c r="E84" s="272">
        <v>0</v>
      </c>
      <c r="F84" s="297">
        <v>4</v>
      </c>
    </row>
    <row r="85" spans="1:6">
      <c r="A85" s="295">
        <v>2</v>
      </c>
      <c r="B85" s="272">
        <v>2</v>
      </c>
      <c r="C85" s="272">
        <v>0</v>
      </c>
      <c r="D85" s="272">
        <v>0</v>
      </c>
      <c r="E85" s="272">
        <v>0</v>
      </c>
      <c r="F85" s="297">
        <v>82938</v>
      </c>
    </row>
    <row r="86" spans="1:6">
      <c r="A86" s="295">
        <v>2</v>
      </c>
      <c r="B86" s="272">
        <v>1</v>
      </c>
      <c r="C86" s="272">
        <v>0</v>
      </c>
      <c r="D86" s="272">
        <v>1</v>
      </c>
      <c r="E86" s="272">
        <v>0</v>
      </c>
      <c r="F86" s="297">
        <v>51601</v>
      </c>
    </row>
    <row r="87" spans="1:6">
      <c r="A87" s="295">
        <v>2</v>
      </c>
      <c r="B87" s="272">
        <v>1</v>
      </c>
      <c r="C87" s="272">
        <v>1</v>
      </c>
      <c r="D87" s="272">
        <v>0</v>
      </c>
      <c r="E87" s="272">
        <v>0</v>
      </c>
      <c r="F87" s="297">
        <v>785702</v>
      </c>
    </row>
    <row r="88" spans="1:6">
      <c r="A88" s="295">
        <v>2</v>
      </c>
      <c r="B88" s="272">
        <v>0</v>
      </c>
      <c r="C88" s="272">
        <v>0</v>
      </c>
      <c r="D88" s="272">
        <v>2</v>
      </c>
      <c r="E88" s="272">
        <v>0</v>
      </c>
      <c r="F88" s="297">
        <v>680</v>
      </c>
    </row>
    <row r="89" spans="1:6">
      <c r="A89" s="295">
        <v>2</v>
      </c>
      <c r="B89" s="272">
        <v>0</v>
      </c>
      <c r="C89" s="272">
        <v>1</v>
      </c>
      <c r="D89" s="272">
        <v>1</v>
      </c>
      <c r="E89" s="272">
        <v>0</v>
      </c>
      <c r="F89" s="297">
        <v>213</v>
      </c>
    </row>
    <row r="90" spans="1:6">
      <c r="A90" s="295">
        <v>2</v>
      </c>
      <c r="B90" s="272">
        <v>0</v>
      </c>
      <c r="C90" s="272">
        <v>2</v>
      </c>
      <c r="D90" s="272">
        <v>0</v>
      </c>
      <c r="E90" s="272">
        <v>0</v>
      </c>
      <c r="F90" s="297">
        <v>92</v>
      </c>
    </row>
    <row r="91" spans="1:6">
      <c r="A91" s="295">
        <v>1</v>
      </c>
      <c r="B91" s="272">
        <v>1</v>
      </c>
      <c r="C91" s="272">
        <v>0</v>
      </c>
      <c r="D91" s="272">
        <v>0</v>
      </c>
      <c r="E91" s="272">
        <v>0</v>
      </c>
      <c r="F91" s="297">
        <v>1207289</v>
      </c>
    </row>
    <row r="92" spans="1:6">
      <c r="A92" s="295">
        <v>1</v>
      </c>
      <c r="B92" s="272">
        <v>0</v>
      </c>
      <c r="C92" s="272">
        <v>0</v>
      </c>
      <c r="D92" s="272">
        <v>1</v>
      </c>
      <c r="E92" s="272">
        <v>0</v>
      </c>
      <c r="F92" s="297">
        <v>1791</v>
      </c>
    </row>
    <row r="93" spans="1:6">
      <c r="A93" s="295">
        <v>1</v>
      </c>
      <c r="B93" s="272">
        <v>0</v>
      </c>
      <c r="C93" s="272">
        <v>1</v>
      </c>
      <c r="D93" s="272">
        <v>0</v>
      </c>
      <c r="E93" s="272">
        <v>0</v>
      </c>
      <c r="F93" s="297">
        <v>4874</v>
      </c>
    </row>
    <row r="94" spans="1:6" ht="16.5" thickBot="1">
      <c r="A94" s="313"/>
      <c r="B94" s="314"/>
      <c r="C94" s="314"/>
      <c r="D94" s="314"/>
      <c r="E94" s="314"/>
      <c r="F94" s="315">
        <f>SUM(F4:F93)</f>
        <v>2570646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P91"/>
  <sheetViews>
    <sheetView topLeftCell="A61" zoomScaleNormal="100" workbookViewId="0">
      <selection activeCell="C85" sqref="C85:J85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89" customWidth="1"/>
    <col min="11" max="11" width="25.7109375" style="18" customWidth="1"/>
    <col min="12" max="12" width="28" customWidth="1"/>
  </cols>
  <sheetData>
    <row r="1" spans="1:16" s="2" customFormat="1" ht="15.75">
      <c r="A1" s="526" t="s">
        <v>816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</row>
    <row r="2" spans="1:16">
      <c r="A2" s="50"/>
    </row>
    <row r="3" spans="1:16" s="49" customFormat="1" ht="47.25">
      <c r="A3" s="152" t="s">
        <v>18</v>
      </c>
      <c r="B3" s="152" t="s">
        <v>46</v>
      </c>
      <c r="C3" s="369" t="s">
        <v>47</v>
      </c>
      <c r="D3" s="152" t="s">
        <v>5</v>
      </c>
      <c r="E3" s="152" t="s">
        <v>48</v>
      </c>
      <c r="F3" s="152" t="s">
        <v>6</v>
      </c>
      <c r="G3" s="153" t="s">
        <v>54</v>
      </c>
      <c r="H3" s="153" t="s">
        <v>55</v>
      </c>
      <c r="I3" s="152" t="s">
        <v>49</v>
      </c>
      <c r="J3" s="265" t="s">
        <v>624</v>
      </c>
      <c r="K3" s="265" t="s">
        <v>623</v>
      </c>
      <c r="L3" s="265" t="s">
        <v>554</v>
      </c>
      <c r="O3"/>
      <c r="P3"/>
    </row>
    <row r="4" spans="1:16">
      <c r="A4" s="146">
        <v>1</v>
      </c>
      <c r="B4" s="145">
        <v>10000</v>
      </c>
      <c r="C4" s="143" t="s">
        <v>634</v>
      </c>
      <c r="D4" s="142">
        <v>377</v>
      </c>
      <c r="E4" s="142">
        <v>5400</v>
      </c>
      <c r="F4" s="142">
        <v>16269</v>
      </c>
      <c r="G4" s="142">
        <v>0</v>
      </c>
      <c r="H4" s="142">
        <v>0</v>
      </c>
      <c r="I4" s="142">
        <v>22046</v>
      </c>
      <c r="J4" s="144">
        <v>8982604.8200000003</v>
      </c>
      <c r="K4" s="144">
        <v>2410.61</v>
      </c>
      <c r="L4" s="144">
        <v>462035.41</v>
      </c>
      <c r="N4" s="382"/>
    </row>
    <row r="5" spans="1:16">
      <c r="A5" s="146">
        <v>2</v>
      </c>
      <c r="B5" s="145">
        <v>21000</v>
      </c>
      <c r="C5" s="143" t="s">
        <v>629</v>
      </c>
      <c r="D5" s="142">
        <v>345344</v>
      </c>
      <c r="E5" s="142">
        <v>8214</v>
      </c>
      <c r="F5" s="142">
        <v>94213</v>
      </c>
      <c r="G5" s="142">
        <v>0</v>
      </c>
      <c r="H5" s="142">
        <v>0</v>
      </c>
      <c r="I5" s="142">
        <v>447771</v>
      </c>
      <c r="J5" s="144">
        <v>488998520.70999998</v>
      </c>
      <c r="K5" s="144">
        <v>14759815.130000001</v>
      </c>
      <c r="L5" s="144">
        <v>28737590.859999999</v>
      </c>
      <c r="N5" s="382"/>
    </row>
    <row r="6" spans="1:16">
      <c r="A6" s="146">
        <v>3</v>
      </c>
      <c r="B6" s="145">
        <v>21001</v>
      </c>
      <c r="C6" s="143" t="s">
        <v>340</v>
      </c>
      <c r="D6" s="142">
        <v>564129</v>
      </c>
      <c r="E6" s="142">
        <v>89236</v>
      </c>
      <c r="F6" s="142">
        <v>211281</v>
      </c>
      <c r="G6" s="142">
        <v>0</v>
      </c>
      <c r="H6" s="142">
        <v>0</v>
      </c>
      <c r="I6" s="142">
        <v>864646</v>
      </c>
      <c r="J6" s="144">
        <v>537645398.38</v>
      </c>
      <c r="K6" s="144">
        <v>6603162.3399999999</v>
      </c>
      <c r="L6" s="144">
        <v>31574477.010000002</v>
      </c>
      <c r="N6" s="382"/>
    </row>
    <row r="7" spans="1:16">
      <c r="A7" s="146">
        <v>4</v>
      </c>
      <c r="B7" s="145">
        <v>21002</v>
      </c>
      <c r="C7" s="143" t="s">
        <v>341</v>
      </c>
      <c r="D7" s="142">
        <v>342</v>
      </c>
      <c r="E7" s="142">
        <v>2</v>
      </c>
      <c r="F7" s="142">
        <v>85</v>
      </c>
      <c r="G7" s="142">
        <v>0</v>
      </c>
      <c r="H7" s="142">
        <v>0</v>
      </c>
      <c r="I7" s="142">
        <v>429</v>
      </c>
      <c r="J7" s="144">
        <v>358565.06</v>
      </c>
      <c r="K7" s="144">
        <v>2773.14</v>
      </c>
      <c r="L7" s="144">
        <v>21347.54</v>
      </c>
      <c r="N7" s="382"/>
    </row>
    <row r="8" spans="1:16">
      <c r="A8" s="146">
        <v>5</v>
      </c>
      <c r="B8" s="145">
        <v>21003</v>
      </c>
      <c r="C8" s="143" t="s">
        <v>342</v>
      </c>
      <c r="D8" s="142">
        <v>9689</v>
      </c>
      <c r="E8" s="142">
        <v>786</v>
      </c>
      <c r="F8" s="142">
        <v>2463</v>
      </c>
      <c r="G8" s="142">
        <v>0</v>
      </c>
      <c r="H8" s="142">
        <v>0</v>
      </c>
      <c r="I8" s="142">
        <v>12938</v>
      </c>
      <c r="J8" s="144">
        <v>10586485.619999999</v>
      </c>
      <c r="K8" s="144">
        <v>43587.360000000001</v>
      </c>
      <c r="L8" s="144">
        <v>629909.89</v>
      </c>
      <c r="N8" s="382"/>
    </row>
    <row r="9" spans="1:16">
      <c r="A9" s="146">
        <v>6</v>
      </c>
      <c r="B9" s="145">
        <v>21004</v>
      </c>
      <c r="C9" s="143" t="s">
        <v>343</v>
      </c>
      <c r="D9" s="142">
        <v>1243</v>
      </c>
      <c r="E9" s="142">
        <v>162</v>
      </c>
      <c r="F9" s="142">
        <v>612</v>
      </c>
      <c r="G9" s="142">
        <v>0</v>
      </c>
      <c r="H9" s="142">
        <v>0</v>
      </c>
      <c r="I9" s="142">
        <v>2017</v>
      </c>
      <c r="J9" s="144">
        <v>2721618.21</v>
      </c>
      <c r="K9" s="144">
        <v>220814.57</v>
      </c>
      <c r="L9" s="144">
        <v>149640.57</v>
      </c>
      <c r="N9" s="382"/>
    </row>
    <row r="10" spans="1:16">
      <c r="A10" s="146">
        <v>7</v>
      </c>
      <c r="B10" s="145">
        <v>21006</v>
      </c>
      <c r="C10" s="143" t="s">
        <v>589</v>
      </c>
      <c r="D10" s="142">
        <v>1364</v>
      </c>
      <c r="E10" s="142">
        <v>40</v>
      </c>
      <c r="F10" s="142">
        <v>166</v>
      </c>
      <c r="G10" s="142">
        <v>13</v>
      </c>
      <c r="H10" s="142">
        <v>0</v>
      </c>
      <c r="I10" s="142">
        <v>1583</v>
      </c>
      <c r="J10" s="144">
        <v>2043328.15</v>
      </c>
      <c r="K10" s="144">
        <v>114829.25</v>
      </c>
      <c r="L10" s="144">
        <v>115120.54</v>
      </c>
      <c r="N10" s="382"/>
    </row>
    <row r="11" spans="1:16">
      <c r="A11" s="146">
        <v>8</v>
      </c>
      <c r="B11" s="145">
        <v>21007</v>
      </c>
      <c r="C11" s="143" t="s">
        <v>344</v>
      </c>
      <c r="D11" s="142">
        <v>13168</v>
      </c>
      <c r="E11" s="142">
        <v>337</v>
      </c>
      <c r="F11" s="142">
        <v>2482</v>
      </c>
      <c r="G11" s="142">
        <v>0</v>
      </c>
      <c r="H11" s="142">
        <v>0</v>
      </c>
      <c r="I11" s="142">
        <v>15987</v>
      </c>
      <c r="J11" s="144">
        <v>18088057.109999999</v>
      </c>
      <c r="K11" s="144">
        <v>804236.21</v>
      </c>
      <c r="L11" s="144">
        <v>1093763.97</v>
      </c>
      <c r="N11" s="382"/>
    </row>
    <row r="12" spans="1:16">
      <c r="A12" s="146">
        <v>9</v>
      </c>
      <c r="B12" s="145">
        <v>21008</v>
      </c>
      <c r="C12" s="143" t="s">
        <v>345</v>
      </c>
      <c r="D12" s="142">
        <v>3293</v>
      </c>
      <c r="E12" s="142">
        <v>149</v>
      </c>
      <c r="F12" s="142">
        <v>1154</v>
      </c>
      <c r="G12" s="142">
        <v>0</v>
      </c>
      <c r="H12" s="142">
        <v>0</v>
      </c>
      <c r="I12" s="142">
        <v>4596</v>
      </c>
      <c r="J12" s="144">
        <v>5866334.7699999996</v>
      </c>
      <c r="K12" s="144">
        <v>423729.62</v>
      </c>
      <c r="L12" s="144">
        <v>341825.18</v>
      </c>
      <c r="N12" s="382"/>
    </row>
    <row r="13" spans="1:16">
      <c r="A13" s="146">
        <v>10</v>
      </c>
      <c r="B13" s="145">
        <v>21009</v>
      </c>
      <c r="C13" s="143" t="s">
        <v>346</v>
      </c>
      <c r="D13" s="142">
        <v>5558</v>
      </c>
      <c r="E13" s="142">
        <v>161</v>
      </c>
      <c r="F13" s="142">
        <v>1821</v>
      </c>
      <c r="G13" s="142">
        <v>56</v>
      </c>
      <c r="H13" s="142">
        <v>0</v>
      </c>
      <c r="I13" s="142">
        <v>7596</v>
      </c>
      <c r="J13" s="144">
        <v>8721563.1099999994</v>
      </c>
      <c r="K13" s="144">
        <v>471388.48</v>
      </c>
      <c r="L13" s="144">
        <v>493375.08</v>
      </c>
      <c r="N13" s="382"/>
    </row>
    <row r="14" spans="1:16">
      <c r="A14" s="146">
        <v>11</v>
      </c>
      <c r="B14" s="145">
        <v>21010</v>
      </c>
      <c r="C14" s="143" t="s">
        <v>347</v>
      </c>
      <c r="D14" s="142">
        <v>2487</v>
      </c>
      <c r="E14" s="142">
        <v>126</v>
      </c>
      <c r="F14" s="142">
        <v>466</v>
      </c>
      <c r="G14" s="142">
        <v>0</v>
      </c>
      <c r="H14" s="142">
        <v>0</v>
      </c>
      <c r="I14" s="142">
        <v>3079</v>
      </c>
      <c r="J14" s="144">
        <v>3578725.66</v>
      </c>
      <c r="K14" s="144">
        <v>145566.35999999999</v>
      </c>
      <c r="L14" s="144">
        <v>204447.58</v>
      </c>
      <c r="N14" s="382"/>
    </row>
    <row r="15" spans="1:16">
      <c r="A15" s="146">
        <v>12</v>
      </c>
      <c r="B15" s="145">
        <v>21011</v>
      </c>
      <c r="C15" s="143" t="s">
        <v>348</v>
      </c>
      <c r="D15" s="142">
        <v>635</v>
      </c>
      <c r="E15" s="142">
        <v>2</v>
      </c>
      <c r="F15" s="142">
        <v>156</v>
      </c>
      <c r="G15" s="142">
        <v>5</v>
      </c>
      <c r="H15" s="142">
        <v>0</v>
      </c>
      <c r="I15" s="142">
        <v>798</v>
      </c>
      <c r="J15" s="144">
        <v>960108.84</v>
      </c>
      <c r="K15" s="144">
        <v>63932.04</v>
      </c>
      <c r="L15" s="144">
        <v>53555.07</v>
      </c>
      <c r="N15" s="382"/>
    </row>
    <row r="16" spans="1:16">
      <c r="A16" s="146">
        <v>13</v>
      </c>
      <c r="B16" s="145">
        <v>21012</v>
      </c>
      <c r="C16" s="143" t="s">
        <v>349</v>
      </c>
      <c r="D16" s="142">
        <v>44174</v>
      </c>
      <c r="E16" s="142">
        <v>1348</v>
      </c>
      <c r="F16" s="142">
        <v>9906</v>
      </c>
      <c r="G16" s="142">
        <v>384</v>
      </c>
      <c r="H16" s="142">
        <v>0</v>
      </c>
      <c r="I16" s="142">
        <v>55812</v>
      </c>
      <c r="J16" s="144">
        <v>73720814.340000004</v>
      </c>
      <c r="K16" s="144">
        <v>4877078.58</v>
      </c>
      <c r="L16" s="144">
        <v>4121588.85</v>
      </c>
      <c r="N16" s="382"/>
    </row>
    <row r="17" spans="1:16">
      <c r="A17" s="146">
        <v>14</v>
      </c>
      <c r="B17" s="145">
        <v>21013</v>
      </c>
      <c r="C17" s="143" t="s">
        <v>350</v>
      </c>
      <c r="D17" s="142">
        <v>205259</v>
      </c>
      <c r="E17" s="142">
        <v>29637</v>
      </c>
      <c r="F17" s="142">
        <v>112909</v>
      </c>
      <c r="G17" s="142">
        <v>2993</v>
      </c>
      <c r="H17" s="142">
        <v>0</v>
      </c>
      <c r="I17" s="142">
        <v>350798</v>
      </c>
      <c r="J17" s="144">
        <v>262062454.19999999</v>
      </c>
      <c r="K17" s="144">
        <v>3824280.39</v>
      </c>
      <c r="L17" s="144">
        <v>15405966.35</v>
      </c>
      <c r="N17" s="382"/>
    </row>
    <row r="18" spans="1:16">
      <c r="A18" s="146">
        <v>15</v>
      </c>
      <c r="B18" s="145">
        <v>21014</v>
      </c>
      <c r="C18" s="143" t="s">
        <v>351</v>
      </c>
      <c r="D18" s="142">
        <v>948</v>
      </c>
      <c r="E18" s="142">
        <v>343</v>
      </c>
      <c r="F18" s="142">
        <v>4527</v>
      </c>
      <c r="G18" s="142">
        <v>347</v>
      </c>
      <c r="H18" s="142">
        <v>0</v>
      </c>
      <c r="I18" s="142">
        <v>6165</v>
      </c>
      <c r="J18" s="144">
        <v>3090578.33</v>
      </c>
      <c r="K18" s="144">
        <v>13353.02</v>
      </c>
      <c r="L18" s="144">
        <v>175050.8</v>
      </c>
      <c r="N18" s="382"/>
    </row>
    <row r="19" spans="1:16">
      <c r="A19" s="146">
        <v>16</v>
      </c>
      <c r="B19" s="145">
        <v>21015</v>
      </c>
      <c r="C19" s="143" t="s">
        <v>379</v>
      </c>
      <c r="D19" s="142">
        <v>1455</v>
      </c>
      <c r="E19" s="142">
        <v>65</v>
      </c>
      <c r="F19" s="142">
        <v>609</v>
      </c>
      <c r="G19" s="142">
        <v>6</v>
      </c>
      <c r="H19" s="142">
        <v>0</v>
      </c>
      <c r="I19" s="142">
        <v>2135</v>
      </c>
      <c r="J19" s="144">
        <v>1444372.7</v>
      </c>
      <c r="K19" s="144">
        <v>30993.74</v>
      </c>
      <c r="L19" s="144">
        <v>84639.360000000001</v>
      </c>
      <c r="N19" s="382"/>
    </row>
    <row r="20" spans="1:16">
      <c r="A20" s="146">
        <v>17</v>
      </c>
      <c r="B20" s="145">
        <v>21018</v>
      </c>
      <c r="C20" s="143" t="s">
        <v>380</v>
      </c>
      <c r="D20" s="142">
        <v>15153</v>
      </c>
      <c r="E20" s="142">
        <v>771</v>
      </c>
      <c r="F20" s="142">
        <v>6498</v>
      </c>
      <c r="G20" s="142">
        <v>0</v>
      </c>
      <c r="H20" s="142">
        <v>0</v>
      </c>
      <c r="I20" s="142">
        <v>22422</v>
      </c>
      <c r="J20" s="144">
        <v>15249511.59</v>
      </c>
      <c r="K20" s="144">
        <v>464024.21</v>
      </c>
      <c r="L20" s="144">
        <v>871779.08</v>
      </c>
      <c r="N20" s="382"/>
    </row>
    <row r="21" spans="1:16">
      <c r="A21" s="146">
        <v>18</v>
      </c>
      <c r="B21" s="145">
        <v>21019</v>
      </c>
      <c r="C21" s="143" t="s">
        <v>352</v>
      </c>
      <c r="D21" s="142">
        <v>16471</v>
      </c>
      <c r="E21" s="142">
        <v>386</v>
      </c>
      <c r="F21" s="142">
        <v>8043</v>
      </c>
      <c r="G21" s="142">
        <v>124</v>
      </c>
      <c r="H21" s="142">
        <v>0</v>
      </c>
      <c r="I21" s="142">
        <v>25024</v>
      </c>
      <c r="J21" s="144">
        <v>27475737.989999998</v>
      </c>
      <c r="K21" s="144">
        <v>2613881.61</v>
      </c>
      <c r="L21" s="144">
        <v>1492893.47</v>
      </c>
      <c r="N21" s="382"/>
    </row>
    <row r="22" spans="1:16">
      <c r="A22" s="146">
        <v>19</v>
      </c>
      <c r="B22" s="145">
        <v>21020</v>
      </c>
      <c r="C22" s="143" t="s">
        <v>353</v>
      </c>
      <c r="D22" s="142">
        <v>20901</v>
      </c>
      <c r="E22" s="142">
        <v>1274</v>
      </c>
      <c r="F22" s="142">
        <v>6799</v>
      </c>
      <c r="G22" s="142">
        <v>0</v>
      </c>
      <c r="H22" s="142">
        <v>0</v>
      </c>
      <c r="I22" s="142">
        <v>28974</v>
      </c>
      <c r="J22" s="144">
        <v>35560204.57</v>
      </c>
      <c r="K22" s="144">
        <v>2743563.68</v>
      </c>
      <c r="L22" s="144">
        <v>1955597.08</v>
      </c>
      <c r="N22" s="382"/>
    </row>
    <row r="23" spans="1:16">
      <c r="A23" s="146">
        <v>20</v>
      </c>
      <c r="B23" s="145">
        <v>21021</v>
      </c>
      <c r="C23" s="143" t="s">
        <v>381</v>
      </c>
      <c r="D23" s="142">
        <v>2592</v>
      </c>
      <c r="E23" s="142">
        <v>233</v>
      </c>
      <c r="F23" s="142">
        <v>701</v>
      </c>
      <c r="G23" s="142">
        <v>0</v>
      </c>
      <c r="H23" s="142">
        <v>0</v>
      </c>
      <c r="I23" s="142">
        <v>3526</v>
      </c>
      <c r="J23" s="144">
        <v>4230949.18</v>
      </c>
      <c r="K23" s="144">
        <v>236720.9</v>
      </c>
      <c r="L23" s="144">
        <v>29713.65</v>
      </c>
      <c r="N23" s="382"/>
    </row>
    <row r="24" spans="1:16">
      <c r="A24" s="146">
        <v>21</v>
      </c>
      <c r="B24" s="145">
        <v>21022</v>
      </c>
      <c r="C24" s="143" t="s">
        <v>382</v>
      </c>
      <c r="D24" s="142">
        <v>521</v>
      </c>
      <c r="E24" s="142">
        <v>61</v>
      </c>
      <c r="F24" s="142">
        <v>193</v>
      </c>
      <c r="G24" s="142">
        <v>0</v>
      </c>
      <c r="H24" s="142">
        <v>0</v>
      </c>
      <c r="I24" s="142">
        <v>775</v>
      </c>
      <c r="J24" s="144">
        <v>657860.48</v>
      </c>
      <c r="K24" s="144">
        <v>16149.87</v>
      </c>
      <c r="L24" s="144">
        <v>37927.1</v>
      </c>
      <c r="N24" s="382"/>
    </row>
    <row r="25" spans="1:16">
      <c r="A25" s="146">
        <v>22</v>
      </c>
      <c r="B25" s="145">
        <v>21023</v>
      </c>
      <c r="C25" s="143" t="s">
        <v>383</v>
      </c>
      <c r="D25" s="142">
        <v>644</v>
      </c>
      <c r="E25" s="142">
        <v>49</v>
      </c>
      <c r="F25" s="142">
        <v>334</v>
      </c>
      <c r="G25" s="142">
        <v>0</v>
      </c>
      <c r="H25" s="142">
        <v>0</v>
      </c>
      <c r="I25" s="142">
        <v>1027</v>
      </c>
      <c r="J25" s="144">
        <v>1094097.68</v>
      </c>
      <c r="K25" s="144">
        <v>33391.89</v>
      </c>
      <c r="L25" s="144">
        <v>63642.62</v>
      </c>
      <c r="N25" s="382"/>
    </row>
    <row r="26" spans="1:16">
      <c r="A26" s="146">
        <v>23</v>
      </c>
      <c r="B26" s="145">
        <v>21024</v>
      </c>
      <c r="C26" s="143" t="s">
        <v>384</v>
      </c>
      <c r="D26" s="142">
        <v>55</v>
      </c>
      <c r="E26" s="142">
        <v>7</v>
      </c>
      <c r="F26" s="142">
        <v>31</v>
      </c>
      <c r="G26" s="142">
        <v>0</v>
      </c>
      <c r="H26" s="142">
        <v>0</v>
      </c>
      <c r="I26" s="142">
        <v>93</v>
      </c>
      <c r="J26" s="144">
        <v>102908.49</v>
      </c>
      <c r="K26" s="144">
        <v>4375.68</v>
      </c>
      <c r="L26" s="144">
        <v>5865</v>
      </c>
      <c r="N26" s="382"/>
    </row>
    <row r="27" spans="1:16">
      <c r="A27" s="146">
        <v>24</v>
      </c>
      <c r="B27" s="145">
        <v>21025</v>
      </c>
      <c r="C27" s="143" t="s">
        <v>385</v>
      </c>
      <c r="D27" s="142">
        <v>994</v>
      </c>
      <c r="E27" s="142">
        <v>56</v>
      </c>
      <c r="F27" s="142">
        <v>353</v>
      </c>
      <c r="G27" s="142">
        <v>0</v>
      </c>
      <c r="H27" s="142">
        <v>0</v>
      </c>
      <c r="I27" s="142">
        <v>1403</v>
      </c>
      <c r="J27" s="144">
        <v>1581656.64</v>
      </c>
      <c r="K27" s="144">
        <v>70527.5</v>
      </c>
      <c r="L27" s="144">
        <v>90668.160000000003</v>
      </c>
      <c r="N27" s="382"/>
      <c r="O27" s="48"/>
      <c r="P27" s="48"/>
    </row>
    <row r="28" spans="1:16" s="48" customFormat="1">
      <c r="A28" s="146">
        <v>25</v>
      </c>
      <c r="B28" s="151">
        <v>21026</v>
      </c>
      <c r="C28" s="147" t="s">
        <v>386</v>
      </c>
      <c r="D28" s="142">
        <v>26080</v>
      </c>
      <c r="E28" s="142">
        <v>870</v>
      </c>
      <c r="F28" s="142">
        <v>8827</v>
      </c>
      <c r="G28" s="142">
        <v>0</v>
      </c>
      <c r="H28" s="142">
        <v>0</v>
      </c>
      <c r="I28" s="142">
        <v>35777</v>
      </c>
      <c r="J28" s="144">
        <v>53559413.789999999</v>
      </c>
      <c r="K28" s="144">
        <v>4784928.25</v>
      </c>
      <c r="L28" s="144">
        <v>3412551.89</v>
      </c>
      <c r="N28" s="382"/>
      <c r="O28"/>
      <c r="P28"/>
    </row>
    <row r="29" spans="1:16">
      <c r="A29" s="146">
        <v>26</v>
      </c>
      <c r="B29" s="145">
        <v>21027</v>
      </c>
      <c r="C29" s="143" t="s">
        <v>354</v>
      </c>
      <c r="D29" s="142">
        <v>505400</v>
      </c>
      <c r="E29" s="142">
        <v>90741</v>
      </c>
      <c r="F29" s="142">
        <v>0</v>
      </c>
      <c r="G29" s="142">
        <v>6359</v>
      </c>
      <c r="H29" s="142">
        <v>0</v>
      </c>
      <c r="I29" s="142">
        <v>602500</v>
      </c>
      <c r="J29" s="144">
        <v>265678134.44</v>
      </c>
      <c r="K29" s="144">
        <v>10856.33</v>
      </c>
      <c r="L29" s="144">
        <v>15728427.380000001</v>
      </c>
      <c r="N29" s="382"/>
    </row>
    <row r="30" spans="1:16">
      <c r="A30" s="146">
        <v>27</v>
      </c>
      <c r="B30" s="145">
        <v>21030</v>
      </c>
      <c r="C30" s="143" t="s">
        <v>387</v>
      </c>
      <c r="D30" s="142">
        <v>41</v>
      </c>
      <c r="E30" s="142">
        <v>7</v>
      </c>
      <c r="F30" s="142">
        <v>30</v>
      </c>
      <c r="G30" s="142">
        <v>0</v>
      </c>
      <c r="H30" s="142">
        <v>0</v>
      </c>
      <c r="I30" s="142">
        <v>78</v>
      </c>
      <c r="J30" s="144">
        <v>69027.7</v>
      </c>
      <c r="K30" s="144">
        <v>784.81</v>
      </c>
      <c r="L30" s="144">
        <v>4051.55</v>
      </c>
      <c r="N30" s="382"/>
    </row>
    <row r="31" spans="1:16">
      <c r="A31" s="146">
        <v>28</v>
      </c>
      <c r="B31" s="145">
        <v>21031</v>
      </c>
      <c r="C31" s="143" t="s">
        <v>388</v>
      </c>
      <c r="D31" s="142">
        <v>38</v>
      </c>
      <c r="E31" s="142">
        <v>0</v>
      </c>
      <c r="F31" s="142">
        <v>11</v>
      </c>
      <c r="G31" s="142">
        <v>0</v>
      </c>
      <c r="H31" s="142">
        <v>0</v>
      </c>
      <c r="I31" s="142">
        <v>49</v>
      </c>
      <c r="J31" s="144">
        <v>57253.09</v>
      </c>
      <c r="K31" s="144">
        <v>2673.74</v>
      </c>
      <c r="L31" s="144">
        <v>3274.78</v>
      </c>
      <c r="N31" s="382"/>
    </row>
    <row r="32" spans="1:16">
      <c r="A32" s="146">
        <v>29</v>
      </c>
      <c r="B32" s="145">
        <v>21032</v>
      </c>
      <c r="C32" s="143" t="s">
        <v>590</v>
      </c>
      <c r="D32" s="142">
        <v>20</v>
      </c>
      <c r="E32" s="142">
        <v>0</v>
      </c>
      <c r="F32" s="142">
        <v>5</v>
      </c>
      <c r="G32" s="142">
        <v>0</v>
      </c>
      <c r="H32" s="142">
        <v>0</v>
      </c>
      <c r="I32" s="142">
        <v>25</v>
      </c>
      <c r="J32" s="144">
        <v>24125.68</v>
      </c>
      <c r="K32" s="144">
        <v>352.39</v>
      </c>
      <c r="L32" s="144">
        <v>1426.4</v>
      </c>
      <c r="N32" s="382"/>
    </row>
    <row r="33" spans="1:14">
      <c r="A33" s="146">
        <v>30</v>
      </c>
      <c r="B33" s="145">
        <v>21100</v>
      </c>
      <c r="C33" s="143" t="s">
        <v>355</v>
      </c>
      <c r="D33" s="142">
        <v>5</v>
      </c>
      <c r="E33" s="142">
        <v>0</v>
      </c>
      <c r="F33" s="142">
        <v>0</v>
      </c>
      <c r="G33" s="142">
        <v>2</v>
      </c>
      <c r="H33" s="142">
        <v>0</v>
      </c>
      <c r="I33" s="142">
        <v>7</v>
      </c>
      <c r="J33" s="144">
        <v>7421.64</v>
      </c>
      <c r="K33" s="144">
        <v>398.32</v>
      </c>
      <c r="L33" s="144">
        <v>466.58</v>
      </c>
      <c r="N33" s="382"/>
    </row>
    <row r="34" spans="1:14">
      <c r="A34" s="146">
        <v>31</v>
      </c>
      <c r="B34" s="145">
        <v>21101</v>
      </c>
      <c r="C34" s="143" t="s">
        <v>356</v>
      </c>
      <c r="D34" s="142">
        <v>115641</v>
      </c>
      <c r="E34" s="142">
        <v>13850</v>
      </c>
      <c r="F34" s="142">
        <v>47831</v>
      </c>
      <c r="G34" s="142">
        <v>411</v>
      </c>
      <c r="H34" s="142">
        <v>0</v>
      </c>
      <c r="I34" s="142">
        <v>177733</v>
      </c>
      <c r="J34" s="144">
        <v>122378671.03</v>
      </c>
      <c r="K34" s="144">
        <v>1859173.98</v>
      </c>
      <c r="L34" s="144">
        <v>7207680.29</v>
      </c>
      <c r="N34" s="382"/>
    </row>
    <row r="35" spans="1:14">
      <c r="A35" s="273">
        <v>32</v>
      </c>
      <c r="B35" s="145">
        <v>21102</v>
      </c>
      <c r="C35" s="377" t="s">
        <v>639</v>
      </c>
      <c r="D35" s="269">
        <v>27700</v>
      </c>
      <c r="E35" s="269">
        <v>3523</v>
      </c>
      <c r="F35" s="269">
        <v>23504</v>
      </c>
      <c r="G35" s="269">
        <v>0</v>
      </c>
      <c r="H35" s="269">
        <v>0</v>
      </c>
      <c r="I35" s="269">
        <v>54727</v>
      </c>
      <c r="J35" s="144">
        <v>29572067.719999999</v>
      </c>
      <c r="K35" s="144">
        <v>181796.24</v>
      </c>
      <c r="L35" s="144">
        <v>1763426.34</v>
      </c>
      <c r="N35" s="382"/>
    </row>
    <row r="36" spans="1:14">
      <c r="A36" s="146">
        <v>33</v>
      </c>
      <c r="B36" s="145">
        <v>21127</v>
      </c>
      <c r="C36" s="143" t="s">
        <v>445</v>
      </c>
      <c r="D36" s="142">
        <v>0</v>
      </c>
      <c r="E36" s="142">
        <v>0</v>
      </c>
      <c r="F36" s="142">
        <v>12116</v>
      </c>
      <c r="G36" s="142">
        <v>0</v>
      </c>
      <c r="H36" s="142">
        <v>0</v>
      </c>
      <c r="I36" s="142">
        <v>12116</v>
      </c>
      <c r="J36" s="144">
        <v>2184333.73</v>
      </c>
      <c r="K36" s="144">
        <v>0</v>
      </c>
      <c r="L36" s="144">
        <v>131056.67</v>
      </c>
      <c r="N36" s="382"/>
    </row>
    <row r="37" spans="1:14">
      <c r="A37" s="146">
        <v>34</v>
      </c>
      <c r="B37" s="145">
        <v>21227</v>
      </c>
      <c r="C37" s="143" t="s">
        <v>357</v>
      </c>
      <c r="D37" s="142">
        <v>512</v>
      </c>
      <c r="E37" s="142">
        <v>6</v>
      </c>
      <c r="F37" s="142">
        <v>69</v>
      </c>
      <c r="G37" s="142">
        <v>0</v>
      </c>
      <c r="H37" s="142">
        <v>0</v>
      </c>
      <c r="I37" s="142">
        <v>587</v>
      </c>
      <c r="J37" s="144">
        <v>779169.11</v>
      </c>
      <c r="K37" s="144">
        <v>45011.79</v>
      </c>
      <c r="L37" s="144">
        <v>44030.42</v>
      </c>
      <c r="N37" s="382"/>
    </row>
    <row r="38" spans="1:14">
      <c r="A38" s="146">
        <v>35</v>
      </c>
      <c r="B38" s="145">
        <v>21327</v>
      </c>
      <c r="C38" s="143" t="s">
        <v>657</v>
      </c>
      <c r="D38" s="142">
        <v>0</v>
      </c>
      <c r="E38" s="142">
        <v>0</v>
      </c>
      <c r="F38" s="142">
        <v>132</v>
      </c>
      <c r="G38" s="142">
        <v>0</v>
      </c>
      <c r="H38" s="142">
        <v>0</v>
      </c>
      <c r="I38" s="142">
        <v>132</v>
      </c>
      <c r="J38" s="144">
        <v>34131.589999999997</v>
      </c>
      <c r="K38" s="144">
        <v>9.8800000000000008</v>
      </c>
      <c r="L38" s="144">
        <v>2047.28</v>
      </c>
      <c r="N38" s="382"/>
    </row>
    <row r="39" spans="1:14">
      <c r="A39" s="146">
        <v>36</v>
      </c>
      <c r="B39" s="145">
        <v>22003</v>
      </c>
      <c r="C39" s="143" t="s">
        <v>591</v>
      </c>
      <c r="D39" s="142">
        <v>4269</v>
      </c>
      <c r="E39" s="142">
        <v>340</v>
      </c>
      <c r="F39" s="142">
        <v>1041</v>
      </c>
      <c r="G39" s="142">
        <v>0</v>
      </c>
      <c r="H39" s="142">
        <v>0</v>
      </c>
      <c r="I39" s="142">
        <v>5650</v>
      </c>
      <c r="J39" s="144">
        <v>1778630.93</v>
      </c>
      <c r="K39" s="144">
        <v>56275.25</v>
      </c>
      <c r="L39" s="144">
        <v>103343.8</v>
      </c>
      <c r="N39" s="382"/>
    </row>
    <row r="40" spans="1:14">
      <c r="A40" s="146">
        <v>37</v>
      </c>
      <c r="B40" s="145">
        <v>22004</v>
      </c>
      <c r="C40" s="143" t="s">
        <v>592</v>
      </c>
      <c r="D40" s="142">
        <v>23744</v>
      </c>
      <c r="E40" s="142">
        <v>2927</v>
      </c>
      <c r="F40" s="142">
        <v>6844</v>
      </c>
      <c r="G40" s="142">
        <v>0</v>
      </c>
      <c r="H40" s="142">
        <v>0</v>
      </c>
      <c r="I40" s="142">
        <v>33515</v>
      </c>
      <c r="J40" s="144">
        <v>7126993.6799999997</v>
      </c>
      <c r="K40" s="144">
        <v>31287.59</v>
      </c>
      <c r="L40" s="144">
        <v>425754.09</v>
      </c>
      <c r="N40" s="382"/>
    </row>
    <row r="41" spans="1:14">
      <c r="A41" s="146">
        <v>38</v>
      </c>
      <c r="B41" s="145">
        <v>22009</v>
      </c>
      <c r="C41" s="143" t="s">
        <v>593</v>
      </c>
      <c r="D41" s="142">
        <v>3000</v>
      </c>
      <c r="E41" s="142">
        <v>346</v>
      </c>
      <c r="F41" s="142">
        <v>1136</v>
      </c>
      <c r="G41" s="142">
        <v>0</v>
      </c>
      <c r="H41" s="142">
        <v>0</v>
      </c>
      <c r="I41" s="142">
        <v>4482</v>
      </c>
      <c r="J41" s="144">
        <v>762544.24</v>
      </c>
      <c r="K41" s="144">
        <v>457.05</v>
      </c>
      <c r="L41" s="144">
        <v>45728.62</v>
      </c>
      <c r="N41" s="382"/>
    </row>
    <row r="42" spans="1:14">
      <c r="A42" s="146">
        <v>39</v>
      </c>
      <c r="B42" s="145">
        <v>22015</v>
      </c>
      <c r="C42" s="143" t="s">
        <v>594</v>
      </c>
      <c r="D42" s="142">
        <v>2024</v>
      </c>
      <c r="E42" s="142">
        <v>46</v>
      </c>
      <c r="F42" s="142">
        <v>677</v>
      </c>
      <c r="G42" s="142">
        <v>0</v>
      </c>
      <c r="H42" s="142">
        <v>0</v>
      </c>
      <c r="I42" s="142">
        <v>2747</v>
      </c>
      <c r="J42" s="144">
        <v>498962.78</v>
      </c>
      <c r="K42" s="144">
        <v>954.41</v>
      </c>
      <c r="L42" s="144">
        <v>29884.14</v>
      </c>
      <c r="N42" s="382"/>
    </row>
    <row r="43" spans="1:14">
      <c r="A43" s="146">
        <v>40</v>
      </c>
      <c r="B43" s="145">
        <v>22016</v>
      </c>
      <c r="C43" s="143" t="s">
        <v>595</v>
      </c>
      <c r="D43" s="142">
        <v>23747</v>
      </c>
      <c r="E43" s="142">
        <v>268</v>
      </c>
      <c r="F43" s="142">
        <v>4388</v>
      </c>
      <c r="G43" s="142">
        <v>0</v>
      </c>
      <c r="H43" s="142">
        <v>0</v>
      </c>
      <c r="I43" s="142">
        <v>28403</v>
      </c>
      <c r="J43" s="144">
        <v>7074545.96</v>
      </c>
      <c r="K43" s="144">
        <v>85064.76</v>
      </c>
      <c r="L43" s="144">
        <v>419439.41</v>
      </c>
      <c r="N43" s="382"/>
    </row>
    <row r="44" spans="1:14">
      <c r="A44" s="146">
        <v>41</v>
      </c>
      <c r="B44" s="145">
        <v>22017</v>
      </c>
      <c r="C44" s="143" t="s">
        <v>596</v>
      </c>
      <c r="D44" s="142">
        <v>24737</v>
      </c>
      <c r="E44" s="142">
        <v>301</v>
      </c>
      <c r="F44" s="142">
        <v>6087</v>
      </c>
      <c r="G44" s="142">
        <v>0</v>
      </c>
      <c r="H44" s="142">
        <v>0</v>
      </c>
      <c r="I44" s="142">
        <v>31125</v>
      </c>
      <c r="J44" s="144">
        <v>6158891.3499999996</v>
      </c>
      <c r="K44" s="144">
        <v>2264.6799999999998</v>
      </c>
      <c r="L44" s="144">
        <v>369405.81</v>
      </c>
      <c r="N44" s="382"/>
    </row>
    <row r="45" spans="1:14">
      <c r="A45" s="146">
        <v>42</v>
      </c>
      <c r="B45" s="145">
        <v>22020</v>
      </c>
      <c r="C45" s="143" t="s">
        <v>567</v>
      </c>
      <c r="D45" s="142">
        <v>4028</v>
      </c>
      <c r="E45" s="142">
        <v>63</v>
      </c>
      <c r="F45" s="142">
        <v>676</v>
      </c>
      <c r="G45" s="142">
        <v>0</v>
      </c>
      <c r="H45" s="142">
        <v>0</v>
      </c>
      <c r="I45" s="142">
        <v>4767</v>
      </c>
      <c r="J45" s="144">
        <v>1627844.72</v>
      </c>
      <c r="K45" s="144">
        <v>62481.69</v>
      </c>
      <c r="L45" s="144">
        <v>93928.5</v>
      </c>
      <c r="N45" s="382"/>
    </row>
    <row r="46" spans="1:14">
      <c r="A46" s="146">
        <v>43</v>
      </c>
      <c r="B46" s="145">
        <v>22021</v>
      </c>
      <c r="C46" s="143" t="s">
        <v>597</v>
      </c>
      <c r="D46" s="142">
        <v>2265</v>
      </c>
      <c r="E46" s="142">
        <v>422</v>
      </c>
      <c r="F46" s="142">
        <v>897</v>
      </c>
      <c r="G46" s="142">
        <v>0</v>
      </c>
      <c r="H46" s="142">
        <v>0</v>
      </c>
      <c r="I46" s="142">
        <v>3584</v>
      </c>
      <c r="J46" s="144">
        <v>419752.67</v>
      </c>
      <c r="K46" s="144">
        <v>239.79</v>
      </c>
      <c r="L46" s="144">
        <v>25170.16</v>
      </c>
      <c r="N46" s="382"/>
    </row>
    <row r="47" spans="1:14">
      <c r="A47" s="146">
        <v>44</v>
      </c>
      <c r="B47" s="145">
        <v>22022</v>
      </c>
      <c r="C47" s="143" t="s">
        <v>598</v>
      </c>
      <c r="D47" s="142">
        <v>959</v>
      </c>
      <c r="E47" s="142">
        <v>0</v>
      </c>
      <c r="F47" s="142">
        <v>513</v>
      </c>
      <c r="G47" s="142">
        <v>0</v>
      </c>
      <c r="H47" s="142">
        <v>0</v>
      </c>
      <c r="I47" s="142">
        <v>1472</v>
      </c>
      <c r="J47" s="144">
        <v>510678.24</v>
      </c>
      <c r="K47" s="144">
        <v>17715.12</v>
      </c>
      <c r="L47" s="144">
        <v>29580.42</v>
      </c>
      <c r="N47" s="382"/>
    </row>
    <row r="48" spans="1:14">
      <c r="A48" s="146">
        <v>45</v>
      </c>
      <c r="B48" s="145">
        <v>22026</v>
      </c>
      <c r="C48" s="143" t="s">
        <v>599</v>
      </c>
      <c r="D48" s="142">
        <v>191629</v>
      </c>
      <c r="E48" s="142">
        <v>1434</v>
      </c>
      <c r="F48" s="142">
        <v>24182</v>
      </c>
      <c r="G48" s="142">
        <v>0</v>
      </c>
      <c r="H48" s="142">
        <v>0</v>
      </c>
      <c r="I48" s="142">
        <v>217245</v>
      </c>
      <c r="J48" s="144">
        <v>39085724.560000002</v>
      </c>
      <c r="K48" s="144">
        <v>5787.21</v>
      </c>
      <c r="L48" s="144">
        <v>2344858.31</v>
      </c>
      <c r="N48" s="382"/>
    </row>
    <row r="49" spans="1:14">
      <c r="A49" s="146">
        <v>46</v>
      </c>
      <c r="B49" s="145">
        <v>22035</v>
      </c>
      <c r="C49" s="143" t="s">
        <v>600</v>
      </c>
      <c r="D49" s="142">
        <v>12023</v>
      </c>
      <c r="E49" s="142">
        <v>0</v>
      </c>
      <c r="F49" s="142">
        <v>3068</v>
      </c>
      <c r="G49" s="142">
        <v>0</v>
      </c>
      <c r="H49" s="142">
        <v>0</v>
      </c>
      <c r="I49" s="142">
        <v>15091</v>
      </c>
      <c r="J49" s="144">
        <v>1055108.71</v>
      </c>
      <c r="K49" s="144">
        <v>20.12</v>
      </c>
      <c r="L49" s="144">
        <v>63311.78</v>
      </c>
      <c r="N49" s="382"/>
    </row>
    <row r="50" spans="1:14">
      <c r="A50" s="146">
        <v>47</v>
      </c>
      <c r="B50" s="145">
        <v>22036</v>
      </c>
      <c r="C50" s="143" t="s">
        <v>601</v>
      </c>
      <c r="D50" s="142">
        <v>5562</v>
      </c>
      <c r="E50" s="142">
        <v>69</v>
      </c>
      <c r="F50" s="142">
        <v>1025</v>
      </c>
      <c r="G50" s="142">
        <v>0</v>
      </c>
      <c r="H50" s="142">
        <v>0</v>
      </c>
      <c r="I50" s="142">
        <v>6656</v>
      </c>
      <c r="J50" s="144">
        <v>650305.06999999995</v>
      </c>
      <c r="K50" s="144">
        <v>54.97</v>
      </c>
      <c r="L50" s="144">
        <v>39011.74</v>
      </c>
      <c r="N50" s="382"/>
    </row>
    <row r="51" spans="1:14">
      <c r="A51" s="146">
        <v>48</v>
      </c>
      <c r="B51" s="145">
        <v>22037</v>
      </c>
      <c r="C51" s="143" t="s">
        <v>602</v>
      </c>
      <c r="D51" s="142">
        <v>25872</v>
      </c>
      <c r="E51" s="142">
        <v>872</v>
      </c>
      <c r="F51" s="142">
        <v>8568</v>
      </c>
      <c r="G51" s="142">
        <v>0</v>
      </c>
      <c r="H51" s="142">
        <v>0</v>
      </c>
      <c r="I51" s="142">
        <v>35312</v>
      </c>
      <c r="J51" s="144">
        <v>3585267.4</v>
      </c>
      <c r="K51" s="144">
        <v>0</v>
      </c>
      <c r="L51" s="144">
        <v>215141.62</v>
      </c>
      <c r="N51" s="382"/>
    </row>
    <row r="52" spans="1:14">
      <c r="A52" s="146">
        <v>49</v>
      </c>
      <c r="B52" s="145">
        <v>22041</v>
      </c>
      <c r="C52" s="143" t="s">
        <v>603</v>
      </c>
      <c r="D52" s="142">
        <v>1399</v>
      </c>
      <c r="E52" s="142">
        <v>22</v>
      </c>
      <c r="F52" s="142">
        <v>213</v>
      </c>
      <c r="G52" s="142">
        <v>0</v>
      </c>
      <c r="H52" s="142">
        <v>0</v>
      </c>
      <c r="I52" s="142">
        <v>1634</v>
      </c>
      <c r="J52" s="144">
        <v>354090.64</v>
      </c>
      <c r="K52" s="144">
        <v>2978.71</v>
      </c>
      <c r="L52" s="144">
        <v>21071.93</v>
      </c>
      <c r="N52" s="382"/>
    </row>
    <row r="53" spans="1:14">
      <c r="A53" s="146">
        <v>50</v>
      </c>
      <c r="B53" s="145">
        <v>22045</v>
      </c>
      <c r="C53" s="143" t="s">
        <v>652</v>
      </c>
      <c r="D53" s="142">
        <v>6592</v>
      </c>
      <c r="E53" s="142">
        <v>23</v>
      </c>
      <c r="F53" s="142">
        <v>88</v>
      </c>
      <c r="G53" s="142">
        <v>0</v>
      </c>
      <c r="H53" s="142">
        <v>0</v>
      </c>
      <c r="I53" s="142">
        <v>6703</v>
      </c>
      <c r="J53" s="144">
        <v>3936284.64</v>
      </c>
      <c r="K53" s="144">
        <v>172224.44</v>
      </c>
      <c r="L53" s="144">
        <v>220053.82</v>
      </c>
      <c r="N53" s="382"/>
    </row>
    <row r="54" spans="1:14">
      <c r="A54" s="146">
        <v>51</v>
      </c>
      <c r="B54" s="145">
        <v>22046</v>
      </c>
      <c r="C54" s="143" t="s">
        <v>358</v>
      </c>
      <c r="D54" s="142">
        <v>2816</v>
      </c>
      <c r="E54" s="142">
        <v>0</v>
      </c>
      <c r="F54" s="142">
        <v>0</v>
      </c>
      <c r="G54" s="142">
        <v>0</v>
      </c>
      <c r="H54" s="142">
        <v>0</v>
      </c>
      <c r="I54" s="142">
        <v>2816</v>
      </c>
      <c r="J54" s="144">
        <v>1480631.04</v>
      </c>
      <c r="K54" s="144">
        <v>55670.51</v>
      </c>
      <c r="L54" s="144">
        <v>85338.91</v>
      </c>
      <c r="N54" s="382"/>
    </row>
    <row r="55" spans="1:14">
      <c r="A55" s="146">
        <v>52</v>
      </c>
      <c r="B55" s="145">
        <v>22047</v>
      </c>
      <c r="C55" s="143" t="s">
        <v>604</v>
      </c>
      <c r="D55" s="142">
        <v>4499</v>
      </c>
      <c r="E55" s="142">
        <v>106</v>
      </c>
      <c r="F55" s="142">
        <v>726</v>
      </c>
      <c r="G55" s="142">
        <v>0</v>
      </c>
      <c r="H55" s="142">
        <v>0</v>
      </c>
      <c r="I55" s="142">
        <v>5331</v>
      </c>
      <c r="J55" s="144">
        <v>2476318.69</v>
      </c>
      <c r="K55" s="144">
        <v>157067.64000000001</v>
      </c>
      <c r="L55" s="144">
        <v>139185.06</v>
      </c>
      <c r="N55" s="382"/>
    </row>
    <row r="56" spans="1:14">
      <c r="A56" s="146">
        <v>53</v>
      </c>
      <c r="B56" s="145">
        <v>22054</v>
      </c>
      <c r="C56" s="143" t="s">
        <v>605</v>
      </c>
      <c r="D56" s="142">
        <v>6943</v>
      </c>
      <c r="E56" s="142">
        <v>370</v>
      </c>
      <c r="F56" s="142">
        <v>3234</v>
      </c>
      <c r="G56" s="142">
        <v>0</v>
      </c>
      <c r="H56" s="142">
        <v>0</v>
      </c>
      <c r="I56" s="142">
        <v>10547</v>
      </c>
      <c r="J56" s="144">
        <v>2277953.54</v>
      </c>
      <c r="K56" s="144">
        <v>15501.48</v>
      </c>
      <c r="L56" s="144">
        <v>131434.07</v>
      </c>
      <c r="N56" s="382"/>
    </row>
    <row r="57" spans="1:14">
      <c r="A57" s="146">
        <v>54</v>
      </c>
      <c r="B57" s="145">
        <v>22060</v>
      </c>
      <c r="C57" s="143" t="s">
        <v>606</v>
      </c>
      <c r="D57" s="142">
        <v>391582</v>
      </c>
      <c r="E57" s="142">
        <v>53663</v>
      </c>
      <c r="F57" s="142">
        <v>133330</v>
      </c>
      <c r="G57" s="142">
        <v>0</v>
      </c>
      <c r="H57" s="142">
        <v>0</v>
      </c>
      <c r="I57" s="142">
        <v>578575</v>
      </c>
      <c r="J57" s="144">
        <v>87356386.540000007</v>
      </c>
      <c r="K57" s="144">
        <v>16104.61</v>
      </c>
      <c r="L57" s="144">
        <v>5236339.18</v>
      </c>
      <c r="N57" s="382"/>
    </row>
    <row r="58" spans="1:14">
      <c r="A58" s="146">
        <v>55</v>
      </c>
      <c r="B58" s="145">
        <v>22070</v>
      </c>
      <c r="C58" s="143" t="s">
        <v>607</v>
      </c>
      <c r="D58" s="142">
        <v>33073</v>
      </c>
      <c r="E58" s="142">
        <v>214</v>
      </c>
      <c r="F58" s="142">
        <v>6070</v>
      </c>
      <c r="G58" s="142">
        <v>0</v>
      </c>
      <c r="H58" s="142">
        <v>0</v>
      </c>
      <c r="I58" s="142">
        <v>39357</v>
      </c>
      <c r="J58" s="144">
        <v>8846896.0600000005</v>
      </c>
      <c r="K58" s="144">
        <v>52763.97</v>
      </c>
      <c r="L58" s="144">
        <v>527646.78</v>
      </c>
      <c r="N58" s="382"/>
    </row>
    <row r="59" spans="1:14">
      <c r="A59" s="146">
        <v>56</v>
      </c>
      <c r="B59" s="145">
        <v>22071</v>
      </c>
      <c r="C59" s="143" t="s">
        <v>608</v>
      </c>
      <c r="D59" s="142">
        <v>477</v>
      </c>
      <c r="E59" s="142">
        <v>0</v>
      </c>
      <c r="F59" s="142">
        <v>46</v>
      </c>
      <c r="G59" s="142">
        <v>0</v>
      </c>
      <c r="H59" s="142">
        <v>0</v>
      </c>
      <c r="I59" s="142">
        <v>523</v>
      </c>
      <c r="J59" s="144">
        <v>109676.77</v>
      </c>
      <c r="K59" s="144">
        <v>605.61</v>
      </c>
      <c r="L59" s="144">
        <v>6544.23</v>
      </c>
      <c r="N59" s="382"/>
    </row>
    <row r="60" spans="1:14">
      <c r="A60" s="146">
        <v>57</v>
      </c>
      <c r="B60" s="145">
        <v>22072</v>
      </c>
      <c r="C60" s="143" t="s">
        <v>609</v>
      </c>
      <c r="D60" s="142">
        <v>802</v>
      </c>
      <c r="E60" s="142">
        <v>42</v>
      </c>
      <c r="F60" s="142">
        <v>208</v>
      </c>
      <c r="G60" s="142">
        <v>0</v>
      </c>
      <c r="H60" s="142">
        <v>0</v>
      </c>
      <c r="I60" s="142">
        <v>1052</v>
      </c>
      <c r="J60" s="144">
        <v>190855.02</v>
      </c>
      <c r="K60" s="144">
        <v>849.89</v>
      </c>
      <c r="L60" s="144">
        <v>11399.8</v>
      </c>
      <c r="N60" s="382"/>
    </row>
    <row r="61" spans="1:14">
      <c r="A61" s="146">
        <v>58</v>
      </c>
      <c r="B61" s="145">
        <v>22073</v>
      </c>
      <c r="C61" s="143" t="s">
        <v>389</v>
      </c>
      <c r="D61" s="142">
        <v>15</v>
      </c>
      <c r="E61" s="142">
        <v>0</v>
      </c>
      <c r="F61" s="142">
        <v>10</v>
      </c>
      <c r="G61" s="142">
        <v>0</v>
      </c>
      <c r="H61" s="142">
        <v>0</v>
      </c>
      <c r="I61" s="142">
        <v>25</v>
      </c>
      <c r="J61" s="144">
        <v>41483.65</v>
      </c>
      <c r="K61" s="144">
        <v>3344.31</v>
      </c>
      <c r="L61" s="144">
        <v>1841.93</v>
      </c>
      <c r="N61" s="382"/>
    </row>
    <row r="62" spans="1:14">
      <c r="A62" s="146">
        <v>59</v>
      </c>
      <c r="B62" s="145">
        <v>22075</v>
      </c>
      <c r="C62" s="143" t="s">
        <v>472</v>
      </c>
      <c r="D62" s="142">
        <v>469</v>
      </c>
      <c r="E62" s="142">
        <v>6</v>
      </c>
      <c r="F62" s="142">
        <v>20</v>
      </c>
      <c r="G62" s="142">
        <v>0</v>
      </c>
      <c r="H62" s="142">
        <v>0</v>
      </c>
      <c r="I62" s="142">
        <v>495</v>
      </c>
      <c r="J62" s="144">
        <v>190851.25</v>
      </c>
      <c r="K62" s="144">
        <v>6591.2</v>
      </c>
      <c r="L62" s="144">
        <v>12226.05</v>
      </c>
      <c r="N62" s="382"/>
    </row>
    <row r="63" spans="1:14">
      <c r="A63" s="146">
        <v>60</v>
      </c>
      <c r="B63" s="145">
        <v>22076</v>
      </c>
      <c r="C63" s="143" t="s">
        <v>359</v>
      </c>
      <c r="D63" s="142">
        <v>589</v>
      </c>
      <c r="E63" s="142">
        <v>3</v>
      </c>
      <c r="F63" s="142">
        <v>151</v>
      </c>
      <c r="G63" s="142">
        <v>0</v>
      </c>
      <c r="H63" s="142">
        <v>0</v>
      </c>
      <c r="I63" s="142">
        <v>743</v>
      </c>
      <c r="J63" s="144">
        <v>229381.58</v>
      </c>
      <c r="K63" s="144">
        <v>6639.1</v>
      </c>
      <c r="L63" s="144">
        <v>13369.73</v>
      </c>
      <c r="N63" s="382"/>
    </row>
    <row r="64" spans="1:14">
      <c r="A64" s="146">
        <v>61</v>
      </c>
      <c r="B64" s="145">
        <v>22077</v>
      </c>
      <c r="C64" s="143" t="s">
        <v>579</v>
      </c>
      <c r="D64" s="142">
        <v>6984</v>
      </c>
      <c r="E64" s="142">
        <v>622</v>
      </c>
      <c r="F64" s="142">
        <v>1829</v>
      </c>
      <c r="G64" s="142">
        <v>0</v>
      </c>
      <c r="H64" s="142">
        <v>0</v>
      </c>
      <c r="I64" s="142">
        <v>9435</v>
      </c>
      <c r="J64" s="144">
        <v>1481812.53</v>
      </c>
      <c r="K64" s="144">
        <v>0</v>
      </c>
      <c r="L64" s="144">
        <v>88911.62</v>
      </c>
      <c r="N64" s="382"/>
    </row>
    <row r="65" spans="1:14">
      <c r="A65" s="146">
        <v>62</v>
      </c>
      <c r="B65" s="145">
        <v>22078</v>
      </c>
      <c r="C65" s="143" t="s">
        <v>610</v>
      </c>
      <c r="D65" s="142">
        <v>4524</v>
      </c>
      <c r="E65" s="142">
        <v>75</v>
      </c>
      <c r="F65" s="142">
        <v>636</v>
      </c>
      <c r="G65" s="142">
        <v>0</v>
      </c>
      <c r="H65" s="142">
        <v>0</v>
      </c>
      <c r="I65" s="142">
        <v>5235</v>
      </c>
      <c r="J65" s="144">
        <v>2074908.85</v>
      </c>
      <c r="K65" s="144">
        <v>89983.16</v>
      </c>
      <c r="L65" s="144">
        <v>119110.1</v>
      </c>
      <c r="N65" s="382"/>
    </row>
    <row r="66" spans="1:14">
      <c r="A66" s="146">
        <v>63</v>
      </c>
      <c r="B66" s="145">
        <v>22079</v>
      </c>
      <c r="C66" s="143" t="s">
        <v>581</v>
      </c>
      <c r="D66" s="142">
        <v>23627</v>
      </c>
      <c r="E66" s="142">
        <v>722</v>
      </c>
      <c r="F66" s="142">
        <v>6740</v>
      </c>
      <c r="G66" s="142">
        <v>0</v>
      </c>
      <c r="H66" s="142">
        <v>0</v>
      </c>
      <c r="I66" s="142">
        <v>31089</v>
      </c>
      <c r="J66" s="144">
        <v>8528717.0600000005</v>
      </c>
      <c r="K66" s="144">
        <v>155171.88</v>
      </c>
      <c r="L66" s="144">
        <v>502490.16</v>
      </c>
      <c r="N66" s="382"/>
    </row>
    <row r="67" spans="1:14">
      <c r="A67" s="146">
        <v>64</v>
      </c>
      <c r="B67" s="145">
        <v>22080</v>
      </c>
      <c r="C67" s="143" t="s">
        <v>582</v>
      </c>
      <c r="D67" s="142">
        <v>22580</v>
      </c>
      <c r="E67" s="142">
        <v>417</v>
      </c>
      <c r="F67" s="142">
        <v>3335</v>
      </c>
      <c r="G67" s="142">
        <v>0</v>
      </c>
      <c r="H67" s="142">
        <v>0</v>
      </c>
      <c r="I67" s="142">
        <v>26332</v>
      </c>
      <c r="J67" s="144">
        <v>5645229.4400000004</v>
      </c>
      <c r="K67" s="144">
        <v>63601.77</v>
      </c>
      <c r="L67" s="144">
        <v>334902</v>
      </c>
      <c r="N67" s="382"/>
    </row>
    <row r="68" spans="1:14">
      <c r="A68" s="146">
        <v>65</v>
      </c>
      <c r="B68" s="145">
        <v>22081</v>
      </c>
      <c r="C68" s="143" t="s">
        <v>360</v>
      </c>
      <c r="D68" s="142">
        <v>7032</v>
      </c>
      <c r="E68" s="142">
        <v>259</v>
      </c>
      <c r="F68" s="142">
        <v>2180</v>
      </c>
      <c r="G68" s="142">
        <v>0</v>
      </c>
      <c r="H68" s="142">
        <v>0</v>
      </c>
      <c r="I68" s="142">
        <v>9471</v>
      </c>
      <c r="J68" s="144">
        <v>1307747.92</v>
      </c>
      <c r="K68" s="144">
        <v>11.07</v>
      </c>
      <c r="L68" s="144">
        <v>78471.41</v>
      </c>
      <c r="N68" s="382"/>
    </row>
    <row r="69" spans="1:14">
      <c r="A69" s="146">
        <v>66</v>
      </c>
      <c r="B69" s="145">
        <v>22082</v>
      </c>
      <c r="C69" s="143" t="s">
        <v>611</v>
      </c>
      <c r="D69" s="142">
        <v>447</v>
      </c>
      <c r="E69" s="142">
        <v>50</v>
      </c>
      <c r="F69" s="142">
        <v>183</v>
      </c>
      <c r="G69" s="142">
        <v>0</v>
      </c>
      <c r="H69" s="142">
        <v>0</v>
      </c>
      <c r="I69" s="142">
        <v>680</v>
      </c>
      <c r="J69" s="144">
        <v>146921.29999999999</v>
      </c>
      <c r="K69" s="144">
        <v>2228.63</v>
      </c>
      <c r="L69" s="144">
        <v>8685.91</v>
      </c>
      <c r="N69" s="382"/>
    </row>
    <row r="70" spans="1:14">
      <c r="A70" s="146">
        <v>67</v>
      </c>
      <c r="B70" s="145">
        <v>22146</v>
      </c>
      <c r="C70" s="143" t="s">
        <v>612</v>
      </c>
      <c r="D70" s="142">
        <v>1403</v>
      </c>
      <c r="E70" s="142">
        <v>7</v>
      </c>
      <c r="F70" s="142">
        <v>331</v>
      </c>
      <c r="G70" s="142">
        <v>0</v>
      </c>
      <c r="H70" s="142">
        <v>0</v>
      </c>
      <c r="I70" s="142">
        <v>1741</v>
      </c>
      <c r="J70" s="144">
        <v>496793.04</v>
      </c>
      <c r="K70" s="144">
        <v>15060.39</v>
      </c>
      <c r="L70" s="144">
        <v>28904.49</v>
      </c>
      <c r="N70" s="382"/>
    </row>
    <row r="71" spans="1:14">
      <c r="A71" s="146">
        <v>68</v>
      </c>
      <c r="B71" s="145">
        <v>22160</v>
      </c>
      <c r="C71" s="143" t="s">
        <v>361</v>
      </c>
      <c r="D71" s="142">
        <v>68352</v>
      </c>
      <c r="E71" s="142">
        <v>8887</v>
      </c>
      <c r="F71" s="142">
        <v>34524</v>
      </c>
      <c r="G71" s="142">
        <v>0</v>
      </c>
      <c r="H71" s="142">
        <v>0</v>
      </c>
      <c r="I71" s="142">
        <v>111763</v>
      </c>
      <c r="J71" s="144">
        <v>16835840.079999998</v>
      </c>
      <c r="K71" s="144">
        <v>2797.08</v>
      </c>
      <c r="L71" s="144">
        <v>1009255.22</v>
      </c>
      <c r="N71" s="382"/>
    </row>
    <row r="72" spans="1:14">
      <c r="A72" s="146">
        <v>69</v>
      </c>
      <c r="B72" s="145">
        <v>22161</v>
      </c>
      <c r="C72" s="143" t="s">
        <v>613</v>
      </c>
      <c r="D72" s="142">
        <v>174</v>
      </c>
      <c r="E72" s="142">
        <v>97</v>
      </c>
      <c r="F72" s="142">
        <v>188</v>
      </c>
      <c r="G72" s="142">
        <v>0</v>
      </c>
      <c r="H72" s="142">
        <v>0</v>
      </c>
      <c r="I72" s="142">
        <v>459</v>
      </c>
      <c r="J72" s="144">
        <v>29787.02</v>
      </c>
      <c r="K72" s="144">
        <v>89.75</v>
      </c>
      <c r="L72" s="144">
        <v>1781.73</v>
      </c>
      <c r="N72" s="382"/>
    </row>
    <row r="73" spans="1:14">
      <c r="A73" s="146">
        <v>70</v>
      </c>
      <c r="B73" s="145">
        <v>22200</v>
      </c>
      <c r="C73" s="143" t="s">
        <v>362</v>
      </c>
      <c r="D73" s="142">
        <v>14</v>
      </c>
      <c r="E73" s="142">
        <v>1</v>
      </c>
      <c r="F73" s="142">
        <v>4</v>
      </c>
      <c r="G73" s="142">
        <v>0</v>
      </c>
      <c r="H73" s="142">
        <v>0</v>
      </c>
      <c r="I73" s="142">
        <v>19</v>
      </c>
      <c r="J73" s="144">
        <v>8020.3</v>
      </c>
      <c r="K73" s="144">
        <v>579.15</v>
      </c>
      <c r="L73" s="144">
        <v>0</v>
      </c>
      <c r="N73" s="382"/>
    </row>
    <row r="74" spans="1:14">
      <c r="A74" s="146">
        <v>71</v>
      </c>
      <c r="B74" s="145">
        <v>23005</v>
      </c>
      <c r="C74" s="143" t="s">
        <v>363</v>
      </c>
      <c r="D74" s="142">
        <v>86</v>
      </c>
      <c r="E74" s="142">
        <v>3</v>
      </c>
      <c r="F74" s="142">
        <v>4</v>
      </c>
      <c r="G74" s="142">
        <v>0</v>
      </c>
      <c r="H74" s="142">
        <v>0</v>
      </c>
      <c r="I74" s="142">
        <v>93</v>
      </c>
      <c r="J74" s="144">
        <v>87450.89</v>
      </c>
      <c r="K74" s="144">
        <v>1529.72</v>
      </c>
      <c r="L74" s="144">
        <v>5482.16</v>
      </c>
      <c r="N74" s="382"/>
    </row>
    <row r="75" spans="1:14">
      <c r="A75" s="146">
        <v>72</v>
      </c>
      <c r="B75" s="145">
        <v>24005</v>
      </c>
      <c r="C75" s="143" t="s">
        <v>614</v>
      </c>
      <c r="D75" s="142">
        <v>644</v>
      </c>
      <c r="E75" s="142">
        <v>55</v>
      </c>
      <c r="F75" s="142">
        <v>171</v>
      </c>
      <c r="G75" s="142">
        <v>0</v>
      </c>
      <c r="H75" s="142">
        <v>0</v>
      </c>
      <c r="I75" s="142">
        <v>870</v>
      </c>
      <c r="J75" s="144">
        <v>260072.77</v>
      </c>
      <c r="K75" s="144">
        <v>12901.86</v>
      </c>
      <c r="L75" s="144">
        <v>14830.18</v>
      </c>
      <c r="N75" s="382"/>
    </row>
    <row r="76" spans="1:14">
      <c r="A76" s="146">
        <v>73</v>
      </c>
      <c r="B76" s="145">
        <v>31001</v>
      </c>
      <c r="C76" s="143" t="s">
        <v>364</v>
      </c>
      <c r="D76" s="142">
        <v>40903</v>
      </c>
      <c r="E76" s="142">
        <v>3549</v>
      </c>
      <c r="F76" s="142">
        <v>23166</v>
      </c>
      <c r="G76" s="142">
        <v>0</v>
      </c>
      <c r="H76" s="142">
        <v>0</v>
      </c>
      <c r="I76" s="142">
        <v>67618</v>
      </c>
      <c r="J76" s="144">
        <v>62086853.399999999</v>
      </c>
      <c r="K76" s="144">
        <v>2701290.55</v>
      </c>
      <c r="L76" s="144">
        <v>3549986.95</v>
      </c>
      <c r="N76" s="382"/>
    </row>
    <row r="77" spans="1:14">
      <c r="A77" s="146">
        <v>74</v>
      </c>
      <c r="B77" s="145">
        <v>32001</v>
      </c>
      <c r="C77" s="143" t="s">
        <v>365</v>
      </c>
      <c r="D77" s="142">
        <v>45667</v>
      </c>
      <c r="E77" s="142">
        <v>0</v>
      </c>
      <c r="F77" s="142">
        <v>18753</v>
      </c>
      <c r="G77" s="142">
        <v>0</v>
      </c>
      <c r="H77" s="142">
        <v>0</v>
      </c>
      <c r="I77" s="142">
        <v>64420</v>
      </c>
      <c r="J77" s="144">
        <v>6660389.3899999997</v>
      </c>
      <c r="K77" s="144">
        <v>0</v>
      </c>
      <c r="L77" s="144">
        <v>146417.26</v>
      </c>
      <c r="N77" s="382"/>
    </row>
    <row r="78" spans="1:14">
      <c r="A78" s="146">
        <v>75</v>
      </c>
      <c r="B78" s="145">
        <v>32002</v>
      </c>
      <c r="C78" s="143" t="s">
        <v>366</v>
      </c>
      <c r="D78" s="142">
        <v>12644</v>
      </c>
      <c r="E78" s="142">
        <v>0</v>
      </c>
      <c r="F78" s="142">
        <v>2880</v>
      </c>
      <c r="G78" s="142">
        <v>0</v>
      </c>
      <c r="H78" s="142">
        <v>0</v>
      </c>
      <c r="I78" s="142">
        <v>15524</v>
      </c>
      <c r="J78" s="144">
        <v>2717648.72</v>
      </c>
      <c r="K78" s="144">
        <v>0</v>
      </c>
      <c r="L78" s="144">
        <v>0</v>
      </c>
      <c r="N78" s="382"/>
    </row>
    <row r="79" spans="1:14">
      <c r="A79" s="146">
        <v>76</v>
      </c>
      <c r="B79" s="145">
        <v>32003</v>
      </c>
      <c r="C79" s="143" t="s">
        <v>367</v>
      </c>
      <c r="D79" s="142">
        <v>12175</v>
      </c>
      <c r="E79" s="142">
        <v>22</v>
      </c>
      <c r="F79" s="142">
        <v>2524</v>
      </c>
      <c r="G79" s="142">
        <v>0</v>
      </c>
      <c r="H79" s="142">
        <v>0</v>
      </c>
      <c r="I79" s="142">
        <v>14721</v>
      </c>
      <c r="J79" s="144">
        <v>3479527.84</v>
      </c>
      <c r="K79" s="144">
        <v>0</v>
      </c>
      <c r="L79" s="144">
        <v>84898.77</v>
      </c>
      <c r="N79" s="382"/>
    </row>
    <row r="80" spans="1:14">
      <c r="A80" s="146">
        <v>77</v>
      </c>
      <c r="B80" s="145">
        <v>32004</v>
      </c>
      <c r="C80" s="143" t="s">
        <v>368</v>
      </c>
      <c r="D80" s="142">
        <v>237272</v>
      </c>
      <c r="E80" s="142">
        <v>0</v>
      </c>
      <c r="F80" s="142">
        <v>33565</v>
      </c>
      <c r="G80" s="142">
        <v>0</v>
      </c>
      <c r="H80" s="142">
        <v>0</v>
      </c>
      <c r="I80" s="142">
        <v>270837</v>
      </c>
      <c r="J80" s="144">
        <v>22752790.5</v>
      </c>
      <c r="K80" s="144">
        <v>762.89</v>
      </c>
      <c r="L80" s="144">
        <v>0</v>
      </c>
      <c r="N80" s="382"/>
    </row>
    <row r="81" spans="1:16">
      <c r="A81" s="146">
        <v>78</v>
      </c>
      <c r="B81" s="145">
        <v>32011</v>
      </c>
      <c r="C81" s="143" t="s">
        <v>369</v>
      </c>
      <c r="D81" s="142">
        <v>92</v>
      </c>
      <c r="E81" s="142">
        <v>0</v>
      </c>
      <c r="F81" s="142">
        <v>53</v>
      </c>
      <c r="G81" s="142">
        <v>0</v>
      </c>
      <c r="H81" s="142">
        <v>0</v>
      </c>
      <c r="I81" s="142">
        <v>145</v>
      </c>
      <c r="J81" s="144">
        <v>126535.58</v>
      </c>
      <c r="K81" s="144">
        <v>772.23</v>
      </c>
      <c r="L81" s="144">
        <v>6787.1</v>
      </c>
      <c r="N81" s="382"/>
      <c r="O81" s="382"/>
      <c r="P81" s="382"/>
    </row>
    <row r="82" spans="1:16" s="382" customFormat="1">
      <c r="A82" s="273">
        <v>79</v>
      </c>
      <c r="B82" s="145">
        <v>32012</v>
      </c>
      <c r="C82" s="377" t="s">
        <v>658</v>
      </c>
      <c r="D82" s="269">
        <v>399</v>
      </c>
      <c r="E82" s="269">
        <v>0</v>
      </c>
      <c r="F82" s="269">
        <v>28</v>
      </c>
      <c r="G82" s="269">
        <v>0</v>
      </c>
      <c r="H82" s="269">
        <v>0</v>
      </c>
      <c r="I82" s="269">
        <v>427</v>
      </c>
      <c r="J82" s="144">
        <v>405253.78</v>
      </c>
      <c r="K82" s="144">
        <v>3783.18</v>
      </c>
      <c r="L82" s="144">
        <v>23546.67</v>
      </c>
    </row>
    <row r="83" spans="1:16" s="382" customFormat="1">
      <c r="A83" s="273">
        <v>80</v>
      </c>
      <c r="B83" s="145">
        <v>32022</v>
      </c>
      <c r="C83" s="377" t="s">
        <v>370</v>
      </c>
      <c r="D83" s="269">
        <v>12644</v>
      </c>
      <c r="E83" s="269">
        <v>0</v>
      </c>
      <c r="F83" s="269">
        <v>2880</v>
      </c>
      <c r="G83" s="269">
        <v>0</v>
      </c>
      <c r="H83" s="269">
        <v>0</v>
      </c>
      <c r="I83" s="269">
        <v>15524</v>
      </c>
      <c r="J83" s="144">
        <v>1139282.57</v>
      </c>
      <c r="K83" s="144">
        <v>0</v>
      </c>
      <c r="L83" s="144">
        <v>0</v>
      </c>
    </row>
    <row r="84" spans="1:16" s="382" customFormat="1">
      <c r="A84" s="273">
        <v>81</v>
      </c>
      <c r="B84" s="145">
        <v>32023</v>
      </c>
      <c r="C84" s="377" t="s">
        <v>371</v>
      </c>
      <c r="D84" s="269">
        <v>18486</v>
      </c>
      <c r="E84" s="269">
        <v>0</v>
      </c>
      <c r="F84" s="269">
        <v>6615</v>
      </c>
      <c r="G84" s="269">
        <v>0</v>
      </c>
      <c r="H84" s="269">
        <v>0</v>
      </c>
      <c r="I84" s="269">
        <v>25101</v>
      </c>
      <c r="J84" s="144">
        <v>3018974.26</v>
      </c>
      <c r="K84" s="144">
        <v>0</v>
      </c>
      <c r="L84" s="144">
        <v>0</v>
      </c>
      <c r="O84"/>
      <c r="P84"/>
    </row>
    <row r="85" spans="1:16" ht="15.75">
      <c r="A85" s="148" t="s">
        <v>50</v>
      </c>
      <c r="B85" s="148" t="s">
        <v>50</v>
      </c>
      <c r="C85" s="148" t="s">
        <v>615</v>
      </c>
      <c r="D85" s="149">
        <v>3221497</v>
      </c>
      <c r="E85" s="149">
        <v>324145</v>
      </c>
      <c r="F85" s="149">
        <v>918383</v>
      </c>
      <c r="G85" s="149">
        <v>10700</v>
      </c>
      <c r="H85" s="149">
        <v>0</v>
      </c>
      <c r="I85" s="149">
        <v>4474725</v>
      </c>
      <c r="J85" s="150">
        <v>2306282823.1199999</v>
      </c>
      <c r="K85" s="150" t="s">
        <v>814</v>
      </c>
      <c r="L85" s="150" t="s">
        <v>815</v>
      </c>
      <c r="N85" s="382"/>
    </row>
    <row r="88" spans="1:16">
      <c r="D88" s="289"/>
      <c r="E88" s="289"/>
      <c r="F88" s="289"/>
      <c r="G88" s="289"/>
      <c r="H88" s="289"/>
      <c r="I88" s="289"/>
      <c r="K88" s="289"/>
      <c r="L88" s="289"/>
    </row>
    <row r="90" spans="1:16">
      <c r="D90" s="271"/>
    </row>
    <row r="91" spans="1:16">
      <c r="E91" s="271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26" t="s">
        <v>817</v>
      </c>
      <c r="B1" s="526"/>
      <c r="C1" s="53"/>
    </row>
    <row r="2" spans="1:3">
      <c r="A2" s="50"/>
    </row>
    <row r="3" spans="1:3" s="58" customFormat="1" ht="15.75">
      <c r="A3" s="88" t="s">
        <v>0</v>
      </c>
      <c r="B3" s="87" t="s">
        <v>1</v>
      </c>
    </row>
    <row r="4" spans="1:3">
      <c r="A4" s="1" t="s">
        <v>56</v>
      </c>
      <c r="B4" s="62">
        <v>0</v>
      </c>
    </row>
    <row r="5" spans="1:3">
      <c r="A5" s="1" t="s">
        <v>57</v>
      </c>
      <c r="B5" s="62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34" workbookViewId="0">
      <selection activeCell="B56" sqref="B56:G56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26" t="s">
        <v>818</v>
      </c>
      <c r="B1" s="526"/>
      <c r="C1" s="526"/>
      <c r="D1" s="526"/>
      <c r="E1" s="526"/>
      <c r="F1" s="526"/>
      <c r="G1" s="526"/>
      <c r="H1" s="526"/>
    </row>
    <row r="2" spans="1:8">
      <c r="A2" s="50"/>
    </row>
    <row r="3" spans="1:8" s="92" customFormat="1" ht="31.5">
      <c r="A3" s="428" t="s">
        <v>60</v>
      </c>
      <c r="B3" s="428" t="s">
        <v>32</v>
      </c>
      <c r="C3" s="428" t="s">
        <v>62</v>
      </c>
      <c r="D3" s="428" t="s">
        <v>5</v>
      </c>
      <c r="E3" s="428" t="s">
        <v>6</v>
      </c>
      <c r="F3" s="428" t="s">
        <v>48</v>
      </c>
      <c r="G3" s="153" t="s">
        <v>61</v>
      </c>
      <c r="H3" s="153" t="s">
        <v>35</v>
      </c>
    </row>
    <row r="4" spans="1:8">
      <c r="A4" s="46">
        <v>1</v>
      </c>
      <c r="B4" s="7" t="s">
        <v>36</v>
      </c>
      <c r="C4" s="6">
        <v>78023</v>
      </c>
      <c r="D4" s="6">
        <v>55693</v>
      </c>
      <c r="E4" s="6">
        <v>13955</v>
      </c>
      <c r="F4" s="6">
        <v>8259</v>
      </c>
      <c r="G4" s="6">
        <v>116</v>
      </c>
      <c r="H4" s="6">
        <v>0</v>
      </c>
    </row>
    <row r="5" spans="1:8">
      <c r="A5" s="46">
        <v>2</v>
      </c>
      <c r="B5" s="7" t="s">
        <v>221</v>
      </c>
      <c r="C5" s="6">
        <v>35868</v>
      </c>
      <c r="D5" s="6">
        <v>26481</v>
      </c>
      <c r="E5" s="6">
        <v>6445</v>
      </c>
      <c r="F5" s="6">
        <v>2864</v>
      </c>
      <c r="G5" s="6">
        <v>78</v>
      </c>
      <c r="H5" s="6">
        <v>0</v>
      </c>
    </row>
    <row r="6" spans="1:8">
      <c r="A6" s="46">
        <v>3</v>
      </c>
      <c r="B6" s="7" t="s">
        <v>222</v>
      </c>
      <c r="C6" s="6">
        <v>34791</v>
      </c>
      <c r="D6" s="6">
        <v>26657</v>
      </c>
      <c r="E6" s="6">
        <v>5635</v>
      </c>
      <c r="F6" s="6">
        <v>2441</v>
      </c>
      <c r="G6" s="6">
        <v>58</v>
      </c>
      <c r="H6" s="6">
        <v>0</v>
      </c>
    </row>
    <row r="7" spans="1:8">
      <c r="A7" s="46">
        <v>4</v>
      </c>
      <c r="B7" s="7" t="s">
        <v>223</v>
      </c>
      <c r="C7" s="6">
        <v>33185</v>
      </c>
      <c r="D7" s="6">
        <v>24101</v>
      </c>
      <c r="E7" s="6">
        <v>5567</v>
      </c>
      <c r="F7" s="6">
        <v>3475</v>
      </c>
      <c r="G7" s="6">
        <v>42</v>
      </c>
      <c r="H7" s="6">
        <v>0</v>
      </c>
    </row>
    <row r="8" spans="1:8">
      <c r="A8" s="46">
        <v>5</v>
      </c>
      <c r="B8" s="7" t="s">
        <v>224</v>
      </c>
      <c r="C8" s="6">
        <v>1732431</v>
      </c>
      <c r="D8" s="6">
        <v>1230388</v>
      </c>
      <c r="E8" s="6">
        <v>405526</v>
      </c>
      <c r="F8" s="6">
        <v>92456</v>
      </c>
      <c r="G8" s="6">
        <v>4061</v>
      </c>
      <c r="H8" s="6">
        <v>0</v>
      </c>
    </row>
    <row r="9" spans="1:8">
      <c r="A9" s="46">
        <v>6</v>
      </c>
      <c r="B9" s="7" t="s">
        <v>225</v>
      </c>
      <c r="C9" s="6">
        <v>127398</v>
      </c>
      <c r="D9" s="6">
        <v>92146</v>
      </c>
      <c r="E9" s="6">
        <v>25490</v>
      </c>
      <c r="F9" s="6">
        <v>9566</v>
      </c>
      <c r="G9" s="6">
        <v>196</v>
      </c>
      <c r="H9" s="6">
        <v>0</v>
      </c>
    </row>
    <row r="10" spans="1:8">
      <c r="A10" s="46">
        <v>7</v>
      </c>
      <c r="B10" s="7" t="s">
        <v>226</v>
      </c>
      <c r="C10" s="6">
        <v>43256</v>
      </c>
      <c r="D10" s="6">
        <v>30846</v>
      </c>
      <c r="E10" s="6">
        <v>9166</v>
      </c>
      <c r="F10" s="6">
        <v>3209</v>
      </c>
      <c r="G10" s="6">
        <v>35</v>
      </c>
      <c r="H10" s="6">
        <v>0</v>
      </c>
    </row>
    <row r="11" spans="1:8">
      <c r="A11" s="46">
        <v>8</v>
      </c>
      <c r="B11" s="7" t="s">
        <v>227</v>
      </c>
      <c r="C11" s="6">
        <v>13542</v>
      </c>
      <c r="D11" s="6">
        <v>10096</v>
      </c>
      <c r="E11" s="6">
        <v>1948</v>
      </c>
      <c r="F11" s="6">
        <v>1492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42904</v>
      </c>
      <c r="D12" s="6">
        <v>30926</v>
      </c>
      <c r="E12" s="6">
        <v>7830</v>
      </c>
      <c r="F12" s="6">
        <v>3994</v>
      </c>
      <c r="G12" s="6">
        <v>154</v>
      </c>
      <c r="H12" s="6">
        <v>0</v>
      </c>
    </row>
    <row r="13" spans="1:8">
      <c r="A13" s="46">
        <v>10</v>
      </c>
      <c r="B13" s="7" t="s">
        <v>229</v>
      </c>
      <c r="C13" s="6">
        <v>62436</v>
      </c>
      <c r="D13" s="6">
        <v>45842</v>
      </c>
      <c r="E13" s="6">
        <v>12140</v>
      </c>
      <c r="F13" s="6">
        <v>4316</v>
      </c>
      <c r="G13" s="6">
        <v>138</v>
      </c>
      <c r="H13" s="6">
        <v>0</v>
      </c>
    </row>
    <row r="14" spans="1:8">
      <c r="A14" s="46">
        <v>11</v>
      </c>
      <c r="B14" s="7" t="s">
        <v>230</v>
      </c>
      <c r="C14" s="6">
        <v>58327</v>
      </c>
      <c r="D14" s="6">
        <v>43419</v>
      </c>
      <c r="E14" s="6">
        <v>8660</v>
      </c>
      <c r="F14" s="6">
        <v>6019</v>
      </c>
      <c r="G14" s="6">
        <v>229</v>
      </c>
      <c r="H14" s="6">
        <v>0</v>
      </c>
    </row>
    <row r="15" spans="1:8">
      <c r="A15" s="46">
        <v>12</v>
      </c>
      <c r="B15" s="7" t="s">
        <v>231</v>
      </c>
      <c r="C15" s="6">
        <v>87011</v>
      </c>
      <c r="D15" s="6">
        <v>61722</v>
      </c>
      <c r="E15" s="6">
        <v>19375</v>
      </c>
      <c r="F15" s="6">
        <v>5829</v>
      </c>
      <c r="G15" s="6">
        <v>85</v>
      </c>
      <c r="H15" s="6">
        <v>0</v>
      </c>
    </row>
    <row r="16" spans="1:8">
      <c r="A16" s="46">
        <v>13</v>
      </c>
      <c r="B16" s="7" t="s">
        <v>232</v>
      </c>
      <c r="C16" s="6">
        <v>6932</v>
      </c>
      <c r="D16" s="6">
        <v>5248</v>
      </c>
      <c r="E16" s="6">
        <v>1014</v>
      </c>
      <c r="F16" s="6">
        <v>668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11987</v>
      </c>
      <c r="D17" s="6">
        <v>9267</v>
      </c>
      <c r="E17" s="6">
        <v>1771</v>
      </c>
      <c r="F17" s="6">
        <v>898</v>
      </c>
      <c r="G17" s="6">
        <v>51</v>
      </c>
      <c r="H17" s="6">
        <v>0</v>
      </c>
    </row>
    <row r="18" spans="1:8">
      <c r="A18" s="46">
        <v>15</v>
      </c>
      <c r="B18" s="7" t="s">
        <v>234</v>
      </c>
      <c r="C18" s="6">
        <v>54084</v>
      </c>
      <c r="D18" s="6">
        <v>40196</v>
      </c>
      <c r="E18" s="6">
        <v>9020</v>
      </c>
      <c r="F18" s="6">
        <v>4800</v>
      </c>
      <c r="G18" s="6">
        <v>68</v>
      </c>
      <c r="H18" s="6">
        <v>0</v>
      </c>
    </row>
    <row r="19" spans="1:8">
      <c r="A19" s="46">
        <v>16</v>
      </c>
      <c r="B19" s="7" t="s">
        <v>235</v>
      </c>
      <c r="C19" s="6">
        <v>57088</v>
      </c>
      <c r="D19" s="6">
        <v>41892</v>
      </c>
      <c r="E19" s="6">
        <v>9669</v>
      </c>
      <c r="F19" s="6">
        <v>5411</v>
      </c>
      <c r="G19" s="6">
        <v>116</v>
      </c>
      <c r="H19" s="6">
        <v>0</v>
      </c>
    </row>
    <row r="20" spans="1:8">
      <c r="A20" s="46">
        <v>17</v>
      </c>
      <c r="B20" s="7" t="s">
        <v>236</v>
      </c>
      <c r="C20" s="6">
        <v>107355</v>
      </c>
      <c r="D20" s="6">
        <v>77824</v>
      </c>
      <c r="E20" s="6">
        <v>18075</v>
      </c>
      <c r="F20" s="6">
        <v>11280</v>
      </c>
      <c r="G20" s="6">
        <v>176</v>
      </c>
      <c r="H20" s="6">
        <v>0</v>
      </c>
    </row>
    <row r="21" spans="1:8">
      <c r="A21" s="46">
        <v>18</v>
      </c>
      <c r="B21" s="7" t="s">
        <v>237</v>
      </c>
      <c r="C21" s="6">
        <v>16279</v>
      </c>
      <c r="D21" s="6">
        <v>12546</v>
      </c>
      <c r="E21" s="6">
        <v>2174</v>
      </c>
      <c r="F21" s="6">
        <v>1535</v>
      </c>
      <c r="G21" s="6">
        <v>24</v>
      </c>
      <c r="H21" s="6">
        <v>0</v>
      </c>
    </row>
    <row r="22" spans="1:8">
      <c r="A22" s="46">
        <v>19</v>
      </c>
      <c r="B22" s="7" t="s">
        <v>238</v>
      </c>
      <c r="C22" s="6">
        <v>450245</v>
      </c>
      <c r="D22" s="6">
        <v>322489</v>
      </c>
      <c r="E22" s="6">
        <v>98259</v>
      </c>
      <c r="F22" s="6">
        <v>27524</v>
      </c>
      <c r="G22" s="6">
        <v>1973</v>
      </c>
      <c r="H22" s="6">
        <v>0</v>
      </c>
    </row>
    <row r="23" spans="1:8">
      <c r="A23" s="46">
        <v>20</v>
      </c>
      <c r="B23" s="7" t="s">
        <v>239</v>
      </c>
      <c r="C23" s="6">
        <v>73032</v>
      </c>
      <c r="D23" s="6">
        <v>53855</v>
      </c>
      <c r="E23" s="6">
        <v>13027</v>
      </c>
      <c r="F23" s="6">
        <v>5993</v>
      </c>
      <c r="G23" s="6">
        <v>157</v>
      </c>
      <c r="H23" s="6">
        <v>0</v>
      </c>
    </row>
    <row r="24" spans="1:8">
      <c r="A24" s="46">
        <v>21</v>
      </c>
      <c r="B24" s="7" t="s">
        <v>240</v>
      </c>
      <c r="C24" s="6">
        <v>60717</v>
      </c>
      <c r="D24" s="6">
        <v>43150</v>
      </c>
      <c r="E24" s="6">
        <v>11923</v>
      </c>
      <c r="F24" s="6">
        <v>5454</v>
      </c>
      <c r="G24" s="6">
        <v>190</v>
      </c>
      <c r="H24" s="6">
        <v>0</v>
      </c>
    </row>
    <row r="25" spans="1:8">
      <c r="A25" s="46">
        <v>22</v>
      </c>
      <c r="B25" s="7" t="s">
        <v>241</v>
      </c>
      <c r="C25" s="6">
        <v>47736</v>
      </c>
      <c r="D25" s="6">
        <v>34272</v>
      </c>
      <c r="E25" s="6">
        <v>7440</v>
      </c>
      <c r="F25" s="6">
        <v>5949</v>
      </c>
      <c r="G25" s="6">
        <v>75</v>
      </c>
      <c r="H25" s="6">
        <v>0</v>
      </c>
    </row>
    <row r="26" spans="1:8">
      <c r="A26" s="46">
        <v>23</v>
      </c>
      <c r="B26" s="7" t="s">
        <v>242</v>
      </c>
      <c r="C26" s="6">
        <v>17169</v>
      </c>
      <c r="D26" s="6">
        <v>12197</v>
      </c>
      <c r="E26" s="6">
        <v>3277</v>
      </c>
      <c r="F26" s="6">
        <v>1648</v>
      </c>
      <c r="G26" s="6">
        <v>47</v>
      </c>
      <c r="H26" s="6">
        <v>0</v>
      </c>
    </row>
    <row r="27" spans="1:8">
      <c r="A27" s="46">
        <v>24</v>
      </c>
      <c r="B27" s="7" t="s">
        <v>243</v>
      </c>
      <c r="C27" s="6">
        <v>42558</v>
      </c>
      <c r="D27" s="6">
        <v>30453</v>
      </c>
      <c r="E27" s="6">
        <v>8341</v>
      </c>
      <c r="F27" s="6">
        <v>3685</v>
      </c>
      <c r="G27" s="6">
        <v>79</v>
      </c>
      <c r="H27" s="6">
        <v>0</v>
      </c>
    </row>
    <row r="28" spans="1:8">
      <c r="A28" s="46">
        <v>25</v>
      </c>
      <c r="B28" s="7" t="s">
        <v>244</v>
      </c>
      <c r="C28" s="6">
        <v>14137</v>
      </c>
      <c r="D28" s="6">
        <v>10629</v>
      </c>
      <c r="E28" s="6">
        <v>2603</v>
      </c>
      <c r="F28" s="6">
        <v>882</v>
      </c>
      <c r="G28" s="6">
        <v>23</v>
      </c>
      <c r="H28" s="6">
        <v>0</v>
      </c>
    </row>
    <row r="29" spans="1:8">
      <c r="A29" s="46">
        <v>26</v>
      </c>
      <c r="B29" s="7" t="s">
        <v>245</v>
      </c>
      <c r="C29" s="6">
        <v>29380</v>
      </c>
      <c r="D29" s="6">
        <v>22056</v>
      </c>
      <c r="E29" s="6">
        <v>4247</v>
      </c>
      <c r="F29" s="6">
        <v>2957</v>
      </c>
      <c r="G29" s="6">
        <v>120</v>
      </c>
      <c r="H29" s="6">
        <v>0</v>
      </c>
    </row>
    <row r="30" spans="1:8">
      <c r="A30" s="46">
        <v>27</v>
      </c>
      <c r="B30" s="7" t="s">
        <v>246</v>
      </c>
      <c r="C30" s="6">
        <v>61082</v>
      </c>
      <c r="D30" s="6">
        <v>44413</v>
      </c>
      <c r="E30" s="6">
        <v>12211</v>
      </c>
      <c r="F30" s="6">
        <v>4392</v>
      </c>
      <c r="G30" s="6">
        <v>66</v>
      </c>
      <c r="H30" s="6">
        <v>0</v>
      </c>
    </row>
    <row r="31" spans="1:8">
      <c r="A31" s="46">
        <v>28</v>
      </c>
      <c r="B31" s="7" t="s">
        <v>247</v>
      </c>
      <c r="C31" s="6">
        <v>54675</v>
      </c>
      <c r="D31" s="6">
        <v>40070</v>
      </c>
      <c r="E31" s="6">
        <v>10347</v>
      </c>
      <c r="F31" s="6">
        <v>4078</v>
      </c>
      <c r="G31" s="6">
        <v>180</v>
      </c>
      <c r="H31" s="6">
        <v>0</v>
      </c>
    </row>
    <row r="32" spans="1:8">
      <c r="A32" s="46">
        <v>29</v>
      </c>
      <c r="B32" s="7" t="s">
        <v>248</v>
      </c>
      <c r="C32" s="6">
        <v>37180</v>
      </c>
      <c r="D32" s="6">
        <v>26898</v>
      </c>
      <c r="E32" s="6">
        <v>7470</v>
      </c>
      <c r="F32" s="6">
        <v>2770</v>
      </c>
      <c r="G32" s="6">
        <v>42</v>
      </c>
      <c r="H32" s="6">
        <v>0</v>
      </c>
    </row>
    <row r="33" spans="1:8">
      <c r="A33" s="46">
        <v>30</v>
      </c>
      <c r="B33" s="7" t="s">
        <v>249</v>
      </c>
      <c r="C33" s="6">
        <v>31391</v>
      </c>
      <c r="D33" s="6">
        <v>23958</v>
      </c>
      <c r="E33" s="6">
        <v>4660</v>
      </c>
      <c r="F33" s="6">
        <v>2728</v>
      </c>
      <c r="G33" s="6">
        <v>45</v>
      </c>
      <c r="H33" s="6">
        <v>0</v>
      </c>
    </row>
    <row r="34" spans="1:8">
      <c r="A34" s="46">
        <v>31</v>
      </c>
      <c r="B34" s="7" t="s">
        <v>250</v>
      </c>
      <c r="C34" s="6">
        <v>113477</v>
      </c>
      <c r="D34" s="6">
        <v>83880</v>
      </c>
      <c r="E34" s="6">
        <v>19400</v>
      </c>
      <c r="F34" s="6">
        <v>10053</v>
      </c>
      <c r="G34" s="6">
        <v>144</v>
      </c>
      <c r="H34" s="6">
        <v>0</v>
      </c>
    </row>
    <row r="35" spans="1:8">
      <c r="A35" s="46">
        <v>32</v>
      </c>
      <c r="B35" s="7" t="s">
        <v>251</v>
      </c>
      <c r="C35" s="6">
        <v>31819</v>
      </c>
      <c r="D35" s="6">
        <v>23924</v>
      </c>
      <c r="E35" s="6">
        <v>5141</v>
      </c>
      <c r="F35" s="6">
        <v>2721</v>
      </c>
      <c r="G35" s="6">
        <v>33</v>
      </c>
      <c r="H35" s="6">
        <v>0</v>
      </c>
    </row>
    <row r="36" spans="1:8">
      <c r="A36" s="46">
        <v>33</v>
      </c>
      <c r="B36" s="7" t="s">
        <v>252</v>
      </c>
      <c r="C36" s="6">
        <v>40593</v>
      </c>
      <c r="D36" s="6">
        <v>29068</v>
      </c>
      <c r="E36" s="6">
        <v>7462</v>
      </c>
      <c r="F36" s="6">
        <v>4018</v>
      </c>
      <c r="G36" s="6">
        <v>45</v>
      </c>
      <c r="H36" s="6">
        <v>0</v>
      </c>
    </row>
    <row r="37" spans="1:8">
      <c r="A37" s="46">
        <v>34</v>
      </c>
      <c r="B37" s="7" t="s">
        <v>253</v>
      </c>
      <c r="C37" s="6">
        <v>9458</v>
      </c>
      <c r="D37" s="6">
        <v>6787</v>
      </c>
      <c r="E37" s="6">
        <v>1684</v>
      </c>
      <c r="F37" s="6">
        <v>969</v>
      </c>
      <c r="G37" s="6">
        <v>18</v>
      </c>
      <c r="H37" s="6">
        <v>0</v>
      </c>
    </row>
    <row r="38" spans="1:8">
      <c r="A38" s="46">
        <v>35</v>
      </c>
      <c r="B38" s="7" t="s">
        <v>254</v>
      </c>
      <c r="C38" s="6">
        <v>88535</v>
      </c>
      <c r="D38" s="6">
        <v>62175</v>
      </c>
      <c r="E38" s="6">
        <v>19172</v>
      </c>
      <c r="F38" s="6">
        <v>7053</v>
      </c>
      <c r="G38" s="6">
        <v>135</v>
      </c>
      <c r="H38" s="6">
        <v>0</v>
      </c>
    </row>
    <row r="39" spans="1:8">
      <c r="A39" s="46">
        <v>36</v>
      </c>
      <c r="B39" s="7" t="s">
        <v>255</v>
      </c>
      <c r="C39" s="6">
        <v>64151</v>
      </c>
      <c r="D39" s="6">
        <v>47428</v>
      </c>
      <c r="E39" s="6">
        <v>10932</v>
      </c>
      <c r="F39" s="6">
        <v>5666</v>
      </c>
      <c r="G39" s="6">
        <v>125</v>
      </c>
      <c r="H39" s="6">
        <v>0</v>
      </c>
    </row>
    <row r="40" spans="1:8">
      <c r="A40" s="46">
        <v>37</v>
      </c>
      <c r="B40" s="7" t="s">
        <v>256</v>
      </c>
      <c r="C40" s="6">
        <v>36289</v>
      </c>
      <c r="D40" s="6">
        <v>26086</v>
      </c>
      <c r="E40" s="6">
        <v>5998</v>
      </c>
      <c r="F40" s="6">
        <v>3932</v>
      </c>
      <c r="G40" s="6">
        <v>273</v>
      </c>
      <c r="H40" s="6">
        <v>0</v>
      </c>
    </row>
    <row r="41" spans="1:8">
      <c r="A41" s="46">
        <v>38</v>
      </c>
      <c r="B41" s="7" t="s">
        <v>257</v>
      </c>
      <c r="C41" s="6">
        <v>51212</v>
      </c>
      <c r="D41" s="6">
        <v>37034</v>
      </c>
      <c r="E41" s="6">
        <v>7787</v>
      </c>
      <c r="F41" s="6">
        <v>6252</v>
      </c>
      <c r="G41" s="6">
        <v>139</v>
      </c>
      <c r="H41" s="6">
        <v>0</v>
      </c>
    </row>
    <row r="42" spans="1:8">
      <c r="A42" s="46">
        <v>39</v>
      </c>
      <c r="B42" s="7" t="s">
        <v>258</v>
      </c>
      <c r="C42" s="6">
        <v>45136</v>
      </c>
      <c r="D42" s="6">
        <v>32800</v>
      </c>
      <c r="E42" s="6">
        <v>7537</v>
      </c>
      <c r="F42" s="6">
        <v>4633</v>
      </c>
      <c r="G42" s="6">
        <v>166</v>
      </c>
      <c r="H42" s="6">
        <v>0</v>
      </c>
    </row>
    <row r="43" spans="1:8">
      <c r="A43" s="46">
        <v>40</v>
      </c>
      <c r="B43" s="7" t="s">
        <v>259</v>
      </c>
      <c r="C43" s="6">
        <v>27322</v>
      </c>
      <c r="D43" s="6">
        <v>20323</v>
      </c>
      <c r="E43" s="6">
        <v>4027</v>
      </c>
      <c r="F43" s="6">
        <v>2925</v>
      </c>
      <c r="G43" s="6">
        <v>47</v>
      </c>
      <c r="H43" s="6">
        <v>0</v>
      </c>
    </row>
    <row r="44" spans="1:8">
      <c r="A44" s="46">
        <v>41</v>
      </c>
      <c r="B44" s="7" t="s">
        <v>260</v>
      </c>
      <c r="C44" s="6">
        <v>28202</v>
      </c>
      <c r="D44" s="6">
        <v>19997</v>
      </c>
      <c r="E44" s="6">
        <v>5397</v>
      </c>
      <c r="F44" s="6">
        <v>2774</v>
      </c>
      <c r="G44" s="6">
        <v>34</v>
      </c>
      <c r="H44" s="6">
        <v>0</v>
      </c>
    </row>
    <row r="45" spans="1:8">
      <c r="A45" s="46">
        <v>42</v>
      </c>
      <c r="B45" s="7" t="s">
        <v>261</v>
      </c>
      <c r="C45" s="6">
        <v>38185</v>
      </c>
      <c r="D45" s="6">
        <v>28366</v>
      </c>
      <c r="E45" s="6">
        <v>5297</v>
      </c>
      <c r="F45" s="6">
        <v>4353</v>
      </c>
      <c r="G45" s="6">
        <v>169</v>
      </c>
      <c r="H45" s="6">
        <v>0</v>
      </c>
    </row>
    <row r="46" spans="1:8">
      <c r="A46" s="46">
        <v>43</v>
      </c>
      <c r="B46" s="7" t="s">
        <v>262</v>
      </c>
      <c r="C46" s="6">
        <v>16278</v>
      </c>
      <c r="D46" s="6">
        <v>12358</v>
      </c>
      <c r="E46" s="6">
        <v>2847</v>
      </c>
      <c r="F46" s="6">
        <v>1058</v>
      </c>
      <c r="G46" s="6">
        <v>15</v>
      </c>
      <c r="H46" s="6">
        <v>0</v>
      </c>
    </row>
    <row r="47" spans="1:8">
      <c r="A47" s="46">
        <v>44</v>
      </c>
      <c r="B47" s="7" t="s">
        <v>263</v>
      </c>
      <c r="C47" s="6">
        <v>74074</v>
      </c>
      <c r="D47" s="6">
        <v>55363</v>
      </c>
      <c r="E47" s="6">
        <v>11886</v>
      </c>
      <c r="F47" s="6">
        <v>6654</v>
      </c>
      <c r="G47" s="6">
        <v>171</v>
      </c>
      <c r="H47" s="6">
        <v>0</v>
      </c>
    </row>
    <row r="48" spans="1:8">
      <c r="A48" s="46">
        <v>45</v>
      </c>
      <c r="B48" s="7" t="s">
        <v>264</v>
      </c>
      <c r="C48" s="6">
        <v>58518</v>
      </c>
      <c r="D48" s="6">
        <v>42888</v>
      </c>
      <c r="E48" s="6">
        <v>9541</v>
      </c>
      <c r="F48" s="6">
        <v>6017</v>
      </c>
      <c r="G48" s="6">
        <v>72</v>
      </c>
      <c r="H48" s="6">
        <v>0</v>
      </c>
    </row>
    <row r="49" spans="1:9">
      <c r="A49" s="46">
        <v>46</v>
      </c>
      <c r="B49" s="7" t="s">
        <v>265</v>
      </c>
      <c r="C49" s="6">
        <v>66982</v>
      </c>
      <c r="D49" s="6">
        <v>47486</v>
      </c>
      <c r="E49" s="6">
        <v>12921</v>
      </c>
      <c r="F49" s="6">
        <v>6495</v>
      </c>
      <c r="G49" s="6">
        <v>80</v>
      </c>
      <c r="H49" s="6">
        <v>0</v>
      </c>
    </row>
    <row r="50" spans="1:9">
      <c r="A50" s="46">
        <v>47</v>
      </c>
      <c r="B50" s="7" t="s">
        <v>266</v>
      </c>
      <c r="C50" s="6">
        <v>18308</v>
      </c>
      <c r="D50" s="6">
        <v>13656</v>
      </c>
      <c r="E50" s="6">
        <v>2985</v>
      </c>
      <c r="F50" s="6">
        <v>1641</v>
      </c>
      <c r="G50" s="6">
        <v>26</v>
      </c>
      <c r="H50" s="6">
        <v>0</v>
      </c>
    </row>
    <row r="51" spans="1:9">
      <c r="A51" s="46">
        <v>48</v>
      </c>
      <c r="B51" s="7" t="s">
        <v>267</v>
      </c>
      <c r="C51" s="6">
        <v>15832</v>
      </c>
      <c r="D51" s="6">
        <v>11301</v>
      </c>
      <c r="E51" s="6">
        <v>3449</v>
      </c>
      <c r="F51" s="6">
        <v>1066</v>
      </c>
      <c r="G51" s="6">
        <v>16</v>
      </c>
      <c r="H51" s="6">
        <v>0</v>
      </c>
    </row>
    <row r="52" spans="1:9">
      <c r="A52" s="46">
        <v>49</v>
      </c>
      <c r="B52" s="7" t="s">
        <v>268</v>
      </c>
      <c r="C52" s="6">
        <v>34592</v>
      </c>
      <c r="D52" s="6">
        <v>25475</v>
      </c>
      <c r="E52" s="6">
        <v>6561</v>
      </c>
      <c r="F52" s="6">
        <v>2426</v>
      </c>
      <c r="G52" s="6">
        <v>130</v>
      </c>
      <c r="H52" s="6">
        <v>0</v>
      </c>
    </row>
    <row r="53" spans="1:9">
      <c r="A53" s="46">
        <v>50</v>
      </c>
      <c r="B53" s="7" t="s">
        <v>269</v>
      </c>
      <c r="C53" s="6">
        <v>57211</v>
      </c>
      <c r="D53" s="6">
        <v>40194</v>
      </c>
      <c r="E53" s="6">
        <v>11951</v>
      </c>
      <c r="F53" s="6">
        <v>4955</v>
      </c>
      <c r="G53" s="6">
        <v>111</v>
      </c>
      <c r="H53" s="6">
        <v>0</v>
      </c>
    </row>
    <row r="54" spans="1:9">
      <c r="A54" s="46">
        <v>51</v>
      </c>
      <c r="B54" s="7" t="s">
        <v>270</v>
      </c>
      <c r="C54" s="6">
        <v>21076</v>
      </c>
      <c r="D54" s="6">
        <v>14974</v>
      </c>
      <c r="E54" s="6">
        <v>4711</v>
      </c>
      <c r="F54" s="6">
        <v>1364</v>
      </c>
      <c r="G54" s="6">
        <v>27</v>
      </c>
      <c r="H54" s="6">
        <v>0</v>
      </c>
    </row>
    <row r="55" spans="1:9">
      <c r="A55" s="46">
        <v>52</v>
      </c>
      <c r="B55" s="12" t="s">
        <v>475</v>
      </c>
      <c r="C55" s="6">
        <v>15276</v>
      </c>
      <c r="D55" s="6">
        <v>10204</v>
      </c>
      <c r="E55" s="6">
        <v>4432</v>
      </c>
      <c r="F55" s="6">
        <v>548</v>
      </c>
      <c r="G55" s="6">
        <v>92</v>
      </c>
      <c r="H55" s="6">
        <v>0</v>
      </c>
    </row>
    <row r="56" spans="1:9" s="2" customFormat="1" ht="15.75">
      <c r="A56" s="66"/>
      <c r="B56" s="298" t="s">
        <v>11</v>
      </c>
      <c r="C56" s="68">
        <f>SUM(C4:C55)</f>
        <v>4474725</v>
      </c>
      <c r="D56" s="68">
        <f>SUM(D4:D55)</f>
        <v>3221497</v>
      </c>
      <c r="E56" s="68">
        <f>SUM(E4:E55)</f>
        <v>918383</v>
      </c>
      <c r="F56" s="68">
        <f>SUM(F4:F55)</f>
        <v>324145</v>
      </c>
      <c r="G56" s="68">
        <f>SUM(G4:G55)</f>
        <v>10700</v>
      </c>
      <c r="H56" s="68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71"/>
    </row>
    <row r="65" spans="4:4">
      <c r="D65" s="271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5" zoomScaleNormal="100" workbookViewId="0">
      <selection activeCell="C59" sqref="C59:G59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26" t="s">
        <v>819</v>
      </c>
      <c r="B1" s="526"/>
      <c r="C1" s="526"/>
      <c r="D1" s="526"/>
      <c r="E1" s="526"/>
      <c r="F1" s="526"/>
      <c r="G1" s="526"/>
    </row>
    <row r="2" spans="1:7">
      <c r="A2" s="50"/>
    </row>
    <row r="3" spans="1:7" s="58" customFormat="1" ht="15.75">
      <c r="A3" s="87" t="s">
        <v>18</v>
      </c>
      <c r="B3" s="87" t="s">
        <v>46</v>
      </c>
      <c r="C3" s="87" t="s">
        <v>47</v>
      </c>
      <c r="D3" s="87" t="s">
        <v>84</v>
      </c>
      <c r="E3" s="87" t="s">
        <v>79</v>
      </c>
      <c r="F3" s="87" t="s">
        <v>80</v>
      </c>
      <c r="G3" s="87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21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111</v>
      </c>
      <c r="G5" s="22">
        <v>706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10</v>
      </c>
      <c r="G6" s="22">
        <v>158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29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18</v>
      </c>
      <c r="G16" s="22">
        <v>74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44</v>
      </c>
      <c r="G17" s="22">
        <v>220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26</v>
      </c>
      <c r="G18" s="22">
        <v>128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18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19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2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5</v>
      </c>
      <c r="G27" s="22">
        <v>63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26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91</v>
      </c>
      <c r="G31" s="22">
        <v>491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10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11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15</v>
      </c>
      <c r="G38" s="22">
        <v>50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76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 t="s">
        <v>475</v>
      </c>
      <c r="G45" s="22">
        <v>18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82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22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96</v>
      </c>
      <c r="G56" s="22">
        <v>575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22</v>
      </c>
    </row>
    <row r="58" spans="1:7" s="382" customFormat="1" ht="15.75" thickBot="1">
      <c r="A58" s="501">
        <v>55</v>
      </c>
      <c r="B58" s="398" t="s">
        <v>317</v>
      </c>
      <c r="C58" s="398" t="s">
        <v>83</v>
      </c>
      <c r="D58" s="398">
        <v>1</v>
      </c>
      <c r="E58" s="398">
        <v>4</v>
      </c>
      <c r="F58" s="398">
        <v>12</v>
      </c>
      <c r="G58" s="398">
        <v>72</v>
      </c>
    </row>
    <row r="59" spans="1:7" ht="16.5" thickBot="1">
      <c r="A59" s="198"/>
      <c r="B59" s="502"/>
      <c r="C59" s="199" t="s">
        <v>588</v>
      </c>
      <c r="D59" s="200">
        <f>SUM(D4:D58)</f>
        <v>30</v>
      </c>
      <c r="E59" s="200">
        <f>SUM(E5:E58)</f>
        <v>90</v>
      </c>
      <c r="F59" s="200">
        <f>SUM(F5:F58)</f>
        <v>480</v>
      </c>
      <c r="G59" s="200">
        <f>SUM(G4:G58)</f>
        <v>3003</v>
      </c>
    </row>
    <row r="60" spans="1:7" s="63" customFormat="1">
      <c r="A60"/>
      <c r="B60"/>
      <c r="C60"/>
      <c r="D60"/>
      <c r="E60"/>
      <c r="F60"/>
      <c r="G60"/>
    </row>
    <row r="61" spans="1:7" s="63" customFormat="1">
      <c r="A61"/>
      <c r="B61"/>
      <c r="C61"/>
      <c r="D61"/>
      <c r="E61"/>
      <c r="F61"/>
      <c r="G61"/>
    </row>
    <row r="62" spans="1:7" s="63" customFormat="1">
      <c r="A62"/>
      <c r="B62"/>
      <c r="C62"/>
      <c r="D62"/>
      <c r="E62"/>
      <c r="F62"/>
      <c r="G62"/>
    </row>
    <row r="63" spans="1:7" s="63" customFormat="1">
      <c r="A63"/>
      <c r="B63"/>
      <c r="C63"/>
      <c r="D63"/>
      <c r="E63"/>
      <c r="F63"/>
      <c r="G63"/>
    </row>
    <row r="64" spans="1:7" s="63" customFormat="1">
      <c r="A64"/>
      <c r="B64"/>
      <c r="C64"/>
      <c r="D64"/>
      <c r="E64"/>
      <c r="F64"/>
      <c r="G64"/>
    </row>
    <row r="65" spans="1:7" s="63" customFormat="1">
      <c r="A65"/>
      <c r="B65"/>
      <c r="C65"/>
      <c r="D65"/>
      <c r="E65"/>
      <c r="F65"/>
      <c r="G65"/>
    </row>
    <row r="66" spans="1:7" s="63" customFormat="1">
      <c r="A66"/>
      <c r="B66"/>
      <c r="C66"/>
      <c r="D66"/>
      <c r="E66"/>
      <c r="F66"/>
      <c r="G66"/>
    </row>
    <row r="67" spans="1:7" s="63" customFormat="1">
      <c r="A67"/>
      <c r="B67"/>
      <c r="C67"/>
      <c r="D67"/>
      <c r="E67"/>
      <c r="F67"/>
      <c r="G67"/>
    </row>
    <row r="68" spans="1:7" s="63" customFormat="1">
      <c r="A68"/>
      <c r="B68"/>
      <c r="C68"/>
      <c r="D68"/>
      <c r="E68"/>
      <c r="F68"/>
      <c r="G68"/>
    </row>
    <row r="69" spans="1:7" s="63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topLeftCell="A4" zoomScaleNormal="100" workbookViewId="0">
      <selection activeCell="G4" sqref="G1:H1048576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26" t="s">
        <v>820</v>
      </c>
      <c r="B1" s="526"/>
      <c r="C1" s="526"/>
      <c r="D1" s="526"/>
    </row>
    <row r="3" spans="1:4">
      <c r="A3" s="2" t="s">
        <v>318</v>
      </c>
    </row>
    <row r="4" spans="1:4" ht="30">
      <c r="A4" s="436" t="s">
        <v>12</v>
      </c>
      <c r="B4" s="436" t="s">
        <v>1</v>
      </c>
      <c r="C4" s="436" t="s">
        <v>2</v>
      </c>
      <c r="D4" s="437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1041012</v>
      </c>
      <c r="C6" s="13">
        <v>1179106986.8099999</v>
      </c>
      <c r="D6" s="13">
        <v>1132.6500000000001</v>
      </c>
    </row>
    <row r="7" spans="1:4">
      <c r="A7" s="5" t="s">
        <v>82</v>
      </c>
      <c r="B7" s="6">
        <v>7919</v>
      </c>
      <c r="C7" s="13">
        <v>2854517.75</v>
      </c>
      <c r="D7" s="13">
        <v>360.46</v>
      </c>
    </row>
    <row r="8" spans="1:4">
      <c r="A8" s="1" t="s">
        <v>6</v>
      </c>
      <c r="B8" s="6">
        <v>29166</v>
      </c>
      <c r="C8" s="13">
        <v>13294020.76</v>
      </c>
      <c r="D8" s="13">
        <v>455.81</v>
      </c>
    </row>
    <row r="9" spans="1:4">
      <c r="A9" s="1" t="s">
        <v>48</v>
      </c>
      <c r="B9" s="6">
        <v>134504</v>
      </c>
      <c r="C9" s="13">
        <v>89658033.560000002</v>
      </c>
      <c r="D9" s="13">
        <v>666.58</v>
      </c>
    </row>
    <row r="10" spans="1:4">
      <c r="A10" s="1" t="s">
        <v>8</v>
      </c>
      <c r="B10" s="6">
        <v>3284</v>
      </c>
      <c r="C10" s="13">
        <v>1155417.72</v>
      </c>
      <c r="D10" s="13">
        <v>351.83</v>
      </c>
    </row>
    <row r="11" spans="1:4" ht="15.75">
      <c r="A11" s="66" t="s">
        <v>11</v>
      </c>
      <c r="B11" s="68">
        <f>SUM(B6:B10)</f>
        <v>1215885</v>
      </c>
      <c r="C11" s="70">
        <f>SUM(C6:C10)</f>
        <v>1286068976.5999999</v>
      </c>
      <c r="D11" s="70"/>
    </row>
    <row r="14" spans="1:4">
      <c r="A14" s="2" t="s">
        <v>319</v>
      </c>
    </row>
    <row r="15" spans="1:4" ht="30">
      <c r="A15" s="436" t="s">
        <v>12</v>
      </c>
      <c r="B15" s="436" t="s">
        <v>1</v>
      </c>
      <c r="C15" s="436" t="s">
        <v>2</v>
      </c>
      <c r="D15" s="437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887574</v>
      </c>
      <c r="C17" s="13">
        <v>736579803.71000004</v>
      </c>
      <c r="D17" s="13">
        <v>829.88</v>
      </c>
    </row>
    <row r="18" spans="1:4">
      <c r="A18" s="5" t="s">
        <v>82</v>
      </c>
      <c r="B18" s="6">
        <v>18280</v>
      </c>
      <c r="C18" s="13">
        <v>6586770.3799999999</v>
      </c>
      <c r="D18" s="13">
        <v>360.33</v>
      </c>
    </row>
    <row r="19" spans="1:4">
      <c r="A19" s="1" t="s">
        <v>6</v>
      </c>
      <c r="B19" s="6">
        <v>361950</v>
      </c>
      <c r="C19" s="13">
        <v>230902220.16</v>
      </c>
      <c r="D19" s="13">
        <v>637.94000000000005</v>
      </c>
    </row>
    <row r="20" spans="1:4">
      <c r="A20" s="1" t="s">
        <v>48</v>
      </c>
      <c r="B20" s="6">
        <v>82215</v>
      </c>
      <c r="C20" s="13">
        <v>44820434.5</v>
      </c>
      <c r="D20" s="13">
        <v>545.16</v>
      </c>
    </row>
    <row r="21" spans="1:4">
      <c r="A21" s="1" t="s">
        <v>8</v>
      </c>
      <c r="B21" s="6">
        <v>4742</v>
      </c>
      <c r="C21" s="13">
        <v>1324617.77</v>
      </c>
      <c r="D21" s="13">
        <v>279.33999999999997</v>
      </c>
    </row>
    <row r="22" spans="1:4" ht="15.75">
      <c r="A22" s="66" t="s">
        <v>11</v>
      </c>
      <c r="B22" s="68">
        <f>SUM(B17:B21)</f>
        <v>1354761</v>
      </c>
      <c r="C22" s="70">
        <f>SUM(C17:C21)</f>
        <v>1020213846.52</v>
      </c>
      <c r="D22" s="70"/>
    </row>
    <row r="23" spans="1:4">
      <c r="B23" s="271"/>
    </row>
    <row r="25" spans="1:4">
      <c r="A25" s="2" t="s">
        <v>320</v>
      </c>
    </row>
    <row r="26" spans="1:4" ht="30">
      <c r="A26" s="436" t="s">
        <v>12</v>
      </c>
      <c r="B26" s="436" t="s">
        <v>1</v>
      </c>
      <c r="C26" s="436" t="s">
        <v>2</v>
      </c>
      <c r="D26" s="437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6" t="s">
        <v>11</v>
      </c>
      <c r="B33" s="68">
        <f>SUM(B28:B32)</f>
        <v>0</v>
      </c>
      <c r="C33" s="70">
        <f>SUM(C28:C32)</f>
        <v>0</v>
      </c>
      <c r="D33" s="7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topLeftCell="A40" workbookViewId="0">
      <selection activeCell="O40" sqref="O1:P1048576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3.42578125" customWidth="1"/>
  </cols>
  <sheetData>
    <row r="1" spans="1:13" s="58" customFormat="1" ht="15.75">
      <c r="A1" s="526" t="s">
        <v>821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</row>
    <row r="2" spans="1:13" s="58" customFormat="1" ht="15.7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>
      <c r="A3" s="535" t="s">
        <v>19</v>
      </c>
      <c r="B3" s="537" t="s">
        <v>5</v>
      </c>
      <c r="C3" s="538"/>
      <c r="D3" s="538"/>
      <c r="E3" s="537" t="s">
        <v>6</v>
      </c>
      <c r="F3" s="538"/>
      <c r="G3" s="538"/>
      <c r="H3" s="537" t="s">
        <v>20</v>
      </c>
      <c r="I3" s="538"/>
      <c r="J3" s="538"/>
      <c r="K3" s="537" t="s">
        <v>21</v>
      </c>
      <c r="L3" s="538"/>
      <c r="M3" s="538"/>
    </row>
    <row r="4" spans="1:13">
      <c r="A4" s="536"/>
      <c r="B4" s="110" t="s">
        <v>1</v>
      </c>
      <c r="C4" s="110"/>
      <c r="D4" s="43" t="s">
        <v>22</v>
      </c>
      <c r="E4" s="110" t="s">
        <v>1</v>
      </c>
      <c r="F4" s="110"/>
      <c r="G4" s="43" t="s">
        <v>22</v>
      </c>
      <c r="H4" s="110" t="s">
        <v>1</v>
      </c>
      <c r="I4" s="110"/>
      <c r="J4" s="43" t="s">
        <v>22</v>
      </c>
      <c r="K4" s="110" t="s">
        <v>1</v>
      </c>
      <c r="L4" s="110"/>
      <c r="M4" s="43" t="s">
        <v>22</v>
      </c>
    </row>
    <row r="5" spans="1:13">
      <c r="A5" s="74" t="s">
        <v>90</v>
      </c>
      <c r="B5" s="41">
        <v>410548</v>
      </c>
      <c r="C5" s="41"/>
      <c r="D5" s="42">
        <v>374.57</v>
      </c>
      <c r="E5" s="41">
        <v>165358</v>
      </c>
      <c r="F5" s="41"/>
      <c r="G5" s="42">
        <v>331.21</v>
      </c>
      <c r="H5" s="41">
        <v>101934</v>
      </c>
      <c r="I5" s="41"/>
      <c r="J5" s="42">
        <v>393.44</v>
      </c>
      <c r="K5" s="41">
        <v>6312</v>
      </c>
      <c r="L5" s="41"/>
      <c r="M5" s="42">
        <v>179.26</v>
      </c>
    </row>
    <row r="6" spans="1:13">
      <c r="A6" s="74" t="s">
        <v>91</v>
      </c>
      <c r="B6" s="41">
        <v>697644</v>
      </c>
      <c r="C6" s="6"/>
      <c r="D6" s="42">
        <v>707.53</v>
      </c>
      <c r="E6" s="41">
        <v>166598</v>
      </c>
      <c r="F6" s="6"/>
      <c r="G6" s="42">
        <v>678.76</v>
      </c>
      <c r="H6" s="41">
        <v>85424</v>
      </c>
      <c r="I6" s="6"/>
      <c r="J6" s="42">
        <v>676.03</v>
      </c>
      <c r="K6" s="41">
        <v>1710</v>
      </c>
      <c r="L6" s="6"/>
      <c r="M6" s="42">
        <v>785.37</v>
      </c>
    </row>
    <row r="7" spans="1:13">
      <c r="A7" s="74" t="s">
        <v>24</v>
      </c>
      <c r="B7" s="41">
        <v>491228</v>
      </c>
      <c r="C7" s="6"/>
      <c r="D7" s="42">
        <v>1262.8800000000001</v>
      </c>
      <c r="E7" s="41">
        <v>49322</v>
      </c>
      <c r="F7" s="6"/>
      <c r="G7" s="42">
        <v>1195.3399999999999</v>
      </c>
      <c r="H7" s="41">
        <v>25700</v>
      </c>
      <c r="I7" s="6"/>
      <c r="J7" s="42">
        <v>1164.76</v>
      </c>
      <c r="K7" s="41">
        <v>4</v>
      </c>
      <c r="L7" s="6"/>
      <c r="M7" s="42">
        <v>1392.37</v>
      </c>
    </row>
    <row r="8" spans="1:13">
      <c r="A8" s="74" t="s">
        <v>25</v>
      </c>
      <c r="B8" s="41">
        <v>273597</v>
      </c>
      <c r="C8" s="6"/>
      <c r="D8" s="42">
        <v>1696.1</v>
      </c>
      <c r="E8" s="41">
        <v>8320</v>
      </c>
      <c r="F8" s="6"/>
      <c r="G8" s="42">
        <v>1669.86</v>
      </c>
      <c r="H8" s="41">
        <v>2886</v>
      </c>
      <c r="I8" s="6"/>
      <c r="J8" s="42">
        <v>1691.07</v>
      </c>
      <c r="K8" s="41">
        <v>0</v>
      </c>
      <c r="L8" s="6"/>
      <c r="M8" s="42">
        <v>0</v>
      </c>
    </row>
    <row r="9" spans="1:13">
      <c r="A9" s="74" t="s">
        <v>26</v>
      </c>
      <c r="B9" s="41">
        <v>64392</v>
      </c>
      <c r="C9" s="6"/>
      <c r="D9" s="42">
        <v>2212.0300000000002</v>
      </c>
      <c r="E9" s="41">
        <v>1266</v>
      </c>
      <c r="F9" s="6"/>
      <c r="G9" s="42">
        <v>2202.59</v>
      </c>
      <c r="H9" s="41">
        <v>586</v>
      </c>
      <c r="I9" s="6"/>
      <c r="J9" s="42">
        <v>2179.58</v>
      </c>
      <c r="K9" s="41">
        <v>0</v>
      </c>
      <c r="L9" s="6"/>
      <c r="M9" s="42">
        <v>0</v>
      </c>
    </row>
    <row r="10" spans="1:13">
      <c r="A10" s="74" t="s">
        <v>93</v>
      </c>
      <c r="B10" s="41">
        <v>6614</v>
      </c>
      <c r="C10" s="6"/>
      <c r="D10" s="42">
        <v>2602.33</v>
      </c>
      <c r="E10" s="41">
        <v>155</v>
      </c>
      <c r="F10" s="6"/>
      <c r="G10" s="42">
        <v>2597.1999999999998</v>
      </c>
      <c r="H10" s="41">
        <v>88</v>
      </c>
      <c r="I10" s="6"/>
      <c r="J10" s="42">
        <v>2626.35</v>
      </c>
      <c r="K10" s="41">
        <v>0</v>
      </c>
      <c r="L10" s="6"/>
      <c r="M10" s="42">
        <v>0</v>
      </c>
    </row>
    <row r="11" spans="1:13">
      <c r="A11" s="74" t="s">
        <v>94</v>
      </c>
      <c r="B11" s="41">
        <v>4027</v>
      </c>
      <c r="C11" s="6"/>
      <c r="D11" s="42">
        <v>2868.24</v>
      </c>
      <c r="E11" s="41">
        <v>49</v>
      </c>
      <c r="F11" s="6"/>
      <c r="G11" s="42">
        <v>2839.5</v>
      </c>
      <c r="H11" s="41">
        <v>78</v>
      </c>
      <c r="I11" s="6"/>
      <c r="J11" s="42">
        <v>2809.97</v>
      </c>
      <c r="K11" s="41">
        <v>0</v>
      </c>
      <c r="L11" s="6"/>
      <c r="M11" s="42">
        <v>0</v>
      </c>
    </row>
    <row r="12" spans="1:13">
      <c r="A12" s="74" t="s">
        <v>95</v>
      </c>
      <c r="B12" s="41">
        <v>4105</v>
      </c>
      <c r="C12" s="6"/>
      <c r="D12" s="42">
        <v>3117.48</v>
      </c>
      <c r="E12" s="41">
        <v>18</v>
      </c>
      <c r="F12" s="6"/>
      <c r="G12" s="42">
        <v>3116.39</v>
      </c>
      <c r="H12" s="41">
        <v>13</v>
      </c>
      <c r="I12" s="6"/>
      <c r="J12" s="42">
        <v>3113.61</v>
      </c>
      <c r="K12" s="41">
        <v>0</v>
      </c>
      <c r="L12" s="6"/>
      <c r="M12" s="42">
        <v>0</v>
      </c>
    </row>
    <row r="13" spans="1:13">
      <c r="A13" s="74" t="s">
        <v>96</v>
      </c>
      <c r="B13" s="41">
        <v>1485</v>
      </c>
      <c r="C13" s="6"/>
      <c r="D13" s="42">
        <v>3348.54</v>
      </c>
      <c r="E13" s="41">
        <v>12</v>
      </c>
      <c r="F13" s="6"/>
      <c r="G13" s="42">
        <v>3376.02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4" t="s">
        <v>97</v>
      </c>
      <c r="B14" s="41">
        <v>615</v>
      </c>
      <c r="C14" s="6"/>
      <c r="D14" s="42">
        <v>3611.02</v>
      </c>
      <c r="E14" s="41">
        <v>9</v>
      </c>
      <c r="F14" s="6"/>
      <c r="G14" s="42">
        <v>3597.83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4" t="s">
        <v>98</v>
      </c>
      <c r="B15" s="41">
        <v>301</v>
      </c>
      <c r="C15" s="6"/>
      <c r="D15" s="42">
        <v>3873.3</v>
      </c>
      <c r="E15" s="41">
        <v>3</v>
      </c>
      <c r="F15" s="6"/>
      <c r="G15" s="42">
        <v>3843.34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4" t="s">
        <v>99</v>
      </c>
      <c r="B16" s="41">
        <v>163</v>
      </c>
      <c r="C16" s="6"/>
      <c r="D16" s="42">
        <v>4106.18</v>
      </c>
      <c r="E16" s="41">
        <v>4</v>
      </c>
      <c r="F16" s="6"/>
      <c r="G16" s="42">
        <v>4101.41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4" t="s">
        <v>100</v>
      </c>
      <c r="B17" s="41">
        <v>34</v>
      </c>
      <c r="C17" s="6"/>
      <c r="D17" s="42">
        <v>4348.2700000000004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4" t="s">
        <v>101</v>
      </c>
      <c r="B18" s="41">
        <v>17</v>
      </c>
      <c r="C18" s="6"/>
      <c r="D18" s="42">
        <v>4613.72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4" t="s">
        <v>102</v>
      </c>
      <c r="B19" s="41">
        <v>5</v>
      </c>
      <c r="C19" s="6"/>
      <c r="D19" s="42">
        <v>4851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4" t="s">
        <v>103</v>
      </c>
      <c r="B20" s="41">
        <v>2</v>
      </c>
      <c r="C20" s="6"/>
      <c r="D20" s="42">
        <v>5110.6899999999996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4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4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3" ht="15.75">
      <c r="A23" s="73" t="s">
        <v>11</v>
      </c>
      <c r="B23" s="68">
        <f>SUM(B5:B22)</f>
        <v>1954785</v>
      </c>
      <c r="C23" s="68"/>
      <c r="D23" s="69"/>
      <c r="E23" s="68">
        <f>SUM(E5:E22)</f>
        <v>391116</v>
      </c>
      <c r="F23" s="68"/>
      <c r="G23" s="69"/>
      <c r="H23" s="68">
        <f>SUM(H5:H22)</f>
        <v>216719</v>
      </c>
      <c r="I23" s="68"/>
      <c r="J23" s="71"/>
      <c r="K23" s="72">
        <f>SUM(K5:K22)</f>
        <v>8026</v>
      </c>
      <c r="L23" s="68"/>
      <c r="M23" s="69"/>
    </row>
    <row r="26" spans="1:13">
      <c r="A26" s="535" t="s">
        <v>19</v>
      </c>
      <c r="B26" s="537" t="s">
        <v>5</v>
      </c>
      <c r="C26" s="538"/>
      <c r="D26" s="538"/>
      <c r="E26" s="537" t="s">
        <v>6</v>
      </c>
      <c r="F26" s="538"/>
      <c r="G26" s="538"/>
      <c r="H26" s="537" t="s">
        <v>20</v>
      </c>
      <c r="I26" s="538"/>
      <c r="J26" s="538"/>
      <c r="K26" s="537" t="s">
        <v>21</v>
      </c>
      <c r="L26" s="538"/>
      <c r="M26" s="538"/>
    </row>
    <row r="27" spans="1:13">
      <c r="A27" s="536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29967</v>
      </c>
      <c r="C28" s="42">
        <v>1671466.52</v>
      </c>
      <c r="D28" s="42">
        <v>55.78</v>
      </c>
      <c r="E28" s="41">
        <v>13689</v>
      </c>
      <c r="F28" s="42">
        <v>896342.42</v>
      </c>
      <c r="G28" s="42">
        <v>65.48</v>
      </c>
      <c r="H28" s="41">
        <v>1571</v>
      </c>
      <c r="I28" s="42">
        <v>90212.34</v>
      </c>
      <c r="J28" s="42">
        <v>57.42</v>
      </c>
      <c r="K28" s="41">
        <v>1720</v>
      </c>
      <c r="L28" s="42">
        <v>117587.19</v>
      </c>
      <c r="M28" s="42">
        <v>68.36</v>
      </c>
    </row>
    <row r="29" spans="1:13">
      <c r="A29" s="17" t="s">
        <v>506</v>
      </c>
      <c r="B29" s="41">
        <v>22009</v>
      </c>
      <c r="C29" s="42">
        <v>3188995.92</v>
      </c>
      <c r="D29" s="42">
        <v>144.9</v>
      </c>
      <c r="E29" s="41">
        <v>17649</v>
      </c>
      <c r="F29" s="42">
        <v>2638179.31</v>
      </c>
      <c r="G29" s="42">
        <v>149.47999999999999</v>
      </c>
      <c r="H29" s="41">
        <v>1456</v>
      </c>
      <c r="I29" s="42">
        <v>221155</v>
      </c>
      <c r="J29" s="42">
        <v>151.88999999999999</v>
      </c>
      <c r="K29" s="41">
        <v>2662</v>
      </c>
      <c r="L29" s="42">
        <v>388774.77</v>
      </c>
      <c r="M29" s="42">
        <v>146.05000000000001</v>
      </c>
    </row>
    <row r="30" spans="1:13">
      <c r="A30" s="17" t="s">
        <v>507</v>
      </c>
      <c r="B30" s="41">
        <v>13762</v>
      </c>
      <c r="C30" s="42">
        <v>3403560.64</v>
      </c>
      <c r="D30" s="42">
        <v>247.32</v>
      </c>
      <c r="E30" s="41">
        <v>14384</v>
      </c>
      <c r="F30" s="42">
        <v>3579335.93</v>
      </c>
      <c r="G30" s="42">
        <v>248.84</v>
      </c>
      <c r="H30" s="41">
        <v>3857</v>
      </c>
      <c r="I30" s="42">
        <v>1007856.19</v>
      </c>
      <c r="J30" s="42">
        <v>261.31</v>
      </c>
      <c r="K30" s="41">
        <v>534</v>
      </c>
      <c r="L30" s="42">
        <v>122539.35</v>
      </c>
      <c r="M30" s="42">
        <v>229.47</v>
      </c>
    </row>
    <row r="31" spans="1:13">
      <c r="A31" s="17" t="s">
        <v>508</v>
      </c>
      <c r="B31" s="41">
        <v>133218</v>
      </c>
      <c r="C31" s="42">
        <v>48938818.140000001</v>
      </c>
      <c r="D31" s="42">
        <v>367.36</v>
      </c>
      <c r="E31" s="41">
        <v>60071</v>
      </c>
      <c r="F31" s="42">
        <v>21207025.34</v>
      </c>
      <c r="G31" s="42">
        <v>353.03</v>
      </c>
      <c r="H31" s="41">
        <v>49192</v>
      </c>
      <c r="I31" s="42">
        <v>17800630.18</v>
      </c>
      <c r="J31" s="42">
        <v>361.86</v>
      </c>
      <c r="K31" s="41">
        <v>1396</v>
      </c>
      <c r="L31" s="42">
        <v>502574.48</v>
      </c>
      <c r="M31" s="42">
        <v>360.01</v>
      </c>
    </row>
    <row r="32" spans="1:13">
      <c r="A32" s="17" t="s">
        <v>509</v>
      </c>
      <c r="B32" s="41">
        <v>211592</v>
      </c>
      <c r="C32" s="42">
        <v>96577189.269999996</v>
      </c>
      <c r="D32" s="42">
        <v>456.43</v>
      </c>
      <c r="E32" s="41">
        <v>59565</v>
      </c>
      <c r="F32" s="42">
        <v>26447558.579999998</v>
      </c>
      <c r="G32" s="42">
        <v>444.01</v>
      </c>
      <c r="H32" s="41">
        <v>45858</v>
      </c>
      <c r="I32" s="42">
        <v>20985053.780000001</v>
      </c>
      <c r="J32" s="42">
        <v>457.61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201015</v>
      </c>
      <c r="C33" s="42">
        <v>109774513.5</v>
      </c>
      <c r="D33" s="42">
        <v>546.1</v>
      </c>
      <c r="E33" s="41">
        <v>71660</v>
      </c>
      <c r="F33" s="42">
        <v>39295599.960000001</v>
      </c>
      <c r="G33" s="42">
        <v>548.36</v>
      </c>
      <c r="H33" s="41">
        <v>28268</v>
      </c>
      <c r="I33" s="42">
        <v>15325342.25</v>
      </c>
      <c r="J33" s="42">
        <v>542.14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171144</v>
      </c>
      <c r="C34" s="42">
        <v>110909891.27</v>
      </c>
      <c r="D34" s="42">
        <v>648.04999999999995</v>
      </c>
      <c r="E34" s="41">
        <v>32652</v>
      </c>
      <c r="F34" s="42">
        <v>21112367.27</v>
      </c>
      <c r="G34" s="42">
        <v>646.59</v>
      </c>
      <c r="H34" s="41">
        <v>24882</v>
      </c>
      <c r="I34" s="42">
        <v>16022958.5</v>
      </c>
      <c r="J34" s="42">
        <v>643.96</v>
      </c>
      <c r="K34" s="41">
        <v>7</v>
      </c>
      <c r="L34" s="42">
        <v>4699.8</v>
      </c>
      <c r="M34" s="42">
        <v>671.4</v>
      </c>
    </row>
    <row r="35" spans="1:13">
      <c r="A35" s="17" t="s">
        <v>512</v>
      </c>
      <c r="B35" s="41">
        <v>132491</v>
      </c>
      <c r="C35" s="42">
        <v>99078146.909999996</v>
      </c>
      <c r="D35" s="42">
        <v>747.81</v>
      </c>
      <c r="E35" s="41">
        <v>22999</v>
      </c>
      <c r="F35" s="42">
        <v>17221016.420000002</v>
      </c>
      <c r="G35" s="42">
        <v>748.77</v>
      </c>
      <c r="H35" s="41">
        <v>18386</v>
      </c>
      <c r="I35" s="42">
        <v>13941013.84</v>
      </c>
      <c r="J35" s="42">
        <v>758.24</v>
      </c>
      <c r="K35" s="41">
        <v>1595</v>
      </c>
      <c r="L35" s="42">
        <v>1249341.8400000001</v>
      </c>
      <c r="M35" s="42">
        <v>783.29</v>
      </c>
    </row>
    <row r="36" spans="1:13">
      <c r="A36" s="17" t="s">
        <v>513</v>
      </c>
      <c r="B36" s="41">
        <v>98321</v>
      </c>
      <c r="C36" s="42">
        <v>83371466.450000003</v>
      </c>
      <c r="D36" s="42">
        <v>847.95</v>
      </c>
      <c r="E36" s="41">
        <v>19465</v>
      </c>
      <c r="F36" s="42">
        <v>16528445.140000001</v>
      </c>
      <c r="G36" s="42">
        <v>849.14</v>
      </c>
      <c r="H36" s="41">
        <v>7459</v>
      </c>
      <c r="I36" s="42">
        <v>6334399.2400000002</v>
      </c>
      <c r="J36" s="42">
        <v>849.23</v>
      </c>
      <c r="K36" s="41">
        <v>108</v>
      </c>
      <c r="L36" s="42">
        <v>88948.58</v>
      </c>
      <c r="M36" s="42">
        <v>823.6</v>
      </c>
    </row>
    <row r="37" spans="1:13">
      <c r="A37" s="17" t="s">
        <v>514</v>
      </c>
      <c r="B37" s="41">
        <v>94673</v>
      </c>
      <c r="C37" s="42">
        <v>90467002.180000007</v>
      </c>
      <c r="D37" s="42">
        <v>955.57</v>
      </c>
      <c r="E37" s="41">
        <v>19822</v>
      </c>
      <c r="F37" s="42">
        <v>18922997.98</v>
      </c>
      <c r="G37" s="42">
        <v>954.65</v>
      </c>
      <c r="H37" s="41">
        <v>6429</v>
      </c>
      <c r="I37" s="42">
        <v>6125535.4299999997</v>
      </c>
      <c r="J37" s="42">
        <v>952.8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92322</v>
      </c>
      <c r="C38" s="42">
        <v>96116615.790000007</v>
      </c>
      <c r="D38" s="42">
        <v>1041.0999999999999</v>
      </c>
      <c r="E38" s="41">
        <v>16748</v>
      </c>
      <c r="F38" s="42">
        <v>17453303.120000001</v>
      </c>
      <c r="G38" s="42">
        <v>1042.1099999999999</v>
      </c>
      <c r="H38" s="41">
        <v>10462</v>
      </c>
      <c r="I38" s="42">
        <v>10689789.890000001</v>
      </c>
      <c r="J38" s="42">
        <v>1021.77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74599</v>
      </c>
      <c r="C39" s="42">
        <v>85834120.319999993</v>
      </c>
      <c r="D39" s="42">
        <v>1150.6099999999999</v>
      </c>
      <c r="E39" s="41">
        <v>9998</v>
      </c>
      <c r="F39" s="42">
        <v>11459837.32</v>
      </c>
      <c r="G39" s="42">
        <v>1146.21</v>
      </c>
      <c r="H39" s="41">
        <v>5446</v>
      </c>
      <c r="I39" s="42">
        <v>6258243.8799999999</v>
      </c>
      <c r="J39" s="42">
        <v>1149.1500000000001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115257</v>
      </c>
      <c r="C40" s="42">
        <v>145975697.58000001</v>
      </c>
      <c r="D40" s="42">
        <v>1266.52</v>
      </c>
      <c r="E40" s="41">
        <v>10262</v>
      </c>
      <c r="F40" s="42">
        <v>12880772.630000001</v>
      </c>
      <c r="G40" s="42">
        <v>1255.19</v>
      </c>
      <c r="H40" s="41">
        <v>4837</v>
      </c>
      <c r="I40" s="42">
        <v>6103322.1200000001</v>
      </c>
      <c r="J40" s="42">
        <v>1261.8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102160</v>
      </c>
      <c r="C41" s="42">
        <v>137797924.78999999</v>
      </c>
      <c r="D41" s="42">
        <v>1348.84</v>
      </c>
      <c r="E41" s="41">
        <v>6101</v>
      </c>
      <c r="F41" s="42">
        <v>8225907.46</v>
      </c>
      <c r="G41" s="42">
        <v>1348.29</v>
      </c>
      <c r="H41" s="41">
        <v>2813</v>
      </c>
      <c r="I41" s="42">
        <v>3788052.75</v>
      </c>
      <c r="J41" s="42">
        <v>1346.62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106890</v>
      </c>
      <c r="C42" s="42">
        <v>154636190.47999999</v>
      </c>
      <c r="D42" s="42">
        <v>1446.69</v>
      </c>
      <c r="E42" s="41">
        <v>6213</v>
      </c>
      <c r="F42" s="42">
        <v>8936723.9100000001</v>
      </c>
      <c r="G42" s="42">
        <v>1438.39</v>
      </c>
      <c r="H42" s="41">
        <v>2142</v>
      </c>
      <c r="I42" s="42">
        <v>3094952.85</v>
      </c>
      <c r="J42" s="42">
        <v>1444.89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82187</v>
      </c>
      <c r="C43" s="42">
        <v>127099306.13</v>
      </c>
      <c r="D43" s="42">
        <v>1546.46</v>
      </c>
      <c r="E43" s="41">
        <v>3509</v>
      </c>
      <c r="F43" s="42">
        <v>5413636.4500000002</v>
      </c>
      <c r="G43" s="42">
        <v>1542.79</v>
      </c>
      <c r="H43" s="41">
        <v>955</v>
      </c>
      <c r="I43" s="42">
        <v>1475791.69</v>
      </c>
      <c r="J43" s="42">
        <v>1545.33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70214</v>
      </c>
      <c r="C44" s="42">
        <v>115859583.08</v>
      </c>
      <c r="D44" s="42">
        <v>1650.09</v>
      </c>
      <c r="E44" s="41">
        <v>1902</v>
      </c>
      <c r="F44" s="42">
        <v>3133521.05</v>
      </c>
      <c r="G44" s="42">
        <v>1647.49</v>
      </c>
      <c r="H44" s="41">
        <v>668</v>
      </c>
      <c r="I44" s="42">
        <v>1100113.17</v>
      </c>
      <c r="J44" s="42">
        <v>1646.88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56549</v>
      </c>
      <c r="C45" s="42">
        <v>98661422.629999995</v>
      </c>
      <c r="D45" s="42">
        <v>1744.71</v>
      </c>
      <c r="E45" s="41">
        <v>1112</v>
      </c>
      <c r="F45" s="42">
        <v>1947952.49</v>
      </c>
      <c r="G45" s="42">
        <v>1751.76</v>
      </c>
      <c r="H45" s="41">
        <v>553</v>
      </c>
      <c r="I45" s="42">
        <v>967965.09</v>
      </c>
      <c r="J45" s="42">
        <v>1750.39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34758</v>
      </c>
      <c r="C46" s="42">
        <v>64190937.240000002</v>
      </c>
      <c r="D46" s="42">
        <v>1846.8</v>
      </c>
      <c r="E46" s="41">
        <v>975</v>
      </c>
      <c r="F46" s="42">
        <v>1799926.13</v>
      </c>
      <c r="G46" s="42">
        <v>1846.08</v>
      </c>
      <c r="H46" s="41">
        <v>442</v>
      </c>
      <c r="I46" s="42">
        <v>813976.34</v>
      </c>
      <c r="J46" s="42">
        <v>1841.58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29889</v>
      </c>
      <c r="C47" s="42">
        <v>58237035.030000001</v>
      </c>
      <c r="D47" s="42">
        <v>1948.44</v>
      </c>
      <c r="E47" s="41">
        <v>822</v>
      </c>
      <c r="F47" s="42">
        <v>1598176.64</v>
      </c>
      <c r="G47" s="42">
        <v>1944.25</v>
      </c>
      <c r="H47" s="41">
        <v>268</v>
      </c>
      <c r="I47" s="42">
        <v>522593.4</v>
      </c>
      <c r="J47" s="42">
        <v>1949.98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39833</v>
      </c>
      <c r="C48" s="42">
        <v>83861922.870000005</v>
      </c>
      <c r="D48" s="42">
        <v>2105.34</v>
      </c>
      <c r="E48" s="41">
        <v>784</v>
      </c>
      <c r="F48" s="42">
        <v>1649404.59</v>
      </c>
      <c r="G48" s="42">
        <v>2103.83</v>
      </c>
      <c r="H48" s="41">
        <v>420</v>
      </c>
      <c r="I48" s="42">
        <v>884728.57</v>
      </c>
      <c r="J48" s="42">
        <v>2106.5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24559</v>
      </c>
      <c r="C49" s="42">
        <v>58575189.329999998</v>
      </c>
      <c r="D49" s="42">
        <v>2385.08</v>
      </c>
      <c r="E49" s="41">
        <v>482</v>
      </c>
      <c r="F49" s="42">
        <v>1139076.1200000001</v>
      </c>
      <c r="G49" s="42">
        <v>2363.23</v>
      </c>
      <c r="H49" s="41">
        <v>166</v>
      </c>
      <c r="I49" s="42">
        <v>392503.88</v>
      </c>
      <c r="J49" s="42">
        <v>2364.48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6614</v>
      </c>
      <c r="C50" s="42">
        <v>17211803.32</v>
      </c>
      <c r="D50" s="42">
        <v>2602.33</v>
      </c>
      <c r="E50" s="41">
        <v>155</v>
      </c>
      <c r="F50" s="42">
        <v>402565.84</v>
      </c>
      <c r="G50" s="42">
        <v>2597.1999999999998</v>
      </c>
      <c r="H50" s="41">
        <v>88</v>
      </c>
      <c r="I50" s="42">
        <v>231119.02</v>
      </c>
      <c r="J50" s="42">
        <v>2626.35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4027</v>
      </c>
      <c r="C51" s="42">
        <v>11550391.42</v>
      </c>
      <c r="D51" s="42">
        <v>2868.24</v>
      </c>
      <c r="E51" s="41">
        <v>49</v>
      </c>
      <c r="F51" s="42">
        <v>139135.54</v>
      </c>
      <c r="G51" s="42">
        <v>2839.5</v>
      </c>
      <c r="H51" s="41">
        <v>78</v>
      </c>
      <c r="I51" s="42">
        <v>219177.61</v>
      </c>
      <c r="J51" s="42">
        <v>2809.97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4105</v>
      </c>
      <c r="C52" s="42">
        <v>12797273.9</v>
      </c>
      <c r="D52" s="42">
        <v>3117.48</v>
      </c>
      <c r="E52" s="41">
        <v>18</v>
      </c>
      <c r="F52" s="42">
        <v>56095.07</v>
      </c>
      <c r="G52" s="42">
        <v>3116.39</v>
      </c>
      <c r="H52" s="41">
        <v>13</v>
      </c>
      <c r="I52" s="42">
        <v>40476.879999999997</v>
      </c>
      <c r="J52" s="42">
        <v>3113.61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1485</v>
      </c>
      <c r="C53" s="42">
        <v>4972584.78</v>
      </c>
      <c r="D53" s="42">
        <v>3348.54</v>
      </c>
      <c r="E53" s="41">
        <v>12</v>
      </c>
      <c r="F53" s="42">
        <v>40512.199999999997</v>
      </c>
      <c r="G53" s="42">
        <v>3376.02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615</v>
      </c>
      <c r="C54" s="42">
        <v>2220779.19</v>
      </c>
      <c r="D54" s="42">
        <v>3611.02</v>
      </c>
      <c r="E54" s="41">
        <v>9</v>
      </c>
      <c r="F54" s="42">
        <v>32380.44</v>
      </c>
      <c r="G54" s="42">
        <v>3597.83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301</v>
      </c>
      <c r="C55" s="42">
        <v>1165862.01</v>
      </c>
      <c r="D55" s="42">
        <v>3873.3</v>
      </c>
      <c r="E55" s="41">
        <v>3</v>
      </c>
      <c r="F55" s="42">
        <v>11530.01</v>
      </c>
      <c r="G55" s="42">
        <v>3843.34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163</v>
      </c>
      <c r="C56" s="42">
        <v>669306.87</v>
      </c>
      <c r="D56" s="42">
        <v>4106.18</v>
      </c>
      <c r="E56" s="41">
        <v>4</v>
      </c>
      <c r="F56" s="42">
        <v>16405.64</v>
      </c>
      <c r="G56" s="42">
        <v>4101.41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34</v>
      </c>
      <c r="C57" s="42">
        <v>147841.28</v>
      </c>
      <c r="D57" s="42">
        <v>4348.2700000000004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17</v>
      </c>
      <c r="C58" s="42">
        <v>78433.17</v>
      </c>
      <c r="D58" s="42">
        <v>4613.72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5</v>
      </c>
      <c r="C59" s="42">
        <v>24255.02</v>
      </c>
      <c r="D59" s="42">
        <v>4851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2</v>
      </c>
      <c r="C60" s="42">
        <v>10221.370000000001</v>
      </c>
      <c r="D60" s="42">
        <v>5110.6899999999996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6" t="s">
        <v>11</v>
      </c>
      <c r="B63" s="68">
        <f>SUM(B28:B62)</f>
        <v>1954785</v>
      </c>
      <c r="C63" s="69">
        <f>SUM(C28:C62)</f>
        <v>1925128078.6499996</v>
      </c>
      <c r="D63" s="68"/>
      <c r="E63" s="68">
        <f>SUM(E28:E62)</f>
        <v>391116</v>
      </c>
      <c r="F63" s="69">
        <f>SUM(F28:F62)</f>
        <v>244196240.91999993</v>
      </c>
      <c r="G63" s="68"/>
      <c r="H63" s="68">
        <f>SUM(H28:H62)</f>
        <v>216719</v>
      </c>
      <c r="I63" s="69">
        <f>SUM(I28:I62)</f>
        <v>134478468.06</v>
      </c>
      <c r="J63" s="68"/>
      <c r="K63" s="68">
        <f>SUM(K28:K62)</f>
        <v>8026</v>
      </c>
      <c r="L63" s="69">
        <f>SUM(L28:L62)</f>
        <v>2480035.4900000002</v>
      </c>
      <c r="M63" s="68"/>
    </row>
    <row r="67" spans="2:3">
      <c r="B67" s="271"/>
      <c r="C67" s="271"/>
    </row>
    <row r="68" spans="2:3">
      <c r="C68" s="9"/>
    </row>
    <row r="69" spans="2:3">
      <c r="B69" s="271"/>
      <c r="C69" s="271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61" workbookViewId="0">
      <selection activeCell="A73" sqref="A73:XFD83"/>
    </sheetView>
  </sheetViews>
  <sheetFormatPr defaultRowHeight="15"/>
  <cols>
    <col min="1" max="1" width="14" style="157" customWidth="1"/>
    <col min="2" max="2" width="10.140625" style="157" bestFit="1" customWidth="1"/>
    <col min="3" max="3" width="17.28515625" style="157" bestFit="1" customWidth="1"/>
    <col min="4" max="4" width="9" style="157" bestFit="1" customWidth="1"/>
    <col min="5" max="5" width="9.42578125" style="157" bestFit="1" customWidth="1"/>
    <col min="6" max="6" width="10.140625" style="157" customWidth="1"/>
    <col min="7" max="7" width="15.42578125" style="157" bestFit="1" customWidth="1"/>
    <col min="8" max="8" width="8.140625" style="157" bestFit="1" customWidth="1"/>
    <col min="9" max="9" width="9.42578125" style="157" bestFit="1" customWidth="1"/>
    <col min="10" max="10" width="10.5703125" style="157" customWidth="1"/>
    <col min="11" max="11" width="15.42578125" style="157" bestFit="1" customWidth="1"/>
    <col min="12" max="12" width="8.140625" style="157" bestFit="1" customWidth="1"/>
    <col min="13" max="13" width="9.42578125" style="157" bestFit="1" customWidth="1"/>
    <col min="14" max="14" width="10.140625" style="157" customWidth="1"/>
    <col min="15" max="15" width="13.140625" style="157" bestFit="1" customWidth="1"/>
    <col min="16" max="16" width="8" style="157" bestFit="1" customWidth="1"/>
    <col min="17" max="17" width="9.42578125" style="157" bestFit="1" customWidth="1"/>
    <col min="18" max="16384" width="9.140625" style="157"/>
  </cols>
  <sheetData>
    <row r="1" spans="1:17" ht="15.75">
      <c r="A1" s="539" t="s">
        <v>838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171"/>
    </row>
    <row r="2" spans="1:17" ht="16.5" thickBot="1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171"/>
    </row>
    <row r="3" spans="1:17">
      <c r="A3" s="540" t="s">
        <v>19</v>
      </c>
      <c r="B3" s="542" t="s">
        <v>5</v>
      </c>
      <c r="C3" s="543"/>
      <c r="D3" s="543"/>
      <c r="E3" s="544"/>
      <c r="F3" s="542" t="s">
        <v>6</v>
      </c>
      <c r="G3" s="543"/>
      <c r="H3" s="543"/>
      <c r="I3" s="544"/>
      <c r="J3" s="542" t="s">
        <v>20</v>
      </c>
      <c r="K3" s="543"/>
      <c r="L3" s="543"/>
      <c r="M3" s="544"/>
      <c r="N3" s="542" t="s">
        <v>21</v>
      </c>
      <c r="O3" s="543"/>
      <c r="P3" s="543"/>
      <c r="Q3" s="545"/>
    </row>
    <row r="4" spans="1:17" ht="15.75" thickBot="1">
      <c r="A4" s="541"/>
      <c r="B4" s="333" t="s">
        <v>1</v>
      </c>
      <c r="C4" s="334" t="s">
        <v>58</v>
      </c>
      <c r="D4" s="334" t="s">
        <v>22</v>
      </c>
      <c r="E4" s="334" t="s">
        <v>486</v>
      </c>
      <c r="F4" s="333" t="s">
        <v>1</v>
      </c>
      <c r="G4" s="334" t="s">
        <v>58</v>
      </c>
      <c r="H4" s="334" t="s">
        <v>22</v>
      </c>
      <c r="I4" s="334" t="s">
        <v>486</v>
      </c>
      <c r="J4" s="333" t="s">
        <v>1</v>
      </c>
      <c r="K4" s="334" t="s">
        <v>58</v>
      </c>
      <c r="L4" s="334" t="s">
        <v>22</v>
      </c>
      <c r="M4" s="334" t="s">
        <v>486</v>
      </c>
      <c r="N4" s="333" t="s">
        <v>1</v>
      </c>
      <c r="O4" s="334" t="s">
        <v>58</v>
      </c>
      <c r="P4" s="334" t="s">
        <v>22</v>
      </c>
      <c r="Q4" s="335" t="s">
        <v>486</v>
      </c>
    </row>
    <row r="5" spans="1:17">
      <c r="A5" s="328" t="s">
        <v>505</v>
      </c>
      <c r="B5" s="329">
        <v>29967</v>
      </c>
      <c r="C5" s="330">
        <v>1671466.52</v>
      </c>
      <c r="D5" s="330">
        <v>55.78</v>
      </c>
      <c r="E5" s="330">
        <v>55.38</v>
      </c>
      <c r="F5" s="329">
        <v>13689</v>
      </c>
      <c r="G5" s="330">
        <v>896342.42</v>
      </c>
      <c r="H5" s="330">
        <v>65.48</v>
      </c>
      <c r="I5" s="330">
        <v>66.510000000000005</v>
      </c>
      <c r="J5" s="329">
        <v>1571</v>
      </c>
      <c r="K5" s="330">
        <v>90212.34</v>
      </c>
      <c r="L5" s="330">
        <v>57.42</v>
      </c>
      <c r="M5" s="330">
        <v>58.06</v>
      </c>
      <c r="N5" s="331">
        <v>1720</v>
      </c>
      <c r="O5" s="330">
        <v>117587.19</v>
      </c>
      <c r="P5" s="331">
        <v>68.36</v>
      </c>
      <c r="Q5" s="332">
        <v>66.900000000000006</v>
      </c>
    </row>
    <row r="6" spans="1:17">
      <c r="A6" s="321" t="s">
        <v>506</v>
      </c>
      <c r="B6" s="174">
        <v>22009</v>
      </c>
      <c r="C6" s="175">
        <v>3188995.92</v>
      </c>
      <c r="D6" s="175">
        <v>144.9</v>
      </c>
      <c r="E6" s="175">
        <v>142.87</v>
      </c>
      <c r="F6" s="174">
        <v>17649</v>
      </c>
      <c r="G6" s="175">
        <v>2638179.31</v>
      </c>
      <c r="H6" s="175">
        <v>149.47999999999999</v>
      </c>
      <c r="I6" s="175">
        <v>148.51</v>
      </c>
      <c r="J6" s="174">
        <v>1456</v>
      </c>
      <c r="K6" s="175">
        <v>221155</v>
      </c>
      <c r="L6" s="175">
        <v>151.88999999999999</v>
      </c>
      <c r="M6" s="175">
        <v>152.19</v>
      </c>
      <c r="N6" s="173">
        <v>2662</v>
      </c>
      <c r="O6" s="175">
        <v>388774.77</v>
      </c>
      <c r="P6" s="173">
        <v>146.05000000000001</v>
      </c>
      <c r="Q6" s="322">
        <v>149.91999999999999</v>
      </c>
    </row>
    <row r="7" spans="1:17">
      <c r="A7" s="321" t="s">
        <v>507</v>
      </c>
      <c r="B7" s="174">
        <v>13762</v>
      </c>
      <c r="C7" s="175">
        <v>3403560.64</v>
      </c>
      <c r="D7" s="175">
        <v>247.32</v>
      </c>
      <c r="E7" s="175">
        <v>246.59</v>
      </c>
      <c r="F7" s="174">
        <v>14384</v>
      </c>
      <c r="G7" s="175">
        <v>3579335.93</v>
      </c>
      <c r="H7" s="175">
        <v>248.84</v>
      </c>
      <c r="I7" s="175">
        <v>246.66</v>
      </c>
      <c r="J7" s="174">
        <v>3857</v>
      </c>
      <c r="K7" s="175">
        <v>1007856.19</v>
      </c>
      <c r="L7" s="175">
        <v>261.31</v>
      </c>
      <c r="M7" s="175">
        <v>260.25</v>
      </c>
      <c r="N7" s="173">
        <v>534</v>
      </c>
      <c r="O7" s="175">
        <v>122539.35</v>
      </c>
      <c r="P7" s="173">
        <v>229.47</v>
      </c>
      <c r="Q7" s="322">
        <v>225.77</v>
      </c>
    </row>
    <row r="8" spans="1:17">
      <c r="A8" s="321" t="s">
        <v>508</v>
      </c>
      <c r="B8" s="174">
        <v>133218</v>
      </c>
      <c r="C8" s="175">
        <v>48938818.140000001</v>
      </c>
      <c r="D8" s="175">
        <v>367.36</v>
      </c>
      <c r="E8" s="175">
        <v>360</v>
      </c>
      <c r="F8" s="174">
        <v>60071</v>
      </c>
      <c r="G8" s="175">
        <v>21207025.34</v>
      </c>
      <c r="H8" s="175">
        <v>353.03</v>
      </c>
      <c r="I8" s="175">
        <v>345.6</v>
      </c>
      <c r="J8" s="174">
        <v>49192</v>
      </c>
      <c r="K8" s="175">
        <v>17800630.18</v>
      </c>
      <c r="L8" s="175">
        <v>361.86</v>
      </c>
      <c r="M8" s="175">
        <v>360</v>
      </c>
      <c r="N8" s="173">
        <v>1396</v>
      </c>
      <c r="O8" s="175">
        <v>502574.48</v>
      </c>
      <c r="P8" s="173">
        <v>360.01</v>
      </c>
      <c r="Q8" s="322">
        <v>360</v>
      </c>
    </row>
    <row r="9" spans="1:17">
      <c r="A9" s="321" t="s">
        <v>509</v>
      </c>
      <c r="B9" s="174">
        <v>211592</v>
      </c>
      <c r="C9" s="175">
        <v>96577189.269999996</v>
      </c>
      <c r="D9" s="175">
        <v>456.43</v>
      </c>
      <c r="E9" s="175">
        <v>457.75</v>
      </c>
      <c r="F9" s="174">
        <v>59565</v>
      </c>
      <c r="G9" s="175">
        <v>26447558.579999998</v>
      </c>
      <c r="H9" s="175">
        <v>444.01</v>
      </c>
      <c r="I9" s="175">
        <v>438.16</v>
      </c>
      <c r="J9" s="174">
        <v>45858</v>
      </c>
      <c r="K9" s="175">
        <v>20985053.780000001</v>
      </c>
      <c r="L9" s="175">
        <v>457.61</v>
      </c>
      <c r="M9" s="175">
        <v>466.78</v>
      </c>
      <c r="N9" s="173">
        <v>0</v>
      </c>
      <c r="O9" s="175">
        <v>0</v>
      </c>
      <c r="P9" s="173">
        <v>0</v>
      </c>
      <c r="Q9" s="322" t="s">
        <v>475</v>
      </c>
    </row>
    <row r="10" spans="1:17">
      <c r="A10" s="321" t="s">
        <v>510</v>
      </c>
      <c r="B10" s="174">
        <v>201015</v>
      </c>
      <c r="C10" s="175">
        <v>109774513.5</v>
      </c>
      <c r="D10" s="175">
        <v>546.1</v>
      </c>
      <c r="E10" s="175">
        <v>544.15</v>
      </c>
      <c r="F10" s="174">
        <v>71660</v>
      </c>
      <c r="G10" s="175">
        <v>39295599.960000001</v>
      </c>
      <c r="H10" s="175">
        <v>548.36</v>
      </c>
      <c r="I10" s="175">
        <v>540.79999999999995</v>
      </c>
      <c r="J10" s="174">
        <v>28268</v>
      </c>
      <c r="K10" s="175">
        <v>15325342.25</v>
      </c>
      <c r="L10" s="175">
        <v>542.14</v>
      </c>
      <c r="M10" s="175">
        <v>537.38</v>
      </c>
      <c r="N10" s="173">
        <v>0</v>
      </c>
      <c r="O10" s="175">
        <v>0</v>
      </c>
      <c r="P10" s="173">
        <v>0</v>
      </c>
      <c r="Q10" s="322" t="s">
        <v>475</v>
      </c>
    </row>
    <row r="11" spans="1:17">
      <c r="A11" s="321" t="s">
        <v>511</v>
      </c>
      <c r="B11" s="174">
        <v>171144</v>
      </c>
      <c r="C11" s="175">
        <v>110909891.27</v>
      </c>
      <c r="D11" s="175">
        <v>648.04999999999995</v>
      </c>
      <c r="E11" s="175">
        <v>647.66999999999996</v>
      </c>
      <c r="F11" s="174">
        <v>32652</v>
      </c>
      <c r="G11" s="175">
        <v>21112367.27</v>
      </c>
      <c r="H11" s="175">
        <v>646.59</v>
      </c>
      <c r="I11" s="175">
        <v>643.95000000000005</v>
      </c>
      <c r="J11" s="174">
        <v>24882</v>
      </c>
      <c r="K11" s="175">
        <v>16022958.5</v>
      </c>
      <c r="L11" s="175">
        <v>643.96</v>
      </c>
      <c r="M11" s="175">
        <v>641.9</v>
      </c>
      <c r="N11" s="173">
        <v>7</v>
      </c>
      <c r="O11" s="175">
        <v>4699.8</v>
      </c>
      <c r="P11" s="173">
        <v>671.4</v>
      </c>
      <c r="Q11" s="322">
        <v>671.4</v>
      </c>
    </row>
    <row r="12" spans="1:17">
      <c r="A12" s="321" t="s">
        <v>512</v>
      </c>
      <c r="B12" s="174">
        <v>132491</v>
      </c>
      <c r="C12" s="175">
        <v>99078146.909999996</v>
      </c>
      <c r="D12" s="175">
        <v>747.81</v>
      </c>
      <c r="E12" s="175">
        <v>747.48</v>
      </c>
      <c r="F12" s="174">
        <v>22999</v>
      </c>
      <c r="G12" s="175">
        <v>17221016.420000002</v>
      </c>
      <c r="H12" s="175">
        <v>748.77</v>
      </c>
      <c r="I12" s="175">
        <v>749.27</v>
      </c>
      <c r="J12" s="174">
        <v>18386</v>
      </c>
      <c r="K12" s="175">
        <v>13941013.84</v>
      </c>
      <c r="L12" s="175">
        <v>758.24</v>
      </c>
      <c r="M12" s="175">
        <v>769.49</v>
      </c>
      <c r="N12" s="173">
        <v>1595</v>
      </c>
      <c r="O12" s="175">
        <v>1249341.8400000001</v>
      </c>
      <c r="P12" s="173">
        <v>783.29</v>
      </c>
      <c r="Q12" s="322">
        <v>783.3</v>
      </c>
    </row>
    <row r="13" spans="1:17">
      <c r="A13" s="321" t="s">
        <v>513</v>
      </c>
      <c r="B13" s="174">
        <v>98321</v>
      </c>
      <c r="C13" s="175">
        <v>83371466.450000003</v>
      </c>
      <c r="D13" s="175">
        <v>847.95</v>
      </c>
      <c r="E13" s="175">
        <v>846.99</v>
      </c>
      <c r="F13" s="174">
        <v>19465</v>
      </c>
      <c r="G13" s="175">
        <v>16528445.140000001</v>
      </c>
      <c r="H13" s="175">
        <v>849.14</v>
      </c>
      <c r="I13" s="175">
        <v>848.88</v>
      </c>
      <c r="J13" s="174">
        <v>7459</v>
      </c>
      <c r="K13" s="175">
        <v>6334399.2400000002</v>
      </c>
      <c r="L13" s="175">
        <v>849.23</v>
      </c>
      <c r="M13" s="175">
        <v>846.9</v>
      </c>
      <c r="N13" s="173">
        <v>108</v>
      </c>
      <c r="O13" s="175">
        <v>88948.58</v>
      </c>
      <c r="P13" s="173">
        <v>823.6</v>
      </c>
      <c r="Q13" s="322">
        <v>822.5</v>
      </c>
    </row>
    <row r="14" spans="1:17">
      <c r="A14" s="321" t="s">
        <v>514</v>
      </c>
      <c r="B14" s="174">
        <v>94673</v>
      </c>
      <c r="C14" s="175">
        <v>90467002.180000007</v>
      </c>
      <c r="D14" s="175">
        <v>955.57</v>
      </c>
      <c r="E14" s="175">
        <v>957.78</v>
      </c>
      <c r="F14" s="174">
        <v>19822</v>
      </c>
      <c r="G14" s="175">
        <v>18922997.98</v>
      </c>
      <c r="H14" s="175">
        <v>954.65</v>
      </c>
      <c r="I14" s="175">
        <v>955.48</v>
      </c>
      <c r="J14" s="174">
        <v>6429</v>
      </c>
      <c r="K14" s="175">
        <v>6125535.4299999997</v>
      </c>
      <c r="L14" s="175">
        <v>952.8</v>
      </c>
      <c r="M14" s="175">
        <v>952.38</v>
      </c>
      <c r="N14" s="173">
        <v>0</v>
      </c>
      <c r="O14" s="175">
        <v>0</v>
      </c>
      <c r="P14" s="173">
        <v>0</v>
      </c>
      <c r="Q14" s="322" t="s">
        <v>475</v>
      </c>
    </row>
    <row r="15" spans="1:17">
      <c r="A15" s="321" t="s">
        <v>492</v>
      </c>
      <c r="B15" s="174">
        <v>491228</v>
      </c>
      <c r="C15" s="175">
        <v>620360548.96000004</v>
      </c>
      <c r="D15" s="175">
        <v>1262.8800000000001</v>
      </c>
      <c r="E15" s="175">
        <v>1300</v>
      </c>
      <c r="F15" s="174">
        <v>49322</v>
      </c>
      <c r="G15" s="175">
        <v>58956544.439999998</v>
      </c>
      <c r="H15" s="175">
        <v>1195.3399999999999</v>
      </c>
      <c r="I15" s="175">
        <v>1176.4100000000001</v>
      </c>
      <c r="J15" s="174">
        <v>25700</v>
      </c>
      <c r="K15" s="175">
        <v>29934361.489999998</v>
      </c>
      <c r="L15" s="175">
        <v>1164.76</v>
      </c>
      <c r="M15" s="175">
        <v>1143.3</v>
      </c>
      <c r="N15" s="173">
        <v>4</v>
      </c>
      <c r="O15" s="175">
        <v>5569.48</v>
      </c>
      <c r="P15" s="173">
        <v>1392.37</v>
      </c>
      <c r="Q15" s="322">
        <v>1454.7</v>
      </c>
    </row>
    <row r="16" spans="1:17">
      <c r="A16" s="321" t="s">
        <v>493</v>
      </c>
      <c r="B16" s="174">
        <v>273597</v>
      </c>
      <c r="C16" s="175">
        <v>464048284.11000001</v>
      </c>
      <c r="D16" s="175">
        <v>1696.1</v>
      </c>
      <c r="E16" s="175">
        <v>1677.12</v>
      </c>
      <c r="F16" s="174">
        <v>8320</v>
      </c>
      <c r="G16" s="175">
        <v>13893212.76</v>
      </c>
      <c r="H16" s="175">
        <v>1669.86</v>
      </c>
      <c r="I16" s="175">
        <v>1628.23</v>
      </c>
      <c r="J16" s="174">
        <v>2886</v>
      </c>
      <c r="K16" s="175">
        <v>4880439.6900000004</v>
      </c>
      <c r="L16" s="175">
        <v>1691.07</v>
      </c>
      <c r="M16" s="175">
        <v>1668.37</v>
      </c>
      <c r="N16" s="173">
        <v>0</v>
      </c>
      <c r="O16" s="175">
        <v>0</v>
      </c>
      <c r="P16" s="173">
        <v>0</v>
      </c>
      <c r="Q16" s="322" t="s">
        <v>475</v>
      </c>
    </row>
    <row r="17" spans="1:17">
      <c r="A17" s="321" t="s">
        <v>494</v>
      </c>
      <c r="B17" s="174">
        <v>64392</v>
      </c>
      <c r="C17" s="175">
        <v>142437112.19999999</v>
      </c>
      <c r="D17" s="175">
        <v>2212.0300000000002</v>
      </c>
      <c r="E17" s="175">
        <v>2184.9899999999998</v>
      </c>
      <c r="F17" s="174">
        <v>1266</v>
      </c>
      <c r="G17" s="175">
        <v>2788480.71</v>
      </c>
      <c r="H17" s="175">
        <v>2202.59</v>
      </c>
      <c r="I17" s="175">
        <v>2192.29</v>
      </c>
      <c r="J17" s="174">
        <v>586</v>
      </c>
      <c r="K17" s="175">
        <v>1277232.45</v>
      </c>
      <c r="L17" s="175">
        <v>2179.58</v>
      </c>
      <c r="M17" s="175">
        <v>2145.21</v>
      </c>
      <c r="N17" s="173">
        <v>0</v>
      </c>
      <c r="O17" s="175">
        <v>0</v>
      </c>
      <c r="P17" s="173">
        <v>0</v>
      </c>
      <c r="Q17" s="322" t="s">
        <v>475</v>
      </c>
    </row>
    <row r="18" spans="1:17">
      <c r="A18" s="321" t="s">
        <v>541</v>
      </c>
      <c r="B18" s="174">
        <v>10641</v>
      </c>
      <c r="C18" s="175">
        <v>28762194.739999998</v>
      </c>
      <c r="D18" s="175">
        <v>2702.96</v>
      </c>
      <c r="E18" s="175">
        <v>2681.16</v>
      </c>
      <c r="F18" s="174">
        <v>204</v>
      </c>
      <c r="G18" s="175">
        <v>541701.38</v>
      </c>
      <c r="H18" s="175">
        <v>2655.4</v>
      </c>
      <c r="I18" s="175">
        <v>2623.54</v>
      </c>
      <c r="J18" s="174">
        <v>166</v>
      </c>
      <c r="K18" s="175">
        <v>450296.63</v>
      </c>
      <c r="L18" s="175">
        <v>2712.63</v>
      </c>
      <c r="M18" s="175">
        <v>2729.81</v>
      </c>
      <c r="N18" s="173">
        <v>0</v>
      </c>
      <c r="O18" s="175">
        <v>0</v>
      </c>
      <c r="P18" s="173">
        <v>0</v>
      </c>
      <c r="Q18" s="322" t="s">
        <v>475</v>
      </c>
    </row>
    <row r="19" spans="1:17">
      <c r="A19" s="321" t="s">
        <v>542</v>
      </c>
      <c r="B19" s="174">
        <v>5590</v>
      </c>
      <c r="C19" s="175">
        <v>17769858.68</v>
      </c>
      <c r="D19" s="175">
        <v>3178.87</v>
      </c>
      <c r="E19" s="175">
        <v>3152.09</v>
      </c>
      <c r="F19" s="174">
        <v>30</v>
      </c>
      <c r="G19" s="175">
        <v>96607.27</v>
      </c>
      <c r="H19" s="175">
        <v>3220.24</v>
      </c>
      <c r="I19" s="175">
        <v>3247.85</v>
      </c>
      <c r="J19" s="174">
        <v>16</v>
      </c>
      <c r="K19" s="175">
        <v>50435.25</v>
      </c>
      <c r="L19" s="175">
        <v>3152.2</v>
      </c>
      <c r="M19" s="175">
        <v>3131.15</v>
      </c>
      <c r="N19" s="173">
        <v>0</v>
      </c>
      <c r="O19" s="175">
        <v>0</v>
      </c>
      <c r="P19" s="173">
        <v>0</v>
      </c>
      <c r="Q19" s="322" t="s">
        <v>475</v>
      </c>
    </row>
    <row r="20" spans="1:17">
      <c r="A20" s="321" t="s">
        <v>543</v>
      </c>
      <c r="B20" s="174">
        <v>916</v>
      </c>
      <c r="C20" s="175">
        <v>3386641.2</v>
      </c>
      <c r="D20" s="175">
        <v>3697.21</v>
      </c>
      <c r="E20" s="175">
        <v>3670.8</v>
      </c>
      <c r="F20" s="174">
        <v>12</v>
      </c>
      <c r="G20" s="175">
        <v>43910.45</v>
      </c>
      <c r="H20" s="175">
        <v>3659.2</v>
      </c>
      <c r="I20" s="175">
        <v>3632.76</v>
      </c>
      <c r="J20" s="174">
        <v>6</v>
      </c>
      <c r="K20" s="175">
        <v>22775.99</v>
      </c>
      <c r="L20" s="175">
        <v>3796</v>
      </c>
      <c r="M20" s="175">
        <v>3795.51</v>
      </c>
      <c r="N20" s="173">
        <v>0</v>
      </c>
      <c r="O20" s="175">
        <v>0</v>
      </c>
      <c r="P20" s="173">
        <v>0</v>
      </c>
      <c r="Q20" s="322" t="s">
        <v>475</v>
      </c>
    </row>
    <row r="21" spans="1:17" ht="15.75" thickBot="1">
      <c r="A21" s="323" t="s">
        <v>544</v>
      </c>
      <c r="B21" s="324">
        <v>229</v>
      </c>
      <c r="C21" s="325">
        <v>982387.96</v>
      </c>
      <c r="D21" s="325">
        <v>4289.8999999999996</v>
      </c>
      <c r="E21" s="325">
        <v>4142.1899999999996</v>
      </c>
      <c r="F21" s="324">
        <v>6</v>
      </c>
      <c r="G21" s="325">
        <v>26915.56</v>
      </c>
      <c r="H21" s="325">
        <v>4485.93</v>
      </c>
      <c r="I21" s="325">
        <v>4148.1899999999996</v>
      </c>
      <c r="J21" s="324">
        <v>1</v>
      </c>
      <c r="K21" s="325">
        <v>8769.81</v>
      </c>
      <c r="L21" s="325">
        <v>8769.81</v>
      </c>
      <c r="M21" s="325">
        <v>8769.81</v>
      </c>
      <c r="N21" s="326">
        <v>0</v>
      </c>
      <c r="O21" s="325">
        <v>0</v>
      </c>
      <c r="P21" s="326">
        <v>0</v>
      </c>
      <c r="Q21" s="327" t="s">
        <v>475</v>
      </c>
    </row>
    <row r="22" spans="1:17" ht="16.5" thickBot="1">
      <c r="A22" s="316" t="s">
        <v>586</v>
      </c>
      <c r="B22" s="317">
        <v>1954785</v>
      </c>
      <c r="C22" s="318">
        <v>1925128078.6500001</v>
      </c>
      <c r="D22" s="318">
        <v>984.83</v>
      </c>
      <c r="E22" s="318">
        <v>859.67</v>
      </c>
      <c r="F22" s="317">
        <v>391116</v>
      </c>
      <c r="G22" s="318">
        <v>244196240.91999999</v>
      </c>
      <c r="H22" s="318">
        <v>624.36</v>
      </c>
      <c r="I22" s="318">
        <v>531.79999999999995</v>
      </c>
      <c r="J22" s="317">
        <v>216719</v>
      </c>
      <c r="K22" s="318">
        <v>134478468.06</v>
      </c>
      <c r="L22" s="318">
        <v>620.52</v>
      </c>
      <c r="M22" s="318">
        <v>519.08000000000004</v>
      </c>
      <c r="N22" s="319">
        <v>8026</v>
      </c>
      <c r="O22" s="318">
        <v>2480035.4900000002</v>
      </c>
      <c r="P22" s="319">
        <v>309</v>
      </c>
      <c r="Q22" s="320">
        <v>174.86</v>
      </c>
    </row>
    <row r="24" spans="1:17" s="382" customFormat="1"/>
    <row r="25" spans="1:17" ht="15.75">
      <c r="A25" s="539" t="s">
        <v>839</v>
      </c>
      <c r="B25" s="539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171"/>
    </row>
    <row r="26" spans="1:17" ht="16.5" thickBo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1"/>
    </row>
    <row r="27" spans="1:17">
      <c r="A27" s="540" t="s">
        <v>19</v>
      </c>
      <c r="B27" s="542" t="s">
        <v>5</v>
      </c>
      <c r="C27" s="543"/>
      <c r="D27" s="543"/>
      <c r="E27" s="544"/>
      <c r="F27" s="542" t="s">
        <v>6</v>
      </c>
      <c r="G27" s="543"/>
      <c r="H27" s="543"/>
      <c r="I27" s="544"/>
      <c r="J27" s="542" t="s">
        <v>20</v>
      </c>
      <c r="K27" s="543"/>
      <c r="L27" s="543"/>
      <c r="M27" s="544"/>
      <c r="N27" s="542" t="s">
        <v>21</v>
      </c>
      <c r="O27" s="543"/>
      <c r="P27" s="543"/>
      <c r="Q27" s="545"/>
    </row>
    <row r="28" spans="1:17" ht="15.75" thickBot="1">
      <c r="A28" s="541"/>
      <c r="B28" s="333" t="s">
        <v>1</v>
      </c>
      <c r="C28" s="334" t="s">
        <v>58</v>
      </c>
      <c r="D28" s="334" t="s">
        <v>22</v>
      </c>
      <c r="E28" s="334" t="s">
        <v>486</v>
      </c>
      <c r="F28" s="333" t="s">
        <v>1</v>
      </c>
      <c r="G28" s="334" t="s">
        <v>58</v>
      </c>
      <c r="H28" s="334" t="s">
        <v>22</v>
      </c>
      <c r="I28" s="334" t="s">
        <v>486</v>
      </c>
      <c r="J28" s="333" t="s">
        <v>1</v>
      </c>
      <c r="K28" s="334" t="s">
        <v>58</v>
      </c>
      <c r="L28" s="334" t="s">
        <v>22</v>
      </c>
      <c r="M28" s="334" t="s">
        <v>486</v>
      </c>
      <c r="N28" s="333" t="s">
        <v>1</v>
      </c>
      <c r="O28" s="334" t="s">
        <v>58</v>
      </c>
      <c r="P28" s="334" t="s">
        <v>22</v>
      </c>
      <c r="Q28" s="335" t="s">
        <v>486</v>
      </c>
    </row>
    <row r="29" spans="1:17">
      <c r="A29" s="328" t="s">
        <v>505</v>
      </c>
      <c r="B29" s="329">
        <v>17369</v>
      </c>
      <c r="C29" s="330">
        <v>935158.6</v>
      </c>
      <c r="D29" s="330">
        <v>53.84</v>
      </c>
      <c r="E29" s="330">
        <v>52.68</v>
      </c>
      <c r="F29" s="329">
        <v>2693</v>
      </c>
      <c r="G29" s="330">
        <v>191712.25</v>
      </c>
      <c r="H29" s="330">
        <v>71.19</v>
      </c>
      <c r="I29" s="330">
        <v>76.489999999999995</v>
      </c>
      <c r="J29" s="329">
        <v>1112</v>
      </c>
      <c r="K29" s="330">
        <v>63133.48</v>
      </c>
      <c r="L29" s="330">
        <v>56.77</v>
      </c>
      <c r="M29" s="330">
        <v>57.01</v>
      </c>
      <c r="N29" s="331">
        <v>765</v>
      </c>
      <c r="O29" s="330">
        <v>49375.29</v>
      </c>
      <c r="P29" s="331">
        <v>64.540000000000006</v>
      </c>
      <c r="Q29" s="332">
        <v>66.28</v>
      </c>
    </row>
    <row r="30" spans="1:17">
      <c r="A30" s="321" t="s">
        <v>506</v>
      </c>
      <c r="B30" s="174">
        <v>10246</v>
      </c>
      <c r="C30" s="175">
        <v>1462875.48</v>
      </c>
      <c r="D30" s="175">
        <v>142.78</v>
      </c>
      <c r="E30" s="175">
        <v>139.62</v>
      </c>
      <c r="F30" s="174">
        <v>5186</v>
      </c>
      <c r="G30" s="175">
        <v>773251.04</v>
      </c>
      <c r="H30" s="175">
        <v>149.1</v>
      </c>
      <c r="I30" s="175">
        <v>147.68</v>
      </c>
      <c r="J30" s="174">
        <v>944</v>
      </c>
      <c r="K30" s="175">
        <v>141310.54</v>
      </c>
      <c r="L30" s="175">
        <v>149.69</v>
      </c>
      <c r="M30" s="175">
        <v>148.52000000000001</v>
      </c>
      <c r="N30" s="173">
        <v>824</v>
      </c>
      <c r="O30" s="175">
        <v>121855.97</v>
      </c>
      <c r="P30" s="173">
        <v>147.88</v>
      </c>
      <c r="Q30" s="322">
        <v>149.91999999999999</v>
      </c>
    </row>
    <row r="31" spans="1:17">
      <c r="A31" s="321" t="s">
        <v>507</v>
      </c>
      <c r="B31" s="174">
        <v>5557</v>
      </c>
      <c r="C31" s="175">
        <v>1371118.03</v>
      </c>
      <c r="D31" s="175">
        <v>246.74</v>
      </c>
      <c r="E31" s="175">
        <v>245.89</v>
      </c>
      <c r="F31" s="174">
        <v>3547</v>
      </c>
      <c r="G31" s="175">
        <v>879513.59</v>
      </c>
      <c r="H31" s="175">
        <v>247.96</v>
      </c>
      <c r="I31" s="175">
        <v>246.97</v>
      </c>
      <c r="J31" s="174">
        <v>2236</v>
      </c>
      <c r="K31" s="175">
        <v>591438.69999999995</v>
      </c>
      <c r="L31" s="175">
        <v>264.51</v>
      </c>
      <c r="M31" s="175">
        <v>274.63</v>
      </c>
      <c r="N31" s="173">
        <v>194</v>
      </c>
      <c r="O31" s="175">
        <v>44591.58</v>
      </c>
      <c r="P31" s="173">
        <v>229.85</v>
      </c>
      <c r="Q31" s="322">
        <v>221.15</v>
      </c>
    </row>
    <row r="32" spans="1:17">
      <c r="A32" s="321" t="s">
        <v>508</v>
      </c>
      <c r="B32" s="174">
        <v>39203</v>
      </c>
      <c r="C32" s="175">
        <v>14508941.359999999</v>
      </c>
      <c r="D32" s="175">
        <v>370.1</v>
      </c>
      <c r="E32" s="175">
        <v>370.23</v>
      </c>
      <c r="F32" s="174">
        <v>4426</v>
      </c>
      <c r="G32" s="175">
        <v>1587709.29</v>
      </c>
      <c r="H32" s="175">
        <v>358.72</v>
      </c>
      <c r="I32" s="175">
        <v>360</v>
      </c>
      <c r="J32" s="174">
        <v>22928</v>
      </c>
      <c r="K32" s="175">
        <v>8305310.5499999998</v>
      </c>
      <c r="L32" s="175">
        <v>362.23</v>
      </c>
      <c r="M32" s="175">
        <v>360</v>
      </c>
      <c r="N32" s="173">
        <v>567</v>
      </c>
      <c r="O32" s="175">
        <v>204299.18</v>
      </c>
      <c r="P32" s="173">
        <v>360.32</v>
      </c>
      <c r="Q32" s="322">
        <v>360</v>
      </c>
    </row>
    <row r="33" spans="1:17">
      <c r="A33" s="321" t="s">
        <v>509</v>
      </c>
      <c r="B33" s="174">
        <v>75373</v>
      </c>
      <c r="C33" s="175">
        <v>34241366.420000002</v>
      </c>
      <c r="D33" s="175">
        <v>454.29</v>
      </c>
      <c r="E33" s="175">
        <v>457.7</v>
      </c>
      <c r="F33" s="174">
        <v>3794</v>
      </c>
      <c r="G33" s="175">
        <v>1680824.1</v>
      </c>
      <c r="H33" s="175">
        <v>443.02</v>
      </c>
      <c r="I33" s="175">
        <v>438.16</v>
      </c>
      <c r="J33" s="174">
        <v>25073</v>
      </c>
      <c r="K33" s="175">
        <v>11427565.800000001</v>
      </c>
      <c r="L33" s="175">
        <v>455.77</v>
      </c>
      <c r="M33" s="175">
        <v>463.81</v>
      </c>
      <c r="N33" s="173">
        <v>0</v>
      </c>
      <c r="O33" s="175">
        <v>0</v>
      </c>
      <c r="P33" s="173">
        <v>0</v>
      </c>
      <c r="Q33" s="322" t="s">
        <v>475</v>
      </c>
    </row>
    <row r="34" spans="1:17">
      <c r="A34" s="321" t="s">
        <v>510</v>
      </c>
      <c r="B34" s="174">
        <v>71178</v>
      </c>
      <c r="C34" s="175">
        <v>39002141.600000001</v>
      </c>
      <c r="D34" s="175">
        <v>547.95000000000005</v>
      </c>
      <c r="E34" s="175">
        <v>546.9</v>
      </c>
      <c r="F34" s="174">
        <v>2616</v>
      </c>
      <c r="G34" s="175">
        <v>1423237.21</v>
      </c>
      <c r="H34" s="175">
        <v>544.04999999999995</v>
      </c>
      <c r="I34" s="175">
        <v>532.86</v>
      </c>
      <c r="J34" s="174">
        <v>17963</v>
      </c>
      <c r="K34" s="175">
        <v>9764135.4499999993</v>
      </c>
      <c r="L34" s="175">
        <v>543.57000000000005</v>
      </c>
      <c r="M34" s="175">
        <v>538.29</v>
      </c>
      <c r="N34" s="173">
        <v>0</v>
      </c>
      <c r="O34" s="175">
        <v>0</v>
      </c>
      <c r="P34" s="173">
        <v>0</v>
      </c>
      <c r="Q34" s="322" t="s">
        <v>475</v>
      </c>
    </row>
    <row r="35" spans="1:17">
      <c r="A35" s="321" t="s">
        <v>511</v>
      </c>
      <c r="B35" s="174">
        <v>75827</v>
      </c>
      <c r="C35" s="175">
        <v>49253034.850000001</v>
      </c>
      <c r="D35" s="175">
        <v>649.54</v>
      </c>
      <c r="E35" s="175">
        <v>650.41</v>
      </c>
      <c r="F35" s="174">
        <v>1360</v>
      </c>
      <c r="G35" s="175">
        <v>878218.65</v>
      </c>
      <c r="H35" s="175">
        <v>645.75</v>
      </c>
      <c r="I35" s="175">
        <v>644.67999999999995</v>
      </c>
      <c r="J35" s="174">
        <v>18486</v>
      </c>
      <c r="K35" s="175">
        <v>11934975.07</v>
      </c>
      <c r="L35" s="175">
        <v>645.62</v>
      </c>
      <c r="M35" s="175">
        <v>643.85</v>
      </c>
      <c r="N35" s="173">
        <v>5</v>
      </c>
      <c r="O35" s="175">
        <v>3357</v>
      </c>
      <c r="P35" s="173">
        <v>671.4</v>
      </c>
      <c r="Q35" s="322">
        <v>671.4</v>
      </c>
    </row>
    <row r="36" spans="1:17">
      <c r="A36" s="321" t="s">
        <v>512</v>
      </c>
      <c r="B36" s="174">
        <v>72964</v>
      </c>
      <c r="C36" s="175">
        <v>54630256.280000001</v>
      </c>
      <c r="D36" s="175">
        <v>748.73</v>
      </c>
      <c r="E36" s="175">
        <v>749.27</v>
      </c>
      <c r="F36" s="174">
        <v>1047</v>
      </c>
      <c r="G36" s="175">
        <v>784192.38</v>
      </c>
      <c r="H36" s="175">
        <v>748.99</v>
      </c>
      <c r="I36" s="175">
        <v>749.42</v>
      </c>
      <c r="J36" s="174">
        <v>12657</v>
      </c>
      <c r="K36" s="175">
        <v>9556911.3599999994</v>
      </c>
      <c r="L36" s="175">
        <v>755.07</v>
      </c>
      <c r="M36" s="175">
        <v>762.42</v>
      </c>
      <c r="N36" s="173">
        <v>865</v>
      </c>
      <c r="O36" s="175">
        <v>677532.84</v>
      </c>
      <c r="P36" s="173">
        <v>783.27</v>
      </c>
      <c r="Q36" s="322">
        <v>783.3</v>
      </c>
    </row>
    <row r="37" spans="1:17">
      <c r="A37" s="321" t="s">
        <v>513</v>
      </c>
      <c r="B37" s="174">
        <v>52505</v>
      </c>
      <c r="C37" s="175">
        <v>44500105.329999998</v>
      </c>
      <c r="D37" s="175">
        <v>847.54</v>
      </c>
      <c r="E37" s="175">
        <v>846.14</v>
      </c>
      <c r="F37" s="174">
        <v>961</v>
      </c>
      <c r="G37" s="175">
        <v>817583.89</v>
      </c>
      <c r="H37" s="175">
        <v>850.76</v>
      </c>
      <c r="I37" s="175">
        <v>852.18</v>
      </c>
      <c r="J37" s="174">
        <v>6049</v>
      </c>
      <c r="K37" s="175">
        <v>5138503.62</v>
      </c>
      <c r="L37" s="175">
        <v>849.48</v>
      </c>
      <c r="M37" s="175">
        <v>847.7</v>
      </c>
      <c r="N37" s="173">
        <v>61</v>
      </c>
      <c r="O37" s="175">
        <v>50291.08</v>
      </c>
      <c r="P37" s="173">
        <v>824.44</v>
      </c>
      <c r="Q37" s="322">
        <v>822.5</v>
      </c>
    </row>
    <row r="38" spans="1:17">
      <c r="A38" s="321" t="s">
        <v>514</v>
      </c>
      <c r="B38" s="174">
        <v>47923</v>
      </c>
      <c r="C38" s="175">
        <v>45779010.32</v>
      </c>
      <c r="D38" s="175">
        <v>955.26</v>
      </c>
      <c r="E38" s="175">
        <v>957.2</v>
      </c>
      <c r="F38" s="174">
        <v>893</v>
      </c>
      <c r="G38" s="175">
        <v>852865.71</v>
      </c>
      <c r="H38" s="175">
        <v>955.06</v>
      </c>
      <c r="I38" s="175">
        <v>956.92</v>
      </c>
      <c r="J38" s="174">
        <v>5494</v>
      </c>
      <c r="K38" s="175">
        <v>5238861.78</v>
      </c>
      <c r="L38" s="175">
        <v>953.56</v>
      </c>
      <c r="M38" s="175">
        <v>953.91</v>
      </c>
      <c r="N38" s="173">
        <v>0</v>
      </c>
      <c r="O38" s="175">
        <v>0</v>
      </c>
      <c r="P38" s="173">
        <v>0</v>
      </c>
      <c r="Q38" s="322" t="s">
        <v>475</v>
      </c>
    </row>
    <row r="39" spans="1:17">
      <c r="A39" s="321" t="s">
        <v>492</v>
      </c>
      <c r="B39" s="174">
        <v>311195</v>
      </c>
      <c r="C39" s="175">
        <v>396379793.24000001</v>
      </c>
      <c r="D39" s="175">
        <v>1273.73</v>
      </c>
      <c r="E39" s="175">
        <v>1300</v>
      </c>
      <c r="F39" s="174">
        <v>2186</v>
      </c>
      <c r="G39" s="175">
        <v>2580726.66</v>
      </c>
      <c r="H39" s="175">
        <v>1180.57</v>
      </c>
      <c r="I39" s="175">
        <v>1160.3800000000001</v>
      </c>
      <c r="J39" s="174">
        <v>18381</v>
      </c>
      <c r="K39" s="175">
        <v>21671382.09</v>
      </c>
      <c r="L39" s="175">
        <v>1179.01</v>
      </c>
      <c r="M39" s="175">
        <v>1151.81</v>
      </c>
      <c r="N39" s="173">
        <v>3</v>
      </c>
      <c r="O39" s="175">
        <v>4114.78</v>
      </c>
      <c r="P39" s="173">
        <v>1371.59</v>
      </c>
      <c r="Q39" s="322">
        <v>1454.7</v>
      </c>
    </row>
    <row r="40" spans="1:17">
      <c r="A40" s="321" t="s">
        <v>493</v>
      </c>
      <c r="B40" s="174">
        <v>205031</v>
      </c>
      <c r="C40" s="175">
        <v>348757336.98000002</v>
      </c>
      <c r="D40" s="175">
        <v>1701</v>
      </c>
      <c r="E40" s="175">
        <v>1685.08</v>
      </c>
      <c r="F40" s="174">
        <v>353</v>
      </c>
      <c r="G40" s="175">
        <v>594186.57999999996</v>
      </c>
      <c r="H40" s="175">
        <v>1683.25</v>
      </c>
      <c r="I40" s="175">
        <v>1647.79</v>
      </c>
      <c r="J40" s="174">
        <v>2505</v>
      </c>
      <c r="K40" s="175">
        <v>4244425.41</v>
      </c>
      <c r="L40" s="175">
        <v>1694.38</v>
      </c>
      <c r="M40" s="175">
        <v>1675.19</v>
      </c>
      <c r="N40" s="173">
        <v>0</v>
      </c>
      <c r="O40" s="175">
        <v>0</v>
      </c>
      <c r="P40" s="173">
        <v>0</v>
      </c>
      <c r="Q40" s="322" t="s">
        <v>475</v>
      </c>
    </row>
    <row r="41" spans="1:17">
      <c r="A41" s="321" t="s">
        <v>494</v>
      </c>
      <c r="B41" s="174">
        <v>52960</v>
      </c>
      <c r="C41" s="175">
        <v>117285056.03</v>
      </c>
      <c r="D41" s="175">
        <v>2214.6</v>
      </c>
      <c r="E41" s="175">
        <v>2187.34</v>
      </c>
      <c r="F41" s="174">
        <v>76</v>
      </c>
      <c r="G41" s="175">
        <v>165576.78</v>
      </c>
      <c r="H41" s="175">
        <v>2178.64</v>
      </c>
      <c r="I41" s="175">
        <v>2142.46</v>
      </c>
      <c r="J41" s="174">
        <v>511</v>
      </c>
      <c r="K41" s="175">
        <v>1114907.3400000001</v>
      </c>
      <c r="L41" s="175">
        <v>2181.81</v>
      </c>
      <c r="M41" s="175">
        <v>2147.46</v>
      </c>
      <c r="N41" s="173">
        <v>0</v>
      </c>
      <c r="O41" s="175">
        <v>0</v>
      </c>
      <c r="P41" s="173">
        <v>0</v>
      </c>
      <c r="Q41" s="322" t="s">
        <v>475</v>
      </c>
    </row>
    <row r="42" spans="1:17">
      <c r="A42" s="321" t="s">
        <v>541</v>
      </c>
      <c r="B42" s="174">
        <v>7046</v>
      </c>
      <c r="C42" s="175">
        <v>18980396.079999998</v>
      </c>
      <c r="D42" s="175">
        <v>2693.78</v>
      </c>
      <c r="E42" s="175">
        <v>2661.81</v>
      </c>
      <c r="F42" s="174">
        <v>17</v>
      </c>
      <c r="G42" s="175">
        <v>45631.7</v>
      </c>
      <c r="H42" s="175">
        <v>2684.22</v>
      </c>
      <c r="I42" s="175">
        <v>2641.42</v>
      </c>
      <c r="J42" s="174">
        <v>145</v>
      </c>
      <c r="K42" s="175">
        <v>393019.33</v>
      </c>
      <c r="L42" s="175">
        <v>2710.48</v>
      </c>
      <c r="M42" s="175">
        <v>2726.82</v>
      </c>
      <c r="N42" s="173">
        <v>0</v>
      </c>
      <c r="O42" s="175">
        <v>0</v>
      </c>
      <c r="P42" s="173">
        <v>0</v>
      </c>
      <c r="Q42" s="322" t="s">
        <v>475</v>
      </c>
    </row>
    <row r="43" spans="1:17">
      <c r="A43" s="321" t="s">
        <v>542</v>
      </c>
      <c r="B43" s="174">
        <v>3898</v>
      </c>
      <c r="C43" s="175">
        <v>12395948.51</v>
      </c>
      <c r="D43" s="175">
        <v>3180.08</v>
      </c>
      <c r="E43" s="175">
        <v>3153.14</v>
      </c>
      <c r="F43" s="174">
        <v>6</v>
      </c>
      <c r="G43" s="175">
        <v>19091.18</v>
      </c>
      <c r="H43" s="175">
        <v>3181.86</v>
      </c>
      <c r="I43" s="175">
        <v>3226.19</v>
      </c>
      <c r="J43" s="174">
        <v>14</v>
      </c>
      <c r="K43" s="175">
        <v>44132.02</v>
      </c>
      <c r="L43" s="175">
        <v>3152.29</v>
      </c>
      <c r="M43" s="175">
        <v>3131.15</v>
      </c>
      <c r="N43" s="173">
        <v>0</v>
      </c>
      <c r="O43" s="175">
        <v>0</v>
      </c>
      <c r="P43" s="173">
        <v>0</v>
      </c>
      <c r="Q43" s="322" t="s">
        <v>475</v>
      </c>
    </row>
    <row r="44" spans="1:17">
      <c r="A44" s="321" t="s">
        <v>543</v>
      </c>
      <c r="B44" s="174">
        <v>558</v>
      </c>
      <c r="C44" s="175">
        <v>2055639.63</v>
      </c>
      <c r="D44" s="175">
        <v>3683.94</v>
      </c>
      <c r="E44" s="175">
        <v>3649.41</v>
      </c>
      <c r="F44" s="174">
        <v>2</v>
      </c>
      <c r="G44" s="175">
        <v>7305.22</v>
      </c>
      <c r="H44" s="175">
        <v>3652.61</v>
      </c>
      <c r="I44" s="175">
        <v>3652.61</v>
      </c>
      <c r="J44" s="174">
        <v>5</v>
      </c>
      <c r="K44" s="175">
        <v>19251.21</v>
      </c>
      <c r="L44" s="175">
        <v>3850.24</v>
      </c>
      <c r="M44" s="175">
        <v>3885.34</v>
      </c>
      <c r="N44" s="173">
        <v>0</v>
      </c>
      <c r="O44" s="175">
        <v>0</v>
      </c>
      <c r="P44" s="173">
        <v>0</v>
      </c>
      <c r="Q44" s="322" t="s">
        <v>475</v>
      </c>
    </row>
    <row r="45" spans="1:17" ht="15.75" thickBot="1">
      <c r="A45" s="323" t="s">
        <v>544</v>
      </c>
      <c r="B45" s="324">
        <v>98</v>
      </c>
      <c r="C45" s="325">
        <v>423325.82</v>
      </c>
      <c r="D45" s="325">
        <v>4319.6499999999996</v>
      </c>
      <c r="E45" s="325">
        <v>4156.1400000000003</v>
      </c>
      <c r="F45" s="324">
        <v>3</v>
      </c>
      <c r="G45" s="325">
        <v>12394.53</v>
      </c>
      <c r="H45" s="325">
        <v>4131.51</v>
      </c>
      <c r="I45" s="325">
        <v>4144.25</v>
      </c>
      <c r="J45" s="324">
        <v>1</v>
      </c>
      <c r="K45" s="325">
        <v>8769.81</v>
      </c>
      <c r="L45" s="325">
        <v>8769.81</v>
      </c>
      <c r="M45" s="325">
        <v>8769.81</v>
      </c>
      <c r="N45" s="326">
        <v>0</v>
      </c>
      <c r="O45" s="325">
        <v>0</v>
      </c>
      <c r="P45" s="326">
        <v>0</v>
      </c>
      <c r="Q45" s="327" t="s">
        <v>475</v>
      </c>
    </row>
    <row r="46" spans="1:17" ht="16.5" thickBot="1">
      <c r="A46" s="316" t="s">
        <v>586</v>
      </c>
      <c r="B46" s="317">
        <v>1048931</v>
      </c>
      <c r="C46" s="318">
        <v>1181961504.5599999</v>
      </c>
      <c r="D46" s="318">
        <v>1126.82</v>
      </c>
      <c r="E46" s="318">
        <v>1113.58</v>
      </c>
      <c r="F46" s="317">
        <v>29166</v>
      </c>
      <c r="G46" s="318">
        <v>13294020.76</v>
      </c>
      <c r="H46" s="318">
        <v>455.81</v>
      </c>
      <c r="I46" s="318">
        <v>384</v>
      </c>
      <c r="J46" s="317">
        <v>134504</v>
      </c>
      <c r="K46" s="318">
        <v>89658033.560000002</v>
      </c>
      <c r="L46" s="318">
        <v>666.58</v>
      </c>
      <c r="M46" s="318">
        <v>576</v>
      </c>
      <c r="N46" s="319">
        <v>3284</v>
      </c>
      <c r="O46" s="318">
        <v>1155417.72</v>
      </c>
      <c r="P46" s="319">
        <v>351.83</v>
      </c>
      <c r="Q46" s="320">
        <v>205.71</v>
      </c>
    </row>
    <row r="49" spans="1:17" ht="15.75">
      <c r="A49" s="546" t="s">
        <v>840</v>
      </c>
      <c r="B49" s="546"/>
      <c r="C49" s="546"/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176"/>
    </row>
    <row r="50" spans="1:17" ht="15.75" thickBot="1"/>
    <row r="51" spans="1:17">
      <c r="A51" s="547" t="s">
        <v>19</v>
      </c>
      <c r="B51" s="549" t="s">
        <v>5</v>
      </c>
      <c r="C51" s="550"/>
      <c r="D51" s="550"/>
      <c r="E51" s="551"/>
      <c r="F51" s="549" t="s">
        <v>6</v>
      </c>
      <c r="G51" s="550"/>
      <c r="H51" s="550"/>
      <c r="I51" s="551"/>
      <c r="J51" s="549" t="s">
        <v>20</v>
      </c>
      <c r="K51" s="550"/>
      <c r="L51" s="550"/>
      <c r="M51" s="551"/>
      <c r="N51" s="549" t="s">
        <v>21</v>
      </c>
      <c r="O51" s="550"/>
      <c r="P51" s="550"/>
      <c r="Q51" s="552"/>
    </row>
    <row r="52" spans="1:17" ht="15.75" thickBot="1">
      <c r="A52" s="548"/>
      <c r="B52" s="336" t="s">
        <v>1</v>
      </c>
      <c r="C52" s="337" t="s">
        <v>58</v>
      </c>
      <c r="D52" s="337" t="s">
        <v>22</v>
      </c>
      <c r="E52" s="337" t="s">
        <v>486</v>
      </c>
      <c r="F52" s="336" t="s">
        <v>1</v>
      </c>
      <c r="G52" s="337" t="s">
        <v>58</v>
      </c>
      <c r="H52" s="337" t="s">
        <v>22</v>
      </c>
      <c r="I52" s="337" t="s">
        <v>486</v>
      </c>
      <c r="J52" s="336" t="s">
        <v>1</v>
      </c>
      <c r="K52" s="337" t="s">
        <v>58</v>
      </c>
      <c r="L52" s="337" t="s">
        <v>22</v>
      </c>
      <c r="M52" s="337" t="s">
        <v>486</v>
      </c>
      <c r="N52" s="336" t="s">
        <v>1</v>
      </c>
      <c r="O52" s="337" t="s">
        <v>58</v>
      </c>
      <c r="P52" s="337" t="s">
        <v>22</v>
      </c>
      <c r="Q52" s="338" t="s">
        <v>486</v>
      </c>
    </row>
    <row r="53" spans="1:17">
      <c r="A53" s="339" t="s">
        <v>505</v>
      </c>
      <c r="B53" s="340">
        <v>12598</v>
      </c>
      <c r="C53" s="341">
        <v>736307.92</v>
      </c>
      <c r="D53" s="341">
        <v>58.45</v>
      </c>
      <c r="E53" s="341">
        <v>58.38</v>
      </c>
      <c r="F53" s="340">
        <v>10996</v>
      </c>
      <c r="G53" s="341">
        <v>704630.17</v>
      </c>
      <c r="H53" s="341">
        <v>64.08</v>
      </c>
      <c r="I53" s="341">
        <v>65.56</v>
      </c>
      <c r="J53" s="340">
        <v>459</v>
      </c>
      <c r="K53" s="341">
        <v>27078.86</v>
      </c>
      <c r="L53" s="341">
        <v>59</v>
      </c>
      <c r="M53" s="341">
        <v>62.07</v>
      </c>
      <c r="N53" s="342">
        <v>955</v>
      </c>
      <c r="O53" s="341">
        <v>68211.899999999994</v>
      </c>
      <c r="P53" s="342">
        <v>71.430000000000007</v>
      </c>
      <c r="Q53" s="343">
        <v>71.2</v>
      </c>
    </row>
    <row r="54" spans="1:17">
      <c r="A54" s="344" t="s">
        <v>506</v>
      </c>
      <c r="B54" s="178">
        <v>11763</v>
      </c>
      <c r="C54" s="179">
        <v>1726120.44</v>
      </c>
      <c r="D54" s="179">
        <v>146.74</v>
      </c>
      <c r="E54" s="179">
        <v>144.12</v>
      </c>
      <c r="F54" s="178">
        <v>12463</v>
      </c>
      <c r="G54" s="179">
        <v>1864928.27</v>
      </c>
      <c r="H54" s="179">
        <v>149.63999999999999</v>
      </c>
      <c r="I54" s="179">
        <v>148.75</v>
      </c>
      <c r="J54" s="178">
        <v>512</v>
      </c>
      <c r="K54" s="179">
        <v>79844.460000000006</v>
      </c>
      <c r="L54" s="179">
        <v>155.94999999999999</v>
      </c>
      <c r="M54" s="179">
        <v>158.78</v>
      </c>
      <c r="N54" s="177">
        <v>1838</v>
      </c>
      <c r="O54" s="179">
        <v>266918.8</v>
      </c>
      <c r="P54" s="177">
        <v>145.22</v>
      </c>
      <c r="Q54" s="345">
        <v>149.5</v>
      </c>
    </row>
    <row r="55" spans="1:17">
      <c r="A55" s="344" t="s">
        <v>507</v>
      </c>
      <c r="B55" s="178">
        <v>8205</v>
      </c>
      <c r="C55" s="179">
        <v>2032442.61</v>
      </c>
      <c r="D55" s="179">
        <v>247.71</v>
      </c>
      <c r="E55" s="179">
        <v>246.92</v>
      </c>
      <c r="F55" s="178">
        <v>10837</v>
      </c>
      <c r="G55" s="179">
        <v>2699822.34</v>
      </c>
      <c r="H55" s="179">
        <v>249.13</v>
      </c>
      <c r="I55" s="179">
        <v>246.65</v>
      </c>
      <c r="J55" s="178">
        <v>1621</v>
      </c>
      <c r="K55" s="179">
        <v>416417.49</v>
      </c>
      <c r="L55" s="179">
        <v>256.89</v>
      </c>
      <c r="M55" s="179">
        <v>247.86</v>
      </c>
      <c r="N55" s="177">
        <v>340</v>
      </c>
      <c r="O55" s="179">
        <v>77947.77</v>
      </c>
      <c r="P55" s="177">
        <v>229.26</v>
      </c>
      <c r="Q55" s="345">
        <v>225.77</v>
      </c>
    </row>
    <row r="56" spans="1:17">
      <c r="A56" s="344" t="s">
        <v>508</v>
      </c>
      <c r="B56" s="178">
        <v>94015</v>
      </c>
      <c r="C56" s="179">
        <v>34429876.780000001</v>
      </c>
      <c r="D56" s="179">
        <v>366.22</v>
      </c>
      <c r="E56" s="179">
        <v>360</v>
      </c>
      <c r="F56" s="178">
        <v>55645</v>
      </c>
      <c r="G56" s="179">
        <v>19619316.050000001</v>
      </c>
      <c r="H56" s="179">
        <v>352.58</v>
      </c>
      <c r="I56" s="179">
        <v>345.6</v>
      </c>
      <c r="J56" s="178">
        <v>26264</v>
      </c>
      <c r="K56" s="179">
        <v>9495319.6300000008</v>
      </c>
      <c r="L56" s="179">
        <v>361.53</v>
      </c>
      <c r="M56" s="179">
        <v>360</v>
      </c>
      <c r="N56" s="177">
        <v>829</v>
      </c>
      <c r="O56" s="179">
        <v>298275.3</v>
      </c>
      <c r="P56" s="177">
        <v>359.8</v>
      </c>
      <c r="Q56" s="345">
        <v>360</v>
      </c>
    </row>
    <row r="57" spans="1:17">
      <c r="A57" s="344" t="s">
        <v>509</v>
      </c>
      <c r="B57" s="178">
        <v>136219</v>
      </c>
      <c r="C57" s="179">
        <v>62335822.850000001</v>
      </c>
      <c r="D57" s="179">
        <v>457.61</v>
      </c>
      <c r="E57" s="179">
        <v>458.7</v>
      </c>
      <c r="F57" s="178">
        <v>55771</v>
      </c>
      <c r="G57" s="179">
        <v>24766734.48</v>
      </c>
      <c r="H57" s="179">
        <v>444.08</v>
      </c>
      <c r="I57" s="179">
        <v>438.16</v>
      </c>
      <c r="J57" s="178">
        <v>20785</v>
      </c>
      <c r="K57" s="179">
        <v>9557487.9800000004</v>
      </c>
      <c r="L57" s="179">
        <v>459.83</v>
      </c>
      <c r="M57" s="179">
        <v>468.25</v>
      </c>
      <c r="N57" s="177">
        <v>0</v>
      </c>
      <c r="O57" s="179">
        <v>0</v>
      </c>
      <c r="P57" s="177">
        <v>0</v>
      </c>
      <c r="Q57" s="345" t="s">
        <v>475</v>
      </c>
    </row>
    <row r="58" spans="1:17">
      <c r="A58" s="344" t="s">
        <v>510</v>
      </c>
      <c r="B58" s="178">
        <v>129837</v>
      </c>
      <c r="C58" s="179">
        <v>70772371.900000006</v>
      </c>
      <c r="D58" s="179">
        <v>545.09</v>
      </c>
      <c r="E58" s="179">
        <v>542.66999999999996</v>
      </c>
      <c r="F58" s="178">
        <v>69044</v>
      </c>
      <c r="G58" s="179">
        <v>37872362.75</v>
      </c>
      <c r="H58" s="179">
        <v>548.53</v>
      </c>
      <c r="I58" s="179">
        <v>541.12</v>
      </c>
      <c r="J58" s="178">
        <v>10305</v>
      </c>
      <c r="K58" s="179">
        <v>5561206.7999999998</v>
      </c>
      <c r="L58" s="179">
        <v>539.66</v>
      </c>
      <c r="M58" s="179">
        <v>536.5</v>
      </c>
      <c r="N58" s="177">
        <v>0</v>
      </c>
      <c r="O58" s="179">
        <v>0</v>
      </c>
      <c r="P58" s="177">
        <v>0</v>
      </c>
      <c r="Q58" s="345" t="s">
        <v>475</v>
      </c>
    </row>
    <row r="59" spans="1:17">
      <c r="A59" s="344" t="s">
        <v>511</v>
      </c>
      <c r="B59" s="178">
        <v>95317</v>
      </c>
      <c r="C59" s="179">
        <v>61656856.420000002</v>
      </c>
      <c r="D59" s="179">
        <v>646.86</v>
      </c>
      <c r="E59" s="179">
        <v>645.59</v>
      </c>
      <c r="F59" s="178">
        <v>31292</v>
      </c>
      <c r="G59" s="179">
        <v>20234148.620000001</v>
      </c>
      <c r="H59" s="179">
        <v>646.62</v>
      </c>
      <c r="I59" s="179">
        <v>643.88</v>
      </c>
      <c r="J59" s="178">
        <v>6396</v>
      </c>
      <c r="K59" s="179">
        <v>4087983.43</v>
      </c>
      <c r="L59" s="179">
        <v>639.15</v>
      </c>
      <c r="M59" s="179">
        <v>635.82000000000005</v>
      </c>
      <c r="N59" s="177">
        <v>2</v>
      </c>
      <c r="O59" s="179">
        <v>1342.8</v>
      </c>
      <c r="P59" s="177">
        <v>671.4</v>
      </c>
      <c r="Q59" s="345">
        <v>671.4</v>
      </c>
    </row>
    <row r="60" spans="1:17">
      <c r="A60" s="344" t="s">
        <v>512</v>
      </c>
      <c r="B60" s="178">
        <v>59527</v>
      </c>
      <c r="C60" s="179">
        <v>44447890.630000003</v>
      </c>
      <c r="D60" s="179">
        <v>746.68</v>
      </c>
      <c r="E60" s="179">
        <v>744.87</v>
      </c>
      <c r="F60" s="178">
        <v>21952</v>
      </c>
      <c r="G60" s="179">
        <v>16436824.039999999</v>
      </c>
      <c r="H60" s="179">
        <v>748.76</v>
      </c>
      <c r="I60" s="179">
        <v>749.17</v>
      </c>
      <c r="J60" s="178">
        <v>5729</v>
      </c>
      <c r="K60" s="179">
        <v>4384102.4800000004</v>
      </c>
      <c r="L60" s="179">
        <v>765.25</v>
      </c>
      <c r="M60" s="179">
        <v>783.3</v>
      </c>
      <c r="N60" s="177">
        <v>730</v>
      </c>
      <c r="O60" s="179">
        <v>571809</v>
      </c>
      <c r="P60" s="177">
        <v>783.3</v>
      </c>
      <c r="Q60" s="345">
        <v>783.3</v>
      </c>
    </row>
    <row r="61" spans="1:17">
      <c r="A61" s="344" t="s">
        <v>513</v>
      </c>
      <c r="B61" s="178">
        <v>45816</v>
      </c>
      <c r="C61" s="179">
        <v>38871361.119999997</v>
      </c>
      <c r="D61" s="179">
        <v>848.42</v>
      </c>
      <c r="E61" s="179">
        <v>847.7</v>
      </c>
      <c r="F61" s="178">
        <v>18504</v>
      </c>
      <c r="G61" s="179">
        <v>15710861.25</v>
      </c>
      <c r="H61" s="179">
        <v>849.05</v>
      </c>
      <c r="I61" s="179">
        <v>848.72</v>
      </c>
      <c r="J61" s="178">
        <v>1410</v>
      </c>
      <c r="K61" s="179">
        <v>1195895.6200000001</v>
      </c>
      <c r="L61" s="179">
        <v>848.15</v>
      </c>
      <c r="M61" s="179">
        <v>845.5</v>
      </c>
      <c r="N61" s="177">
        <v>47</v>
      </c>
      <c r="O61" s="179">
        <v>38657.5</v>
      </c>
      <c r="P61" s="177">
        <v>822.5</v>
      </c>
      <c r="Q61" s="345">
        <v>822.5</v>
      </c>
    </row>
    <row r="62" spans="1:17">
      <c r="A62" s="344" t="s">
        <v>514</v>
      </c>
      <c r="B62" s="178">
        <v>46750</v>
      </c>
      <c r="C62" s="179">
        <v>44687991.859999999</v>
      </c>
      <c r="D62" s="179">
        <v>955.89</v>
      </c>
      <c r="E62" s="179">
        <v>958.52</v>
      </c>
      <c r="F62" s="178">
        <v>18929</v>
      </c>
      <c r="G62" s="179">
        <v>18070132.27</v>
      </c>
      <c r="H62" s="179">
        <v>954.63</v>
      </c>
      <c r="I62" s="179">
        <v>955.42</v>
      </c>
      <c r="J62" s="178">
        <v>935</v>
      </c>
      <c r="K62" s="179">
        <v>886673.65</v>
      </c>
      <c r="L62" s="179">
        <v>948.31</v>
      </c>
      <c r="M62" s="179">
        <v>945.94</v>
      </c>
      <c r="N62" s="177">
        <v>0</v>
      </c>
      <c r="O62" s="179">
        <v>0</v>
      </c>
      <c r="P62" s="177">
        <v>0</v>
      </c>
      <c r="Q62" s="345" t="s">
        <v>475</v>
      </c>
    </row>
    <row r="63" spans="1:17">
      <c r="A63" s="344" t="s">
        <v>492</v>
      </c>
      <c r="B63" s="178">
        <v>180033</v>
      </c>
      <c r="C63" s="179">
        <v>223980755.72</v>
      </c>
      <c r="D63" s="179">
        <v>1244.1099999999999</v>
      </c>
      <c r="E63" s="179">
        <v>1258.3599999999999</v>
      </c>
      <c r="F63" s="178">
        <v>47136</v>
      </c>
      <c r="G63" s="179">
        <v>56375817.780000001</v>
      </c>
      <c r="H63" s="179">
        <v>1196.02</v>
      </c>
      <c r="I63" s="179">
        <v>1178.21</v>
      </c>
      <c r="J63" s="178">
        <v>7319</v>
      </c>
      <c r="K63" s="179">
        <v>8262979.4000000004</v>
      </c>
      <c r="L63" s="179">
        <v>1128.98</v>
      </c>
      <c r="M63" s="179">
        <v>1098.97</v>
      </c>
      <c r="N63" s="177">
        <v>1</v>
      </c>
      <c r="O63" s="179">
        <v>1454.7</v>
      </c>
      <c r="P63" s="177">
        <v>1454.7</v>
      </c>
      <c r="Q63" s="345">
        <v>1454.7</v>
      </c>
    </row>
    <row r="64" spans="1:17">
      <c r="A64" s="344" t="s">
        <v>493</v>
      </c>
      <c r="B64" s="178">
        <v>68566</v>
      </c>
      <c r="C64" s="179">
        <v>115290947.13</v>
      </c>
      <c r="D64" s="179">
        <v>1681.46</v>
      </c>
      <c r="E64" s="179">
        <v>1658.34</v>
      </c>
      <c r="F64" s="178">
        <v>7967</v>
      </c>
      <c r="G64" s="179">
        <v>13299026.18</v>
      </c>
      <c r="H64" s="179">
        <v>1669.26</v>
      </c>
      <c r="I64" s="179">
        <v>1628.23</v>
      </c>
      <c r="J64" s="178">
        <v>381</v>
      </c>
      <c r="K64" s="179">
        <v>636014.28</v>
      </c>
      <c r="L64" s="179">
        <v>1669.33</v>
      </c>
      <c r="M64" s="179">
        <v>1630.3</v>
      </c>
      <c r="N64" s="177">
        <v>0</v>
      </c>
      <c r="O64" s="179">
        <v>0</v>
      </c>
      <c r="P64" s="177">
        <v>0</v>
      </c>
      <c r="Q64" s="345" t="s">
        <v>475</v>
      </c>
    </row>
    <row r="65" spans="1:17">
      <c r="A65" s="344" t="s">
        <v>494</v>
      </c>
      <c r="B65" s="178">
        <v>11432</v>
      </c>
      <c r="C65" s="179">
        <v>25152056.170000002</v>
      </c>
      <c r="D65" s="179">
        <v>2200.14</v>
      </c>
      <c r="E65" s="179">
        <v>2175.27</v>
      </c>
      <c r="F65" s="178">
        <v>1190</v>
      </c>
      <c r="G65" s="179">
        <v>2622903.9300000002</v>
      </c>
      <c r="H65" s="179">
        <v>2204.12</v>
      </c>
      <c r="I65" s="179">
        <v>2196.36</v>
      </c>
      <c r="J65" s="178">
        <v>75</v>
      </c>
      <c r="K65" s="179">
        <v>162325.10999999999</v>
      </c>
      <c r="L65" s="179">
        <v>2164.33</v>
      </c>
      <c r="M65" s="179">
        <v>2130.62</v>
      </c>
      <c r="N65" s="177">
        <v>0</v>
      </c>
      <c r="O65" s="179">
        <v>0</v>
      </c>
      <c r="P65" s="177">
        <v>0</v>
      </c>
      <c r="Q65" s="345" t="s">
        <v>475</v>
      </c>
    </row>
    <row r="66" spans="1:17">
      <c r="A66" s="344" t="s">
        <v>541</v>
      </c>
      <c r="B66" s="178">
        <v>3595</v>
      </c>
      <c r="C66" s="179">
        <v>9781798.6600000001</v>
      </c>
      <c r="D66" s="179">
        <v>2720.95</v>
      </c>
      <c r="E66" s="179">
        <v>2710.88</v>
      </c>
      <c r="F66" s="178">
        <v>187</v>
      </c>
      <c r="G66" s="179">
        <v>496069.68</v>
      </c>
      <c r="H66" s="179">
        <v>2652.78</v>
      </c>
      <c r="I66" s="179">
        <v>2618.37</v>
      </c>
      <c r="J66" s="178">
        <v>21</v>
      </c>
      <c r="K66" s="179">
        <v>57277.3</v>
      </c>
      <c r="L66" s="179">
        <v>2727.49</v>
      </c>
      <c r="M66" s="179">
        <v>2783.3</v>
      </c>
      <c r="N66" s="177">
        <v>0</v>
      </c>
      <c r="O66" s="179">
        <v>0</v>
      </c>
      <c r="P66" s="177">
        <v>0</v>
      </c>
      <c r="Q66" s="345" t="s">
        <v>475</v>
      </c>
    </row>
    <row r="67" spans="1:17">
      <c r="A67" s="344" t="s">
        <v>542</v>
      </c>
      <c r="B67" s="178">
        <v>1692</v>
      </c>
      <c r="C67" s="179">
        <v>5373910.1699999999</v>
      </c>
      <c r="D67" s="179">
        <v>3176.07</v>
      </c>
      <c r="E67" s="179">
        <v>3148.95</v>
      </c>
      <c r="F67" s="178">
        <v>24</v>
      </c>
      <c r="G67" s="179">
        <v>77516.09</v>
      </c>
      <c r="H67" s="179">
        <v>3229.84</v>
      </c>
      <c r="I67" s="179">
        <v>3249.56</v>
      </c>
      <c r="J67" s="178">
        <v>2</v>
      </c>
      <c r="K67" s="179">
        <v>6303.23</v>
      </c>
      <c r="L67" s="179">
        <v>3151.62</v>
      </c>
      <c r="M67" s="179">
        <v>3151.62</v>
      </c>
      <c r="N67" s="177">
        <v>0</v>
      </c>
      <c r="O67" s="179">
        <v>0</v>
      </c>
      <c r="P67" s="177">
        <v>0</v>
      </c>
      <c r="Q67" s="345" t="s">
        <v>475</v>
      </c>
    </row>
    <row r="68" spans="1:17">
      <c r="A68" s="344" t="s">
        <v>543</v>
      </c>
      <c r="B68" s="178">
        <v>358</v>
      </c>
      <c r="C68" s="179">
        <v>1331001.57</v>
      </c>
      <c r="D68" s="179">
        <v>3717.88</v>
      </c>
      <c r="E68" s="179">
        <v>3704.9</v>
      </c>
      <c r="F68" s="178">
        <v>10</v>
      </c>
      <c r="G68" s="179">
        <v>36605.230000000003</v>
      </c>
      <c r="H68" s="179">
        <v>3660.52</v>
      </c>
      <c r="I68" s="179">
        <v>3632.76</v>
      </c>
      <c r="J68" s="178">
        <v>1</v>
      </c>
      <c r="K68" s="179">
        <v>3524.78</v>
      </c>
      <c r="L68" s="179">
        <v>3524.78</v>
      </c>
      <c r="M68" s="179">
        <v>3524.78</v>
      </c>
      <c r="N68" s="177">
        <v>0</v>
      </c>
      <c r="O68" s="179">
        <v>0</v>
      </c>
      <c r="P68" s="177">
        <v>0</v>
      </c>
      <c r="Q68" s="345" t="s">
        <v>475</v>
      </c>
    </row>
    <row r="69" spans="1:17" ht="15.75" thickBot="1">
      <c r="A69" s="346" t="s">
        <v>544</v>
      </c>
      <c r="B69" s="347">
        <v>131</v>
      </c>
      <c r="C69" s="348">
        <v>559062.14</v>
      </c>
      <c r="D69" s="348">
        <v>4267.6499999999996</v>
      </c>
      <c r="E69" s="348">
        <v>4139.2700000000004</v>
      </c>
      <c r="F69" s="347">
        <v>3</v>
      </c>
      <c r="G69" s="348">
        <v>14521.03</v>
      </c>
      <c r="H69" s="348">
        <v>4840.34</v>
      </c>
      <c r="I69" s="348">
        <v>4494.38</v>
      </c>
      <c r="J69" s="347">
        <v>0</v>
      </c>
      <c r="K69" s="348">
        <v>0</v>
      </c>
      <c r="L69" s="348">
        <v>0</v>
      </c>
      <c r="M69" s="348" t="s">
        <v>475</v>
      </c>
      <c r="N69" s="349">
        <v>0</v>
      </c>
      <c r="O69" s="348">
        <v>0</v>
      </c>
      <c r="P69" s="349">
        <v>0</v>
      </c>
      <c r="Q69" s="350" t="s">
        <v>475</v>
      </c>
    </row>
    <row r="70" spans="1:17" ht="16.5" thickBot="1">
      <c r="A70" s="180" t="s">
        <v>586</v>
      </c>
      <c r="B70" s="181">
        <v>905854</v>
      </c>
      <c r="C70" s="182">
        <v>743166574.09000003</v>
      </c>
      <c r="D70" s="182">
        <v>820.4</v>
      </c>
      <c r="E70" s="182">
        <v>660.79</v>
      </c>
      <c r="F70" s="181">
        <v>361950</v>
      </c>
      <c r="G70" s="182">
        <v>230902220.16</v>
      </c>
      <c r="H70" s="182">
        <v>637.94000000000005</v>
      </c>
      <c r="I70" s="182">
        <v>542.5</v>
      </c>
      <c r="J70" s="181">
        <v>82215</v>
      </c>
      <c r="K70" s="182">
        <v>44820434.5</v>
      </c>
      <c r="L70" s="182">
        <v>545.16</v>
      </c>
      <c r="M70" s="182">
        <v>477.73</v>
      </c>
      <c r="N70" s="183">
        <v>4742</v>
      </c>
      <c r="O70" s="182">
        <v>1324617.77</v>
      </c>
      <c r="P70" s="183">
        <v>279.33999999999997</v>
      </c>
      <c r="Q70" s="184">
        <v>170.49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A2" sqref="A2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26" t="s">
        <v>846</v>
      </c>
      <c r="B1" s="526"/>
      <c r="C1" s="526"/>
    </row>
    <row r="2" spans="1:4" ht="15.75" thickBot="1">
      <c r="A2">
        <v>0</v>
      </c>
      <c r="B2" s="50"/>
    </row>
    <row r="3" spans="1:4" s="58" customFormat="1" ht="16.5" thickBot="1">
      <c r="A3" s="262" t="s">
        <v>60</v>
      </c>
      <c r="B3" s="242" t="s">
        <v>321</v>
      </c>
      <c r="C3" s="263" t="s">
        <v>1</v>
      </c>
    </row>
    <row r="4" spans="1:4">
      <c r="A4" s="131">
        <v>1</v>
      </c>
      <c r="B4" s="160" t="s">
        <v>86</v>
      </c>
      <c r="C4" s="254">
        <v>29386</v>
      </c>
    </row>
    <row r="5" spans="1:4">
      <c r="A5" s="75">
        <v>2</v>
      </c>
      <c r="B5" s="158" t="s">
        <v>87</v>
      </c>
      <c r="C5" s="264">
        <v>60257</v>
      </c>
      <c r="D5" s="8"/>
    </row>
    <row r="6" spans="1:4">
      <c r="A6" s="75">
        <v>3</v>
      </c>
      <c r="B6" s="145" t="s">
        <v>322</v>
      </c>
      <c r="C6" s="264">
        <v>9488</v>
      </c>
    </row>
    <row r="7" spans="1:4">
      <c r="A7" s="75">
        <v>4</v>
      </c>
      <c r="B7" s="145" t="s">
        <v>323</v>
      </c>
      <c r="C7" s="264">
        <v>10802</v>
      </c>
    </row>
    <row r="8" spans="1:4">
      <c r="A8" s="75">
        <v>5</v>
      </c>
      <c r="B8" s="145" t="s">
        <v>324</v>
      </c>
      <c r="C8" s="264">
        <v>13837</v>
      </c>
    </row>
    <row r="9" spans="1:4">
      <c r="A9" s="75">
        <v>6</v>
      </c>
      <c r="B9" s="145" t="s">
        <v>325</v>
      </c>
      <c r="C9" s="264">
        <v>17497</v>
      </c>
    </row>
    <row r="10" spans="1:4">
      <c r="A10" s="75">
        <v>7</v>
      </c>
      <c r="B10" s="145" t="s">
        <v>326</v>
      </c>
      <c r="C10" s="264">
        <v>20239</v>
      </c>
    </row>
    <row r="11" spans="1:4">
      <c r="A11" s="75">
        <v>8</v>
      </c>
      <c r="B11" s="145" t="s">
        <v>327</v>
      </c>
      <c r="C11" s="264">
        <v>24535</v>
      </c>
    </row>
    <row r="12" spans="1:4">
      <c r="A12" s="75">
        <v>9</v>
      </c>
      <c r="B12" s="145" t="s">
        <v>328</v>
      </c>
      <c r="C12" s="264">
        <v>26173</v>
      </c>
    </row>
    <row r="13" spans="1:4">
      <c r="A13" s="75">
        <v>10</v>
      </c>
      <c r="B13" s="145" t="s">
        <v>182</v>
      </c>
      <c r="C13" s="264">
        <v>31927</v>
      </c>
    </row>
    <row r="14" spans="1:4">
      <c r="A14" s="75">
        <v>11</v>
      </c>
      <c r="B14" s="145" t="s">
        <v>329</v>
      </c>
      <c r="C14" s="264">
        <v>35645</v>
      </c>
    </row>
    <row r="15" spans="1:4">
      <c r="A15" s="75">
        <v>12</v>
      </c>
      <c r="B15" s="145" t="s">
        <v>330</v>
      </c>
      <c r="C15" s="264">
        <v>38999</v>
      </c>
    </row>
    <row r="16" spans="1:4">
      <c r="A16" s="75">
        <v>13</v>
      </c>
      <c r="B16" s="145" t="s">
        <v>331</v>
      </c>
      <c r="C16" s="264">
        <v>48412</v>
      </c>
    </row>
    <row r="17" spans="1:3">
      <c r="A17" s="75">
        <v>14</v>
      </c>
      <c r="B17" s="145" t="s">
        <v>129</v>
      </c>
      <c r="C17" s="264">
        <v>56912</v>
      </c>
    </row>
    <row r="18" spans="1:3">
      <c r="A18" s="75">
        <v>15</v>
      </c>
      <c r="B18" s="145" t="s">
        <v>332</v>
      </c>
      <c r="C18" s="264">
        <v>64303</v>
      </c>
    </row>
    <row r="19" spans="1:3">
      <c r="A19" s="75">
        <v>16</v>
      </c>
      <c r="B19" s="145" t="s">
        <v>333</v>
      </c>
      <c r="C19" s="264">
        <v>67292</v>
      </c>
    </row>
    <row r="20" spans="1:3">
      <c r="A20" s="75">
        <v>17</v>
      </c>
      <c r="B20" s="145" t="s">
        <v>135</v>
      </c>
      <c r="C20" s="264">
        <v>66854</v>
      </c>
    </row>
    <row r="21" spans="1:3">
      <c r="A21" s="75">
        <v>18</v>
      </c>
      <c r="B21" s="145" t="s">
        <v>334</v>
      </c>
      <c r="C21" s="264">
        <v>73279</v>
      </c>
    </row>
    <row r="22" spans="1:3">
      <c r="A22" s="75">
        <v>19</v>
      </c>
      <c r="B22" s="145" t="s">
        <v>335</v>
      </c>
      <c r="C22" s="264">
        <v>75442</v>
      </c>
    </row>
    <row r="23" spans="1:3">
      <c r="A23" s="75">
        <v>20</v>
      </c>
      <c r="B23" s="145" t="s">
        <v>133</v>
      </c>
      <c r="C23" s="264">
        <v>84084</v>
      </c>
    </row>
    <row r="24" spans="1:3">
      <c r="A24" s="75">
        <v>21</v>
      </c>
      <c r="B24" s="145" t="s">
        <v>336</v>
      </c>
      <c r="C24" s="264">
        <v>83652</v>
      </c>
    </row>
    <row r="25" spans="1:3">
      <c r="A25" s="75">
        <v>22</v>
      </c>
      <c r="B25" s="377" t="s">
        <v>88</v>
      </c>
      <c r="C25" s="264">
        <v>1631026</v>
      </c>
    </row>
    <row r="26" spans="1:3" ht="15.75" thickBot="1">
      <c r="A26" s="496">
        <v>23</v>
      </c>
      <c r="B26" s="497" t="s">
        <v>89</v>
      </c>
      <c r="C26" s="257">
        <v>605</v>
      </c>
    </row>
    <row r="27" spans="1:3" s="58" customFormat="1" ht="16.5" thickBot="1">
      <c r="A27" s="494"/>
      <c r="B27" s="495" t="s">
        <v>11</v>
      </c>
      <c r="C27" s="315">
        <f>SUM(C4:C26)</f>
        <v>2570646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T58"/>
  <sheetViews>
    <sheetView topLeftCell="A22" workbookViewId="0">
      <selection activeCell="C20" sqref="C20"/>
    </sheetView>
  </sheetViews>
  <sheetFormatPr defaultRowHeight="15"/>
  <cols>
    <col min="1" max="1" width="4.85546875" style="157" bestFit="1" customWidth="1"/>
    <col min="2" max="2" width="15.42578125" style="157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57" bestFit="1" customWidth="1"/>
    <col min="22" max="22" width="9.7109375" style="157" bestFit="1" customWidth="1"/>
    <col min="23" max="16384" width="9.140625" style="157"/>
  </cols>
  <sheetData>
    <row r="1" spans="1:46" s="49" customFormat="1" ht="15.75">
      <c r="A1" s="526" t="s">
        <v>847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</row>
    <row r="2" spans="1:46" ht="15.75" customHeight="1" thickBot="1">
      <c r="C2" s="50"/>
    </row>
    <row r="3" spans="1:46" s="49" customFormat="1" ht="14.25" customHeight="1">
      <c r="A3" s="553" t="s">
        <v>60</v>
      </c>
      <c r="B3" s="555" t="s">
        <v>113</v>
      </c>
      <c r="C3" s="557" t="s">
        <v>116</v>
      </c>
      <c r="D3" s="558"/>
      <c r="E3" s="558"/>
      <c r="F3" s="559"/>
      <c r="G3" s="557" t="s">
        <v>117</v>
      </c>
      <c r="H3" s="558"/>
      <c r="I3" s="558"/>
      <c r="J3" s="559"/>
      <c r="K3" s="557" t="s">
        <v>118</v>
      </c>
      <c r="L3" s="558"/>
      <c r="M3" s="558"/>
      <c r="N3" s="559"/>
      <c r="O3" s="557" t="s">
        <v>119</v>
      </c>
      <c r="P3" s="558"/>
      <c r="Q3" s="558"/>
      <c r="R3" s="559"/>
      <c r="S3" s="557" t="s">
        <v>115</v>
      </c>
      <c r="T3" s="558"/>
      <c r="U3" s="558"/>
      <c r="V3" s="559"/>
      <c r="Y3" s="389" t="s">
        <v>841</v>
      </c>
      <c r="Z3" s="389" t="s">
        <v>822</v>
      </c>
      <c r="AA3" s="389" t="s">
        <v>823</v>
      </c>
      <c r="AB3" s="389" t="s">
        <v>824</v>
      </c>
      <c r="AC3" s="389" t="s">
        <v>825</v>
      </c>
      <c r="AD3" s="389" t="s">
        <v>826</v>
      </c>
      <c r="AE3" s="389" t="s">
        <v>827</v>
      </c>
      <c r="AF3" s="389" t="s">
        <v>828</v>
      </c>
      <c r="AG3" s="389" t="s">
        <v>829</v>
      </c>
      <c r="AH3" s="389" t="s">
        <v>830</v>
      </c>
      <c r="AI3" s="389" t="s">
        <v>831</v>
      </c>
      <c r="AJ3" s="389" t="s">
        <v>832</v>
      </c>
      <c r="AK3" s="389" t="s">
        <v>833</v>
      </c>
      <c r="AL3" s="389" t="s">
        <v>834</v>
      </c>
      <c r="AM3" s="389" t="s">
        <v>835</v>
      </c>
      <c r="AN3" s="389" t="s">
        <v>836</v>
      </c>
      <c r="AO3" s="389" t="s">
        <v>837</v>
      </c>
      <c r="AP3" s="389" t="s">
        <v>842</v>
      </c>
      <c r="AQ3" s="389" t="s">
        <v>843</v>
      </c>
      <c r="AR3" s="389" t="s">
        <v>844</v>
      </c>
      <c r="AS3" s="389" t="s">
        <v>845</v>
      </c>
    </row>
    <row r="4" spans="1:46" s="49" customFormat="1" ht="16.5" thickBot="1">
      <c r="A4" s="554"/>
      <c r="B4" s="556"/>
      <c r="C4" s="248" t="s">
        <v>1</v>
      </c>
      <c r="D4" s="249" t="s">
        <v>114</v>
      </c>
      <c r="E4" s="250" t="s">
        <v>22</v>
      </c>
      <c r="F4" s="251" t="s">
        <v>486</v>
      </c>
      <c r="G4" s="248" t="s">
        <v>1</v>
      </c>
      <c r="H4" s="249" t="s">
        <v>114</v>
      </c>
      <c r="I4" s="250" t="s">
        <v>22</v>
      </c>
      <c r="J4" s="251" t="s">
        <v>486</v>
      </c>
      <c r="K4" s="248" t="s">
        <v>1</v>
      </c>
      <c r="L4" s="249" t="s">
        <v>114</v>
      </c>
      <c r="M4" s="250" t="s">
        <v>22</v>
      </c>
      <c r="N4" s="251" t="s">
        <v>486</v>
      </c>
      <c r="O4" s="248" t="s">
        <v>1</v>
      </c>
      <c r="P4" s="249" t="s">
        <v>114</v>
      </c>
      <c r="Q4" s="250" t="s">
        <v>22</v>
      </c>
      <c r="R4" s="251" t="s">
        <v>486</v>
      </c>
      <c r="S4" s="248" t="s">
        <v>1</v>
      </c>
      <c r="T4" s="249" t="s">
        <v>114</v>
      </c>
      <c r="U4" s="250" t="s">
        <v>22</v>
      </c>
      <c r="V4" s="250" t="s">
        <v>587</v>
      </c>
      <c r="X4" s="157"/>
      <c r="Y4" s="389" t="s">
        <v>86</v>
      </c>
      <c r="Z4" s="389">
        <v>0</v>
      </c>
      <c r="AA4" s="389">
        <v>0</v>
      </c>
      <c r="AB4" s="389">
        <v>0</v>
      </c>
      <c r="AC4" s="518" t="s">
        <v>475</v>
      </c>
      <c r="AD4" s="389">
        <v>26671</v>
      </c>
      <c r="AE4" s="389">
        <v>8538020.6799999997</v>
      </c>
      <c r="AF4" s="389">
        <v>320.12</v>
      </c>
      <c r="AG4" s="518">
        <v>266.07</v>
      </c>
      <c r="AH4" s="389">
        <v>2296</v>
      </c>
      <c r="AI4" s="389">
        <v>1711654.43</v>
      </c>
      <c r="AJ4" s="389">
        <v>745.49</v>
      </c>
      <c r="AK4" s="518">
        <v>783.3</v>
      </c>
      <c r="AL4" s="389">
        <v>419</v>
      </c>
      <c r="AM4" s="389">
        <v>329362.88</v>
      </c>
      <c r="AN4" s="389">
        <v>786.07</v>
      </c>
      <c r="AO4" s="518">
        <v>783.3</v>
      </c>
      <c r="AP4" s="389">
        <v>29386</v>
      </c>
      <c r="AQ4" s="389">
        <v>10579037.99</v>
      </c>
      <c r="AR4" s="389">
        <v>360</v>
      </c>
      <c r="AS4" s="389">
        <v>1.1399999999999999</v>
      </c>
      <c r="AT4" s="157"/>
    </row>
    <row r="5" spans="1:46">
      <c r="A5" s="131">
        <v>1</v>
      </c>
      <c r="B5" s="252" t="s">
        <v>86</v>
      </c>
      <c r="C5" s="252">
        <v>0</v>
      </c>
      <c r="D5" s="252">
        <v>0</v>
      </c>
      <c r="E5" s="252">
        <v>0</v>
      </c>
      <c r="F5" s="253" t="s">
        <v>475</v>
      </c>
      <c r="G5" s="254">
        <v>26671</v>
      </c>
      <c r="H5" s="255">
        <v>8538020.6799999997</v>
      </c>
      <c r="I5" s="252">
        <v>320.12</v>
      </c>
      <c r="J5" s="253">
        <v>266.07</v>
      </c>
      <c r="K5" s="254">
        <v>2296</v>
      </c>
      <c r="L5" s="255">
        <v>1711654.43</v>
      </c>
      <c r="M5" s="252">
        <v>745.49</v>
      </c>
      <c r="N5" s="253">
        <v>783.3</v>
      </c>
      <c r="O5" s="254">
        <v>419</v>
      </c>
      <c r="P5" s="255">
        <v>329362.88</v>
      </c>
      <c r="Q5" s="252">
        <v>786.07</v>
      </c>
      <c r="R5" s="253">
        <v>783.3</v>
      </c>
      <c r="S5" s="254">
        <v>29386</v>
      </c>
      <c r="T5" s="255">
        <v>10579037.99</v>
      </c>
      <c r="U5" s="252">
        <v>360</v>
      </c>
      <c r="V5" s="191">
        <v>1.1399999999999999</v>
      </c>
      <c r="Y5" s="389" t="s">
        <v>87</v>
      </c>
      <c r="Z5" s="389">
        <v>10267</v>
      </c>
      <c r="AA5" s="389">
        <v>13215062.66</v>
      </c>
      <c r="AB5" s="389">
        <v>1287.1400000000001</v>
      </c>
      <c r="AC5" s="518">
        <v>1346.93</v>
      </c>
      <c r="AD5" s="389">
        <v>22940</v>
      </c>
      <c r="AE5" s="389">
        <v>10402640</v>
      </c>
      <c r="AF5" s="389">
        <v>453.47</v>
      </c>
      <c r="AG5" s="518">
        <v>396.59</v>
      </c>
      <c r="AH5" s="389">
        <v>26172</v>
      </c>
      <c r="AI5" s="389">
        <v>16134096.98</v>
      </c>
      <c r="AJ5" s="389">
        <v>616.46</v>
      </c>
      <c r="AK5" s="518">
        <v>509.17</v>
      </c>
      <c r="AL5" s="389">
        <v>878</v>
      </c>
      <c r="AM5" s="389">
        <v>685700.27</v>
      </c>
      <c r="AN5" s="389">
        <v>780.98</v>
      </c>
      <c r="AO5" s="518">
        <v>783.3</v>
      </c>
      <c r="AP5" s="389">
        <v>60257</v>
      </c>
      <c r="AQ5" s="389">
        <v>40437499.909999996</v>
      </c>
      <c r="AR5" s="389">
        <v>671.08</v>
      </c>
      <c r="AS5" s="389">
        <v>2.34</v>
      </c>
    </row>
    <row r="6" spans="1:46">
      <c r="A6" s="75">
        <v>2</v>
      </c>
      <c r="B6" s="205" t="s">
        <v>87</v>
      </c>
      <c r="C6" s="208">
        <v>10267</v>
      </c>
      <c r="D6" s="209">
        <v>13215062.66</v>
      </c>
      <c r="E6" s="205">
        <v>1287.1400000000001</v>
      </c>
      <c r="F6" s="206">
        <v>1346.93</v>
      </c>
      <c r="G6" s="208">
        <v>22940</v>
      </c>
      <c r="H6" s="209">
        <v>10402640</v>
      </c>
      <c r="I6" s="205">
        <v>453.47</v>
      </c>
      <c r="J6" s="206">
        <v>396.59</v>
      </c>
      <c r="K6" s="208">
        <v>26172</v>
      </c>
      <c r="L6" s="209">
        <v>16134096.98</v>
      </c>
      <c r="M6" s="205">
        <v>616.46</v>
      </c>
      <c r="N6" s="206">
        <v>509.17</v>
      </c>
      <c r="O6" s="208">
        <v>878</v>
      </c>
      <c r="P6" s="209">
        <v>685700.27</v>
      </c>
      <c r="Q6" s="205">
        <v>780.98</v>
      </c>
      <c r="R6" s="206">
        <v>783.3</v>
      </c>
      <c r="S6" s="208">
        <v>60257</v>
      </c>
      <c r="T6" s="209">
        <v>40437499.909999996</v>
      </c>
      <c r="U6" s="205">
        <v>671.08</v>
      </c>
      <c r="V6" s="193">
        <v>2.34</v>
      </c>
      <c r="Y6" s="389" t="s">
        <v>106</v>
      </c>
      <c r="Z6" s="389">
        <v>38100</v>
      </c>
      <c r="AA6" s="389">
        <v>45378839.840000004</v>
      </c>
      <c r="AB6" s="389">
        <v>1191.05</v>
      </c>
      <c r="AC6" s="518">
        <v>1188.6600000000001</v>
      </c>
      <c r="AD6" s="389">
        <v>16980</v>
      </c>
      <c r="AE6" s="389">
        <v>8889063.4299999997</v>
      </c>
      <c r="AF6" s="389">
        <v>523.5</v>
      </c>
      <c r="AG6" s="518">
        <v>473.69</v>
      </c>
      <c r="AH6" s="389">
        <v>16650</v>
      </c>
      <c r="AI6" s="389">
        <v>10702511.720000001</v>
      </c>
      <c r="AJ6" s="389">
        <v>642.79</v>
      </c>
      <c r="AK6" s="518">
        <v>533.41</v>
      </c>
      <c r="AL6" s="389">
        <v>133</v>
      </c>
      <c r="AM6" s="389">
        <v>103244.85</v>
      </c>
      <c r="AN6" s="389">
        <v>776.28</v>
      </c>
      <c r="AO6" s="518">
        <v>783.3</v>
      </c>
      <c r="AP6" s="389">
        <v>71863</v>
      </c>
      <c r="AQ6" s="389">
        <v>65073659.840000004</v>
      </c>
      <c r="AR6" s="389">
        <v>905.52</v>
      </c>
      <c r="AS6" s="389">
        <v>2.8</v>
      </c>
    </row>
    <row r="7" spans="1:46">
      <c r="A7" s="75">
        <v>3</v>
      </c>
      <c r="B7" s="205" t="s">
        <v>106</v>
      </c>
      <c r="C7" s="208">
        <v>38100</v>
      </c>
      <c r="D7" s="209">
        <v>45378839.840000004</v>
      </c>
      <c r="E7" s="205">
        <v>1191.05</v>
      </c>
      <c r="F7" s="206">
        <v>1188.6600000000001</v>
      </c>
      <c r="G7" s="208">
        <v>16980</v>
      </c>
      <c r="H7" s="209">
        <v>8889063.4299999997</v>
      </c>
      <c r="I7" s="205">
        <v>523.5</v>
      </c>
      <c r="J7" s="206">
        <v>473.69</v>
      </c>
      <c r="K7" s="208">
        <v>16650</v>
      </c>
      <c r="L7" s="209">
        <v>10702511.720000001</v>
      </c>
      <c r="M7" s="205">
        <v>642.79</v>
      </c>
      <c r="N7" s="206">
        <v>533.41</v>
      </c>
      <c r="O7" s="208">
        <v>133</v>
      </c>
      <c r="P7" s="209">
        <v>103244.85</v>
      </c>
      <c r="Q7" s="205">
        <v>776.28</v>
      </c>
      <c r="R7" s="206">
        <v>783.3</v>
      </c>
      <c r="S7" s="208">
        <v>71863</v>
      </c>
      <c r="T7" s="209">
        <v>65073659.840000004</v>
      </c>
      <c r="U7" s="205">
        <v>905.52</v>
      </c>
      <c r="V7" s="193">
        <v>2.8</v>
      </c>
      <c r="Y7" s="389" t="s">
        <v>107</v>
      </c>
      <c r="Z7" s="389">
        <v>106509</v>
      </c>
      <c r="AA7" s="389">
        <v>133406695</v>
      </c>
      <c r="AB7" s="389">
        <v>1252.54</v>
      </c>
      <c r="AC7" s="518">
        <v>1267.6400000000001</v>
      </c>
      <c r="AD7" s="389">
        <v>25982</v>
      </c>
      <c r="AE7" s="389">
        <v>15470989.68</v>
      </c>
      <c r="AF7" s="389">
        <v>595.45000000000005</v>
      </c>
      <c r="AG7" s="518">
        <v>540.47</v>
      </c>
      <c r="AH7" s="389">
        <v>24685</v>
      </c>
      <c r="AI7" s="389">
        <v>16438359.119999999</v>
      </c>
      <c r="AJ7" s="389">
        <v>665.93</v>
      </c>
      <c r="AK7" s="518">
        <v>549.4</v>
      </c>
      <c r="AL7" s="389">
        <v>103</v>
      </c>
      <c r="AM7" s="389">
        <v>80171</v>
      </c>
      <c r="AN7" s="389">
        <v>778.36</v>
      </c>
      <c r="AO7" s="518">
        <v>783.3</v>
      </c>
      <c r="AP7" s="389">
        <v>157279</v>
      </c>
      <c r="AQ7" s="389">
        <v>165396214.80000001</v>
      </c>
      <c r="AR7" s="389">
        <v>1051.6099999999999</v>
      </c>
      <c r="AS7" s="389">
        <v>6.12</v>
      </c>
    </row>
    <row r="8" spans="1:46">
      <c r="A8" s="75">
        <v>4</v>
      </c>
      <c r="B8" s="205" t="s">
        <v>107</v>
      </c>
      <c r="C8" s="208">
        <v>106509</v>
      </c>
      <c r="D8" s="209">
        <v>133406695</v>
      </c>
      <c r="E8" s="205">
        <v>1252.54</v>
      </c>
      <c r="F8" s="206">
        <v>1267.6400000000001</v>
      </c>
      <c r="G8" s="208">
        <v>25982</v>
      </c>
      <c r="H8" s="209">
        <v>15470989.68</v>
      </c>
      <c r="I8" s="205">
        <v>595.45000000000005</v>
      </c>
      <c r="J8" s="206">
        <v>540.47</v>
      </c>
      <c r="K8" s="208">
        <v>24685</v>
      </c>
      <c r="L8" s="209">
        <v>16438359.119999999</v>
      </c>
      <c r="M8" s="205">
        <v>665.93</v>
      </c>
      <c r="N8" s="206">
        <v>549.4</v>
      </c>
      <c r="O8" s="208">
        <v>103</v>
      </c>
      <c r="P8" s="209">
        <v>80171</v>
      </c>
      <c r="Q8" s="205">
        <v>778.36</v>
      </c>
      <c r="R8" s="206">
        <v>783.3</v>
      </c>
      <c r="S8" s="208">
        <v>157279</v>
      </c>
      <c r="T8" s="209">
        <v>165396214.80000001</v>
      </c>
      <c r="U8" s="205">
        <v>1051.6099999999999</v>
      </c>
      <c r="V8" s="193">
        <v>6.12</v>
      </c>
      <c r="Y8" s="389" t="s">
        <v>108</v>
      </c>
      <c r="Z8" s="389">
        <v>239535</v>
      </c>
      <c r="AA8" s="389">
        <v>297758872.81</v>
      </c>
      <c r="AB8" s="389">
        <v>1243.07</v>
      </c>
      <c r="AC8" s="518">
        <v>1300</v>
      </c>
      <c r="AD8" s="389">
        <v>33455</v>
      </c>
      <c r="AE8" s="389">
        <v>20786961.75</v>
      </c>
      <c r="AF8" s="389">
        <v>621.34</v>
      </c>
      <c r="AG8" s="518">
        <v>558.5</v>
      </c>
      <c r="AH8" s="389">
        <v>30713</v>
      </c>
      <c r="AI8" s="389">
        <v>20559013.649999999</v>
      </c>
      <c r="AJ8" s="389">
        <v>669.39</v>
      </c>
      <c r="AK8" s="518">
        <v>553.44000000000005</v>
      </c>
      <c r="AL8" s="389">
        <v>70</v>
      </c>
      <c r="AM8" s="389">
        <v>54596.15</v>
      </c>
      <c r="AN8" s="389">
        <v>779.95</v>
      </c>
      <c r="AO8" s="518">
        <v>783.3</v>
      </c>
      <c r="AP8" s="389">
        <v>303773</v>
      </c>
      <c r="AQ8" s="389">
        <v>339159444.36000001</v>
      </c>
      <c r="AR8" s="389">
        <v>1116.49</v>
      </c>
      <c r="AS8" s="389">
        <v>11.82</v>
      </c>
    </row>
    <row r="9" spans="1:46">
      <c r="A9" s="75">
        <v>5</v>
      </c>
      <c r="B9" s="205" t="s">
        <v>108</v>
      </c>
      <c r="C9" s="208">
        <v>239535</v>
      </c>
      <c r="D9" s="209">
        <v>297758872.81</v>
      </c>
      <c r="E9" s="205">
        <v>1243.07</v>
      </c>
      <c r="F9" s="206">
        <v>1300</v>
      </c>
      <c r="G9" s="208">
        <v>33455</v>
      </c>
      <c r="H9" s="209">
        <v>20786961.75</v>
      </c>
      <c r="I9" s="205">
        <v>621.34</v>
      </c>
      <c r="J9" s="206">
        <v>558.5</v>
      </c>
      <c r="K9" s="208">
        <v>30713</v>
      </c>
      <c r="L9" s="209">
        <v>20559013.649999999</v>
      </c>
      <c r="M9" s="205">
        <v>669.39</v>
      </c>
      <c r="N9" s="206">
        <v>553.44000000000005</v>
      </c>
      <c r="O9" s="208">
        <v>70</v>
      </c>
      <c r="P9" s="209">
        <v>54596.15</v>
      </c>
      <c r="Q9" s="205">
        <v>779.95</v>
      </c>
      <c r="R9" s="206">
        <v>783.3</v>
      </c>
      <c r="S9" s="208">
        <v>303773</v>
      </c>
      <c r="T9" s="209">
        <v>339159444.36000001</v>
      </c>
      <c r="U9" s="205">
        <v>1116.49</v>
      </c>
      <c r="V9" s="193">
        <v>11.82</v>
      </c>
      <c r="Y9" s="389" t="s">
        <v>109</v>
      </c>
      <c r="Z9" s="389">
        <v>336187</v>
      </c>
      <c r="AA9" s="389">
        <v>386593441.63999999</v>
      </c>
      <c r="AB9" s="389">
        <v>1149.94</v>
      </c>
      <c r="AC9" s="518">
        <v>1141.08</v>
      </c>
      <c r="AD9" s="389">
        <v>36538</v>
      </c>
      <c r="AE9" s="389">
        <v>24567195.899999999</v>
      </c>
      <c r="AF9" s="389">
        <v>672.37</v>
      </c>
      <c r="AG9" s="518">
        <v>580.84</v>
      </c>
      <c r="AH9" s="389">
        <v>30799</v>
      </c>
      <c r="AI9" s="389">
        <v>19986174.039999999</v>
      </c>
      <c r="AJ9" s="389">
        <v>648.91999999999996</v>
      </c>
      <c r="AK9" s="518">
        <v>541.70000000000005</v>
      </c>
      <c r="AL9" s="389">
        <v>2124</v>
      </c>
      <c r="AM9" s="389">
        <v>544899.46</v>
      </c>
      <c r="AN9" s="389">
        <v>256.54000000000002</v>
      </c>
      <c r="AO9" s="518">
        <v>246.86</v>
      </c>
      <c r="AP9" s="389">
        <v>405648</v>
      </c>
      <c r="AQ9" s="389">
        <v>431691711.04000002</v>
      </c>
      <c r="AR9" s="389">
        <v>1064.2</v>
      </c>
      <c r="AS9" s="389">
        <v>15.78</v>
      </c>
    </row>
    <row r="10" spans="1:46">
      <c r="A10" s="75">
        <v>6</v>
      </c>
      <c r="B10" s="205" t="s">
        <v>109</v>
      </c>
      <c r="C10" s="208">
        <v>336187</v>
      </c>
      <c r="D10" s="209">
        <v>386593441.63999999</v>
      </c>
      <c r="E10" s="205">
        <v>1149.94</v>
      </c>
      <c r="F10" s="206">
        <v>1141.08</v>
      </c>
      <c r="G10" s="208">
        <v>36538</v>
      </c>
      <c r="H10" s="209">
        <v>24567195.899999999</v>
      </c>
      <c r="I10" s="205">
        <v>672.37</v>
      </c>
      <c r="J10" s="206">
        <v>580.84</v>
      </c>
      <c r="K10" s="208">
        <v>30799</v>
      </c>
      <c r="L10" s="209">
        <v>19986174.039999999</v>
      </c>
      <c r="M10" s="205">
        <v>648.91999999999996</v>
      </c>
      <c r="N10" s="206">
        <v>541.70000000000005</v>
      </c>
      <c r="O10" s="208">
        <v>2124</v>
      </c>
      <c r="P10" s="209">
        <v>544899.46</v>
      </c>
      <c r="Q10" s="205">
        <v>256.54000000000002</v>
      </c>
      <c r="R10" s="206">
        <v>246.86</v>
      </c>
      <c r="S10" s="208">
        <v>405648</v>
      </c>
      <c r="T10" s="209">
        <v>431691711.04000002</v>
      </c>
      <c r="U10" s="205">
        <v>1064.2</v>
      </c>
      <c r="V10" s="193">
        <v>15.78</v>
      </c>
      <c r="Y10" s="389" t="s">
        <v>110</v>
      </c>
      <c r="Z10" s="389">
        <v>381908</v>
      </c>
      <c r="AA10" s="389">
        <v>375926445.5</v>
      </c>
      <c r="AB10" s="389">
        <v>984.34</v>
      </c>
      <c r="AC10" s="518">
        <v>846.15</v>
      </c>
      <c r="AD10" s="389">
        <v>44902</v>
      </c>
      <c r="AE10" s="389">
        <v>31472130.25</v>
      </c>
      <c r="AF10" s="389">
        <v>700.91</v>
      </c>
      <c r="AG10" s="518">
        <v>584.71</v>
      </c>
      <c r="AH10" s="389">
        <v>28486</v>
      </c>
      <c r="AI10" s="389">
        <v>17494313.109999999</v>
      </c>
      <c r="AJ10" s="389">
        <v>614.14</v>
      </c>
      <c r="AK10" s="518">
        <v>523.41999999999996</v>
      </c>
      <c r="AL10" s="389">
        <v>1618</v>
      </c>
      <c r="AM10" s="389">
        <v>310949.8</v>
      </c>
      <c r="AN10" s="389">
        <v>192.18</v>
      </c>
      <c r="AO10" s="518">
        <v>149.92000000000002</v>
      </c>
      <c r="AP10" s="389">
        <v>456914</v>
      </c>
      <c r="AQ10" s="389">
        <v>425203838.66000003</v>
      </c>
      <c r="AR10" s="389">
        <v>930.6</v>
      </c>
      <c r="AS10" s="389">
        <v>17.77</v>
      </c>
    </row>
    <row r="11" spans="1:46">
      <c r="A11" s="75">
        <v>7</v>
      </c>
      <c r="B11" s="205" t="s">
        <v>110</v>
      </c>
      <c r="C11" s="208">
        <v>381908</v>
      </c>
      <c r="D11" s="209">
        <v>375926445.5</v>
      </c>
      <c r="E11" s="205">
        <v>984.34</v>
      </c>
      <c r="F11" s="206">
        <v>846.15</v>
      </c>
      <c r="G11" s="208">
        <v>44902</v>
      </c>
      <c r="H11" s="209">
        <v>31472130.25</v>
      </c>
      <c r="I11" s="205">
        <v>700.91</v>
      </c>
      <c r="J11" s="206">
        <v>584.71</v>
      </c>
      <c r="K11" s="208">
        <v>28486</v>
      </c>
      <c r="L11" s="209">
        <v>17494313.109999999</v>
      </c>
      <c r="M11" s="205">
        <v>614.14</v>
      </c>
      <c r="N11" s="206">
        <v>523.41999999999996</v>
      </c>
      <c r="O11" s="208">
        <v>1618</v>
      </c>
      <c r="P11" s="209">
        <v>310949.8</v>
      </c>
      <c r="Q11" s="205">
        <v>192.18</v>
      </c>
      <c r="R11" s="206">
        <v>149.92000000000002</v>
      </c>
      <c r="S11" s="208">
        <v>456914</v>
      </c>
      <c r="T11" s="209">
        <v>425203838.66000003</v>
      </c>
      <c r="U11" s="205">
        <v>930.6</v>
      </c>
      <c r="V11" s="193">
        <v>17.77</v>
      </c>
      <c r="Y11" s="389" t="s">
        <v>111</v>
      </c>
      <c r="Z11" s="389">
        <v>316063</v>
      </c>
      <c r="AA11" s="389">
        <v>273426809.31999999</v>
      </c>
      <c r="AB11" s="389">
        <v>865.1</v>
      </c>
      <c r="AC11" s="518">
        <v>687.3</v>
      </c>
      <c r="AD11" s="389">
        <v>49541</v>
      </c>
      <c r="AE11" s="389">
        <v>34041925.939999998</v>
      </c>
      <c r="AF11" s="389">
        <v>687.15</v>
      </c>
      <c r="AG11" s="518">
        <v>564.56000000000006</v>
      </c>
      <c r="AH11" s="389">
        <v>23283</v>
      </c>
      <c r="AI11" s="389">
        <v>13203980.039999999</v>
      </c>
      <c r="AJ11" s="389">
        <v>567.11</v>
      </c>
      <c r="AK11" s="518">
        <v>486.84</v>
      </c>
      <c r="AL11" s="389">
        <v>1247</v>
      </c>
      <c r="AM11" s="389">
        <v>172356.57</v>
      </c>
      <c r="AN11" s="389">
        <v>138.22</v>
      </c>
      <c r="AO11" s="518">
        <v>126.75</v>
      </c>
      <c r="AP11" s="389">
        <v>390134</v>
      </c>
      <c r="AQ11" s="389">
        <v>320845071.87</v>
      </c>
      <c r="AR11" s="389">
        <v>822.4</v>
      </c>
      <c r="AS11" s="389">
        <v>15.18</v>
      </c>
    </row>
    <row r="12" spans="1:46">
      <c r="A12" s="75">
        <v>8</v>
      </c>
      <c r="B12" s="205" t="s">
        <v>111</v>
      </c>
      <c r="C12" s="208">
        <v>316063</v>
      </c>
      <c r="D12" s="209">
        <v>273426809.31999999</v>
      </c>
      <c r="E12" s="205">
        <v>865.1</v>
      </c>
      <c r="F12" s="206">
        <v>687.3</v>
      </c>
      <c r="G12" s="208">
        <v>49541</v>
      </c>
      <c r="H12" s="209">
        <v>34041925.939999998</v>
      </c>
      <c r="I12" s="205">
        <v>687.15</v>
      </c>
      <c r="J12" s="206">
        <v>564.56000000000006</v>
      </c>
      <c r="K12" s="208">
        <v>23283</v>
      </c>
      <c r="L12" s="209">
        <v>13203980.039999999</v>
      </c>
      <c r="M12" s="205">
        <v>567.11</v>
      </c>
      <c r="N12" s="206">
        <v>486.84</v>
      </c>
      <c r="O12" s="208">
        <v>1247</v>
      </c>
      <c r="P12" s="209">
        <v>172356.57</v>
      </c>
      <c r="Q12" s="205">
        <v>138.22</v>
      </c>
      <c r="R12" s="206">
        <v>126.75</v>
      </c>
      <c r="S12" s="208">
        <v>390134</v>
      </c>
      <c r="T12" s="209">
        <v>320845071.87</v>
      </c>
      <c r="U12" s="205">
        <v>822.4</v>
      </c>
      <c r="V12" s="193">
        <v>15.18</v>
      </c>
      <c r="Y12" s="389" t="s">
        <v>112</v>
      </c>
      <c r="Z12" s="389">
        <v>287227</v>
      </c>
      <c r="AA12" s="389">
        <v>227787829.03999999</v>
      </c>
      <c r="AB12" s="389">
        <v>793.06</v>
      </c>
      <c r="AC12" s="518">
        <v>606.1</v>
      </c>
      <c r="AD12" s="389">
        <v>59296</v>
      </c>
      <c r="AE12" s="389">
        <v>39950640.719999999</v>
      </c>
      <c r="AF12" s="389">
        <v>673.75</v>
      </c>
      <c r="AG12" s="518">
        <v>551.22</v>
      </c>
      <c r="AH12" s="389">
        <v>18369</v>
      </c>
      <c r="AI12" s="389">
        <v>10024753.119999999</v>
      </c>
      <c r="AJ12" s="389">
        <v>545.74</v>
      </c>
      <c r="AK12" s="518">
        <v>460.45</v>
      </c>
      <c r="AL12" s="389">
        <v>868</v>
      </c>
      <c r="AM12" s="389">
        <v>116882.7</v>
      </c>
      <c r="AN12" s="389">
        <v>134.66</v>
      </c>
      <c r="AO12" s="518">
        <v>115.46</v>
      </c>
      <c r="AP12" s="389">
        <v>365760</v>
      </c>
      <c r="AQ12" s="389">
        <v>277880105.57999998</v>
      </c>
      <c r="AR12" s="389">
        <v>759.73</v>
      </c>
      <c r="AS12" s="389">
        <v>14.23</v>
      </c>
    </row>
    <row r="13" spans="1:46">
      <c r="A13" s="75">
        <v>9</v>
      </c>
      <c r="B13" s="205" t="s">
        <v>112</v>
      </c>
      <c r="C13" s="208">
        <v>287227</v>
      </c>
      <c r="D13" s="209">
        <v>227787829.03999999</v>
      </c>
      <c r="E13" s="205">
        <v>793.06</v>
      </c>
      <c r="F13" s="206">
        <v>606.1</v>
      </c>
      <c r="G13" s="208">
        <v>59296</v>
      </c>
      <c r="H13" s="209">
        <v>39950640.719999999</v>
      </c>
      <c r="I13" s="205">
        <v>673.75</v>
      </c>
      <c r="J13" s="206">
        <v>551.22</v>
      </c>
      <c r="K13" s="208">
        <v>18369</v>
      </c>
      <c r="L13" s="209">
        <v>10024753.119999999</v>
      </c>
      <c r="M13" s="205">
        <v>545.74</v>
      </c>
      <c r="N13" s="206">
        <v>460.45</v>
      </c>
      <c r="O13" s="208">
        <v>868</v>
      </c>
      <c r="P13" s="209">
        <v>116882.7</v>
      </c>
      <c r="Q13" s="205">
        <v>134.66</v>
      </c>
      <c r="R13" s="206">
        <v>115.46</v>
      </c>
      <c r="S13" s="208">
        <v>365760</v>
      </c>
      <c r="T13" s="209">
        <v>277880105.57999998</v>
      </c>
      <c r="U13" s="205">
        <v>759.73</v>
      </c>
      <c r="V13" s="193">
        <v>14.23</v>
      </c>
      <c r="Y13" s="389" t="s">
        <v>120</v>
      </c>
      <c r="Z13" s="389">
        <v>169106</v>
      </c>
      <c r="AA13" s="389">
        <v>122439758.2</v>
      </c>
      <c r="AB13" s="389">
        <v>724.04</v>
      </c>
      <c r="AC13" s="518">
        <v>486.84</v>
      </c>
      <c r="AD13" s="389">
        <v>47687</v>
      </c>
      <c r="AE13" s="389">
        <v>31926992.100000001</v>
      </c>
      <c r="AF13" s="389">
        <v>669.51</v>
      </c>
      <c r="AG13" s="518">
        <v>537.79</v>
      </c>
      <c r="AH13" s="389">
        <v>9966</v>
      </c>
      <c r="AI13" s="389">
        <v>5412924.5</v>
      </c>
      <c r="AJ13" s="389">
        <v>543.14</v>
      </c>
      <c r="AK13" s="518">
        <v>421.6</v>
      </c>
      <c r="AL13" s="389">
        <v>428</v>
      </c>
      <c r="AM13" s="389">
        <v>62118.48</v>
      </c>
      <c r="AN13" s="389">
        <v>145.13999999999999</v>
      </c>
      <c r="AO13" s="518">
        <v>129.35</v>
      </c>
      <c r="AP13" s="389">
        <v>227187</v>
      </c>
      <c r="AQ13" s="389">
        <v>159841793.28</v>
      </c>
      <c r="AR13" s="389">
        <v>703.57</v>
      </c>
      <c r="AS13" s="389">
        <v>8.84</v>
      </c>
    </row>
    <row r="14" spans="1:46">
      <c r="A14" s="75">
        <v>10</v>
      </c>
      <c r="B14" s="205" t="s">
        <v>120</v>
      </c>
      <c r="C14" s="208">
        <v>169106</v>
      </c>
      <c r="D14" s="209">
        <v>122439758.2</v>
      </c>
      <c r="E14" s="205">
        <v>724.04</v>
      </c>
      <c r="F14" s="206">
        <v>486.84</v>
      </c>
      <c r="G14" s="208">
        <v>47687</v>
      </c>
      <c r="H14" s="209">
        <v>31926992.100000001</v>
      </c>
      <c r="I14" s="205">
        <v>669.51</v>
      </c>
      <c r="J14" s="206">
        <v>537.79</v>
      </c>
      <c r="K14" s="208">
        <v>9966</v>
      </c>
      <c r="L14" s="209">
        <v>5412924.5</v>
      </c>
      <c r="M14" s="205">
        <v>543.14</v>
      </c>
      <c r="N14" s="206">
        <v>421.6</v>
      </c>
      <c r="O14" s="208">
        <v>428</v>
      </c>
      <c r="P14" s="209">
        <v>62118.48</v>
      </c>
      <c r="Q14" s="205">
        <v>145.13999999999999</v>
      </c>
      <c r="R14" s="206">
        <v>129.35</v>
      </c>
      <c r="S14" s="208">
        <v>227187</v>
      </c>
      <c r="T14" s="209">
        <v>159841793.28</v>
      </c>
      <c r="U14" s="205">
        <v>703.57</v>
      </c>
      <c r="V14" s="193">
        <v>8.84</v>
      </c>
      <c r="Y14" s="389" t="s">
        <v>121</v>
      </c>
      <c r="Z14" s="389">
        <v>57860</v>
      </c>
      <c r="AA14" s="389">
        <v>40846700.939999998</v>
      </c>
      <c r="AB14" s="389">
        <v>705.96</v>
      </c>
      <c r="AC14" s="518">
        <v>464.76</v>
      </c>
      <c r="AD14" s="389">
        <v>21233</v>
      </c>
      <c r="AE14" s="389">
        <v>14202947.17</v>
      </c>
      <c r="AF14" s="389">
        <v>668.91</v>
      </c>
      <c r="AG14" s="518">
        <v>530.34</v>
      </c>
      <c r="AH14" s="389">
        <v>4166</v>
      </c>
      <c r="AI14" s="389">
        <v>2218227.67</v>
      </c>
      <c r="AJ14" s="389">
        <v>532.46</v>
      </c>
      <c r="AK14" s="518">
        <v>406</v>
      </c>
      <c r="AL14" s="389">
        <v>116</v>
      </c>
      <c r="AM14" s="389">
        <v>16236.97</v>
      </c>
      <c r="AN14" s="389">
        <v>139.97</v>
      </c>
      <c r="AO14" s="518">
        <v>139.64000000000001</v>
      </c>
      <c r="AP14" s="389">
        <v>83375</v>
      </c>
      <c r="AQ14" s="389">
        <v>57284112.75</v>
      </c>
      <c r="AR14" s="389">
        <v>687.07</v>
      </c>
      <c r="AS14" s="389">
        <v>3.24</v>
      </c>
    </row>
    <row r="15" spans="1:46">
      <c r="A15" s="75">
        <v>11</v>
      </c>
      <c r="B15" s="205" t="s">
        <v>121</v>
      </c>
      <c r="C15" s="208">
        <v>57860</v>
      </c>
      <c r="D15" s="209">
        <v>40846700.939999998</v>
      </c>
      <c r="E15" s="205">
        <v>705.96</v>
      </c>
      <c r="F15" s="206">
        <v>464.76</v>
      </c>
      <c r="G15" s="208">
        <v>21233</v>
      </c>
      <c r="H15" s="209">
        <v>14202947.17</v>
      </c>
      <c r="I15" s="205">
        <v>668.91</v>
      </c>
      <c r="J15" s="206">
        <v>530.34</v>
      </c>
      <c r="K15" s="208">
        <v>4166</v>
      </c>
      <c r="L15" s="209">
        <v>2218227.67</v>
      </c>
      <c r="M15" s="205">
        <v>532.46</v>
      </c>
      <c r="N15" s="206">
        <v>406</v>
      </c>
      <c r="O15" s="208">
        <v>116</v>
      </c>
      <c r="P15" s="209">
        <v>16236.97</v>
      </c>
      <c r="Q15" s="205">
        <v>139.97</v>
      </c>
      <c r="R15" s="206">
        <v>139.64000000000001</v>
      </c>
      <c r="S15" s="208">
        <v>83375</v>
      </c>
      <c r="T15" s="209">
        <v>57284112.75</v>
      </c>
      <c r="U15" s="205">
        <v>687.07</v>
      </c>
      <c r="V15" s="193">
        <v>3.24</v>
      </c>
      <c r="Y15" s="389" t="s">
        <v>122</v>
      </c>
      <c r="Z15" s="389">
        <v>11449</v>
      </c>
      <c r="AA15" s="389">
        <v>7806335.04</v>
      </c>
      <c r="AB15" s="389">
        <v>681.84</v>
      </c>
      <c r="AC15" s="518">
        <v>426.51</v>
      </c>
      <c r="AD15" s="389">
        <v>5866</v>
      </c>
      <c r="AE15" s="389">
        <v>3932763.39</v>
      </c>
      <c r="AF15" s="389">
        <v>670.43</v>
      </c>
      <c r="AG15" s="518">
        <v>530.34</v>
      </c>
      <c r="AH15" s="389">
        <v>1128</v>
      </c>
      <c r="AI15" s="389">
        <v>587947.67000000004</v>
      </c>
      <c r="AJ15" s="389">
        <v>521.23</v>
      </c>
      <c r="AK15" s="518">
        <v>426.51</v>
      </c>
      <c r="AL15" s="389">
        <v>22</v>
      </c>
      <c r="AM15" s="389">
        <v>3516.36</v>
      </c>
      <c r="AN15" s="389">
        <v>159.83000000000001</v>
      </c>
      <c r="AO15" s="518">
        <v>153.96</v>
      </c>
      <c r="AP15" s="389">
        <v>18465</v>
      </c>
      <c r="AQ15" s="389">
        <v>12330562.460000001</v>
      </c>
      <c r="AR15" s="389">
        <v>667.78</v>
      </c>
      <c r="AS15" s="389">
        <v>0.72</v>
      </c>
    </row>
    <row r="16" spans="1:46">
      <c r="A16" s="75">
        <v>12</v>
      </c>
      <c r="B16" s="205" t="s">
        <v>122</v>
      </c>
      <c r="C16" s="208">
        <v>11449</v>
      </c>
      <c r="D16" s="209">
        <v>7806335.04</v>
      </c>
      <c r="E16" s="205">
        <v>681.84</v>
      </c>
      <c r="F16" s="206">
        <v>426.51</v>
      </c>
      <c r="G16" s="208">
        <v>5866</v>
      </c>
      <c r="H16" s="209">
        <v>3932763.39</v>
      </c>
      <c r="I16" s="205">
        <v>670.43</v>
      </c>
      <c r="J16" s="206">
        <v>530.34</v>
      </c>
      <c r="K16" s="208">
        <v>1128</v>
      </c>
      <c r="L16" s="209">
        <v>587947.67000000004</v>
      </c>
      <c r="M16" s="205">
        <v>521.23</v>
      </c>
      <c r="N16" s="206">
        <v>426.51</v>
      </c>
      <c r="O16" s="208">
        <v>22</v>
      </c>
      <c r="P16" s="209">
        <v>3516.36</v>
      </c>
      <c r="Q16" s="205">
        <v>159.83000000000001</v>
      </c>
      <c r="R16" s="206">
        <v>153.96</v>
      </c>
      <c r="S16" s="208">
        <v>18465</v>
      </c>
      <c r="T16" s="209">
        <v>12330562.460000001</v>
      </c>
      <c r="U16" s="205">
        <v>667.78</v>
      </c>
      <c r="V16" s="193">
        <v>0.72</v>
      </c>
      <c r="Y16" s="389" t="s">
        <v>89</v>
      </c>
      <c r="Z16" s="389">
        <v>574</v>
      </c>
      <c r="AA16" s="389">
        <v>541288.66</v>
      </c>
      <c r="AB16" s="389">
        <v>943.01</v>
      </c>
      <c r="AC16" s="518">
        <v>817.53</v>
      </c>
      <c r="AD16" s="389">
        <v>25</v>
      </c>
      <c r="AE16" s="389">
        <v>13969.91</v>
      </c>
      <c r="AF16" s="389">
        <v>558.79999999999995</v>
      </c>
      <c r="AG16" s="518">
        <v>539.69000000000005</v>
      </c>
      <c r="AH16" s="389">
        <v>6</v>
      </c>
      <c r="AI16" s="389">
        <v>4512.01</v>
      </c>
      <c r="AJ16" s="389">
        <v>752</v>
      </c>
      <c r="AK16" s="518">
        <v>694.49</v>
      </c>
      <c r="AL16" s="389">
        <v>0</v>
      </c>
      <c r="AM16" s="389">
        <v>0</v>
      </c>
      <c r="AN16" s="389">
        <v>0</v>
      </c>
      <c r="AO16" s="518" t="s">
        <v>475</v>
      </c>
      <c r="AP16" s="389">
        <v>605</v>
      </c>
      <c r="AQ16" s="389">
        <v>559770.57999999996</v>
      </c>
      <c r="AR16" s="389">
        <v>925.24</v>
      </c>
      <c r="AS16" s="389">
        <v>0.02</v>
      </c>
    </row>
    <row r="17" spans="1:46" ht="15.75" thickBot="1">
      <c r="A17" s="132">
        <v>13</v>
      </c>
      <c r="B17" s="256" t="s">
        <v>89</v>
      </c>
      <c r="C17" s="257">
        <v>574</v>
      </c>
      <c r="D17" s="258">
        <v>541288.66</v>
      </c>
      <c r="E17" s="256">
        <v>943.01</v>
      </c>
      <c r="F17" s="259">
        <v>817.53</v>
      </c>
      <c r="G17" s="257">
        <v>25</v>
      </c>
      <c r="H17" s="258">
        <v>13969.91</v>
      </c>
      <c r="I17" s="256">
        <v>558.79999999999995</v>
      </c>
      <c r="J17" s="259">
        <v>539.69000000000005</v>
      </c>
      <c r="K17" s="257">
        <v>6</v>
      </c>
      <c r="L17" s="258">
        <v>4512.01</v>
      </c>
      <c r="M17" s="256">
        <v>752</v>
      </c>
      <c r="N17" s="259">
        <v>694.49</v>
      </c>
      <c r="O17" s="257">
        <v>0</v>
      </c>
      <c r="P17" s="258">
        <v>0</v>
      </c>
      <c r="Q17" s="256">
        <v>0</v>
      </c>
      <c r="R17" s="259" t="s">
        <v>475</v>
      </c>
      <c r="S17" s="257">
        <v>605</v>
      </c>
      <c r="T17" s="258">
        <v>559770.57999999996</v>
      </c>
      <c r="U17" s="256">
        <v>925.24</v>
      </c>
      <c r="V17" s="197">
        <v>0.02</v>
      </c>
      <c r="Y17" s="389" t="s">
        <v>586</v>
      </c>
      <c r="Z17" s="389">
        <v>1954785</v>
      </c>
      <c r="AA17" s="389">
        <v>1925128078.6500001</v>
      </c>
      <c r="AB17" s="389">
        <v>984.83</v>
      </c>
      <c r="AC17" s="518">
        <v>859.67</v>
      </c>
      <c r="AD17" s="389">
        <v>391116</v>
      </c>
      <c r="AE17" s="389">
        <v>244196240.91999999</v>
      </c>
      <c r="AF17" s="389">
        <v>624.36</v>
      </c>
      <c r="AG17" s="518">
        <v>531.79999999999995</v>
      </c>
      <c r="AH17" s="389">
        <v>216719</v>
      </c>
      <c r="AI17" s="389">
        <v>134478468.06</v>
      </c>
      <c r="AJ17" s="389">
        <v>620.52</v>
      </c>
      <c r="AK17" s="518">
        <v>519.08000000000004</v>
      </c>
      <c r="AL17" s="389">
        <v>8026</v>
      </c>
      <c r="AM17" s="389">
        <v>2480035.4900000002</v>
      </c>
      <c r="AN17" s="389">
        <v>309</v>
      </c>
      <c r="AO17" s="518">
        <v>174.86</v>
      </c>
      <c r="AP17" s="389">
        <v>2570646</v>
      </c>
      <c r="AQ17" s="389">
        <v>2306282823.1199999</v>
      </c>
      <c r="AR17" s="389">
        <v>897.16</v>
      </c>
      <c r="AS17" s="389">
        <v>100</v>
      </c>
    </row>
    <row r="18" spans="1:46" s="58" customFormat="1" ht="16.5" thickBot="1">
      <c r="A18" s="198"/>
      <c r="B18" s="244" t="s">
        <v>586</v>
      </c>
      <c r="C18" s="245">
        <v>1954785</v>
      </c>
      <c r="D18" s="246">
        <v>1925128078.6500001</v>
      </c>
      <c r="E18" s="244">
        <v>984.83</v>
      </c>
      <c r="F18" s="247">
        <v>859.67</v>
      </c>
      <c r="G18" s="245">
        <v>391116</v>
      </c>
      <c r="H18" s="246">
        <v>244196240.91999999</v>
      </c>
      <c r="I18" s="244">
        <v>624.36</v>
      </c>
      <c r="J18" s="247">
        <v>531.79999999999995</v>
      </c>
      <c r="K18" s="245">
        <v>216719</v>
      </c>
      <c r="L18" s="246">
        <v>134478468.06</v>
      </c>
      <c r="M18" s="244">
        <v>620.52</v>
      </c>
      <c r="N18" s="247">
        <v>519.08000000000004</v>
      </c>
      <c r="O18" s="245">
        <v>8026</v>
      </c>
      <c r="P18" s="246">
        <v>2480035.4900000002</v>
      </c>
      <c r="Q18" s="244">
        <v>309</v>
      </c>
      <c r="R18" s="247">
        <v>174.86</v>
      </c>
      <c r="S18" s="245">
        <v>2570646</v>
      </c>
      <c r="T18" s="246">
        <v>2306282823.1199999</v>
      </c>
      <c r="U18" s="244">
        <v>897.16</v>
      </c>
      <c r="V18" s="203">
        <v>100</v>
      </c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</row>
    <row r="21" spans="1:46" ht="15" customHeight="1">
      <c r="A21" s="526" t="s">
        <v>848</v>
      </c>
      <c r="B21" s="526"/>
      <c r="C21" s="526"/>
      <c r="D21" s="526"/>
      <c r="E21" s="526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6"/>
      <c r="Q21" s="526"/>
      <c r="R21" s="526"/>
      <c r="S21" s="526"/>
      <c r="T21" s="526"/>
      <c r="U21" s="526"/>
      <c r="V21" s="526"/>
    </row>
    <row r="22" spans="1:46" ht="15.75" thickBot="1"/>
    <row r="23" spans="1:46" ht="15.75">
      <c r="A23" s="553" t="s">
        <v>60</v>
      </c>
      <c r="B23" s="555" t="s">
        <v>113</v>
      </c>
      <c r="C23" s="557" t="s">
        <v>116</v>
      </c>
      <c r="D23" s="558"/>
      <c r="E23" s="558"/>
      <c r="F23" s="559"/>
      <c r="G23" s="557" t="s">
        <v>117</v>
      </c>
      <c r="H23" s="558"/>
      <c r="I23" s="558"/>
      <c r="J23" s="559"/>
      <c r="K23" s="557" t="s">
        <v>118</v>
      </c>
      <c r="L23" s="558"/>
      <c r="M23" s="558"/>
      <c r="N23" s="559"/>
      <c r="O23" s="557" t="s">
        <v>119</v>
      </c>
      <c r="P23" s="558"/>
      <c r="Q23" s="558"/>
      <c r="R23" s="559"/>
      <c r="S23" s="557" t="s">
        <v>115</v>
      </c>
      <c r="T23" s="558"/>
      <c r="U23" s="558"/>
      <c r="V23" s="559"/>
      <c r="Y23" s="389" t="s">
        <v>841</v>
      </c>
      <c r="Z23" s="389" t="s">
        <v>822</v>
      </c>
      <c r="AA23" s="389" t="s">
        <v>823</v>
      </c>
      <c r="AB23" s="389" t="s">
        <v>824</v>
      </c>
      <c r="AC23" s="389" t="s">
        <v>825</v>
      </c>
      <c r="AD23" s="389" t="s">
        <v>826</v>
      </c>
      <c r="AE23" s="389" t="s">
        <v>827</v>
      </c>
      <c r="AF23" s="389" t="s">
        <v>828</v>
      </c>
      <c r="AG23" s="389" t="s">
        <v>829</v>
      </c>
      <c r="AH23" s="389" t="s">
        <v>830</v>
      </c>
      <c r="AI23" s="389" t="s">
        <v>831</v>
      </c>
      <c r="AJ23" s="389" t="s">
        <v>832</v>
      </c>
      <c r="AK23" s="389" t="s">
        <v>833</v>
      </c>
      <c r="AL23" s="389" t="s">
        <v>834</v>
      </c>
      <c r="AM23" s="389" t="s">
        <v>835</v>
      </c>
      <c r="AN23" s="389" t="s">
        <v>836</v>
      </c>
      <c r="AO23" s="389" t="s">
        <v>837</v>
      </c>
      <c r="AP23" s="389" t="s">
        <v>842</v>
      </c>
      <c r="AQ23" s="389" t="s">
        <v>843</v>
      </c>
      <c r="AR23" s="389" t="s">
        <v>844</v>
      </c>
      <c r="AS23" s="389" t="s">
        <v>845</v>
      </c>
    </row>
    <row r="24" spans="1:46" ht="16.5" thickBot="1">
      <c r="A24" s="560"/>
      <c r="B24" s="527"/>
      <c r="C24" s="185" t="s">
        <v>1</v>
      </c>
      <c r="D24" s="186" t="s">
        <v>114</v>
      </c>
      <c r="E24" s="154" t="s">
        <v>22</v>
      </c>
      <c r="F24" s="187" t="s">
        <v>486</v>
      </c>
      <c r="G24" s="185" t="s">
        <v>1</v>
      </c>
      <c r="H24" s="186" t="s">
        <v>114</v>
      </c>
      <c r="I24" s="154" t="s">
        <v>22</v>
      </c>
      <c r="J24" s="187" t="s">
        <v>486</v>
      </c>
      <c r="K24" s="185" t="s">
        <v>1</v>
      </c>
      <c r="L24" s="186" t="s">
        <v>114</v>
      </c>
      <c r="M24" s="154" t="s">
        <v>22</v>
      </c>
      <c r="N24" s="187" t="s">
        <v>486</v>
      </c>
      <c r="O24" s="185" t="s">
        <v>1</v>
      </c>
      <c r="P24" s="186" t="s">
        <v>114</v>
      </c>
      <c r="Q24" s="154" t="s">
        <v>22</v>
      </c>
      <c r="R24" s="187" t="s">
        <v>486</v>
      </c>
      <c r="S24" s="185" t="s">
        <v>1</v>
      </c>
      <c r="T24" s="186" t="s">
        <v>114</v>
      </c>
      <c r="U24" s="154" t="s">
        <v>22</v>
      </c>
      <c r="V24" s="204" t="s">
        <v>587</v>
      </c>
      <c r="Y24" s="389" t="s">
        <v>86</v>
      </c>
      <c r="Z24" s="389">
        <v>0</v>
      </c>
      <c r="AA24" s="389">
        <v>0</v>
      </c>
      <c r="AB24" s="389">
        <v>0</v>
      </c>
      <c r="AC24" s="518" t="s">
        <v>475</v>
      </c>
      <c r="AD24" s="389">
        <v>13347</v>
      </c>
      <c r="AE24" s="389">
        <v>4220995.88</v>
      </c>
      <c r="AF24" s="389">
        <v>316.25</v>
      </c>
      <c r="AG24" s="518">
        <v>261.39999999999998</v>
      </c>
      <c r="AH24" s="389">
        <v>1332</v>
      </c>
      <c r="AI24" s="389">
        <v>990987.91</v>
      </c>
      <c r="AJ24" s="389">
        <v>743.98</v>
      </c>
      <c r="AK24" s="518">
        <v>783.3</v>
      </c>
      <c r="AL24" s="389">
        <v>253</v>
      </c>
      <c r="AM24" s="389">
        <v>199211.78</v>
      </c>
      <c r="AN24" s="389">
        <v>787.4</v>
      </c>
      <c r="AO24" s="518">
        <v>783.3</v>
      </c>
      <c r="AP24" s="389">
        <v>14932</v>
      </c>
      <c r="AQ24" s="389">
        <v>5411195.5700000003</v>
      </c>
      <c r="AR24" s="389">
        <v>362.39</v>
      </c>
      <c r="AS24" s="389">
        <v>1.23</v>
      </c>
    </row>
    <row r="25" spans="1:46">
      <c r="A25" s="131">
        <v>1</v>
      </c>
      <c r="B25" s="188" t="s">
        <v>86</v>
      </c>
      <c r="C25" s="189">
        <v>0</v>
      </c>
      <c r="D25" s="210">
        <v>0</v>
      </c>
      <c r="E25" s="190">
        <v>0</v>
      </c>
      <c r="F25" s="190" t="s">
        <v>475</v>
      </c>
      <c r="G25" s="189">
        <v>13347</v>
      </c>
      <c r="H25" s="210">
        <v>4220995.88</v>
      </c>
      <c r="I25" s="190">
        <v>316.25</v>
      </c>
      <c r="J25" s="190">
        <v>261.39999999999998</v>
      </c>
      <c r="K25" s="189">
        <v>1332</v>
      </c>
      <c r="L25" s="210">
        <v>990987.91</v>
      </c>
      <c r="M25" s="190">
        <v>743.98</v>
      </c>
      <c r="N25" s="190">
        <v>783.3</v>
      </c>
      <c r="O25" s="189">
        <v>253</v>
      </c>
      <c r="P25" s="210">
        <v>199211.78</v>
      </c>
      <c r="Q25" s="190">
        <v>787.4</v>
      </c>
      <c r="R25" s="190">
        <v>783.3</v>
      </c>
      <c r="S25" s="189">
        <v>14932</v>
      </c>
      <c r="T25" s="210">
        <v>5411195.5700000003</v>
      </c>
      <c r="U25" s="190">
        <v>362.39</v>
      </c>
      <c r="V25" s="191">
        <v>1.23</v>
      </c>
      <c r="Y25" s="389" t="s">
        <v>87</v>
      </c>
      <c r="Z25" s="389">
        <v>6571</v>
      </c>
      <c r="AA25" s="389">
        <v>8926835.8900000006</v>
      </c>
      <c r="AB25" s="389">
        <v>1358.52</v>
      </c>
      <c r="AC25" s="518">
        <v>1404.46</v>
      </c>
      <c r="AD25" s="389">
        <v>3891</v>
      </c>
      <c r="AE25" s="389">
        <v>1863209.99</v>
      </c>
      <c r="AF25" s="389">
        <v>478.85</v>
      </c>
      <c r="AG25" s="518">
        <v>384</v>
      </c>
      <c r="AH25" s="389">
        <v>16649</v>
      </c>
      <c r="AI25" s="389">
        <v>10344771.34</v>
      </c>
      <c r="AJ25" s="389">
        <v>621.34</v>
      </c>
      <c r="AK25" s="518">
        <v>516.16999999999996</v>
      </c>
      <c r="AL25" s="389">
        <v>534</v>
      </c>
      <c r="AM25" s="389">
        <v>415410.47</v>
      </c>
      <c r="AN25" s="389">
        <v>777.92</v>
      </c>
      <c r="AO25" s="518">
        <v>783.3</v>
      </c>
      <c r="AP25" s="389">
        <v>27645</v>
      </c>
      <c r="AQ25" s="389">
        <v>21550227.690000001</v>
      </c>
      <c r="AR25" s="389">
        <v>779.53</v>
      </c>
      <c r="AS25" s="389">
        <v>2.27</v>
      </c>
    </row>
    <row r="26" spans="1:46">
      <c r="A26" s="75">
        <v>2</v>
      </c>
      <c r="B26" s="74" t="s">
        <v>87</v>
      </c>
      <c r="C26" s="192">
        <v>6571</v>
      </c>
      <c r="D26" s="211">
        <v>8926835.8900000006</v>
      </c>
      <c r="E26" s="155">
        <v>1358.52</v>
      </c>
      <c r="F26" s="155">
        <v>1404.46</v>
      </c>
      <c r="G26" s="192">
        <v>3891</v>
      </c>
      <c r="H26" s="211">
        <v>1863209.99</v>
      </c>
      <c r="I26" s="155">
        <v>478.85</v>
      </c>
      <c r="J26" s="155">
        <v>384</v>
      </c>
      <c r="K26" s="192">
        <v>16649</v>
      </c>
      <c r="L26" s="211">
        <v>10344771.34</v>
      </c>
      <c r="M26" s="155">
        <v>621.34</v>
      </c>
      <c r="N26" s="155">
        <v>516.16999999999996</v>
      </c>
      <c r="O26" s="192">
        <v>534</v>
      </c>
      <c r="P26" s="211">
        <v>415410.47</v>
      </c>
      <c r="Q26" s="155">
        <v>777.92</v>
      </c>
      <c r="R26" s="155">
        <v>783.3</v>
      </c>
      <c r="S26" s="192">
        <v>27645</v>
      </c>
      <c r="T26" s="211">
        <v>21550227.690000001</v>
      </c>
      <c r="U26" s="155">
        <v>779.53</v>
      </c>
      <c r="V26" s="193">
        <v>2.27</v>
      </c>
      <c r="Y26" s="389" t="s">
        <v>106</v>
      </c>
      <c r="Z26" s="389">
        <v>16016</v>
      </c>
      <c r="AA26" s="389">
        <v>23283985.859999999</v>
      </c>
      <c r="AB26" s="389">
        <v>1453.8</v>
      </c>
      <c r="AC26" s="518">
        <v>1452.48</v>
      </c>
      <c r="AD26" s="389">
        <v>2025</v>
      </c>
      <c r="AE26" s="389">
        <v>996662.7</v>
      </c>
      <c r="AF26" s="389">
        <v>492.18</v>
      </c>
      <c r="AG26" s="518">
        <v>425.98</v>
      </c>
      <c r="AH26" s="389">
        <v>10673</v>
      </c>
      <c r="AI26" s="389">
        <v>7048416.0300000003</v>
      </c>
      <c r="AJ26" s="389">
        <v>660.4</v>
      </c>
      <c r="AK26" s="518">
        <v>560.08000000000004</v>
      </c>
      <c r="AL26" s="389">
        <v>66</v>
      </c>
      <c r="AM26" s="389">
        <v>51390.25</v>
      </c>
      <c r="AN26" s="389">
        <v>778.64</v>
      </c>
      <c r="AO26" s="518">
        <v>783.3</v>
      </c>
      <c r="AP26" s="389">
        <v>28780</v>
      </c>
      <c r="AQ26" s="389">
        <v>31380454.84</v>
      </c>
      <c r="AR26" s="389">
        <v>1090.3599999999999</v>
      </c>
      <c r="AS26" s="389">
        <v>2.37</v>
      </c>
    </row>
    <row r="27" spans="1:46">
      <c r="A27" s="75">
        <v>3</v>
      </c>
      <c r="B27" s="74" t="s">
        <v>106</v>
      </c>
      <c r="C27" s="192">
        <v>16016</v>
      </c>
      <c r="D27" s="211">
        <v>23283985.859999999</v>
      </c>
      <c r="E27" s="155">
        <v>1453.8</v>
      </c>
      <c r="F27" s="155">
        <v>1452.48</v>
      </c>
      <c r="G27" s="192">
        <v>2025</v>
      </c>
      <c r="H27" s="211">
        <v>996662.7</v>
      </c>
      <c r="I27" s="155">
        <v>492.18</v>
      </c>
      <c r="J27" s="155">
        <v>425.98</v>
      </c>
      <c r="K27" s="192">
        <v>10673</v>
      </c>
      <c r="L27" s="211">
        <v>7048416.0300000003</v>
      </c>
      <c r="M27" s="155">
        <v>660.4</v>
      </c>
      <c r="N27" s="155">
        <v>560.08000000000004</v>
      </c>
      <c r="O27" s="192">
        <v>66</v>
      </c>
      <c r="P27" s="211">
        <v>51390.25</v>
      </c>
      <c r="Q27" s="155">
        <v>778.64</v>
      </c>
      <c r="R27" s="155">
        <v>783.3</v>
      </c>
      <c r="S27" s="192">
        <v>28780</v>
      </c>
      <c r="T27" s="211">
        <v>31380454.84</v>
      </c>
      <c r="U27" s="155">
        <v>1090.3599999999999</v>
      </c>
      <c r="V27" s="193">
        <v>2.37</v>
      </c>
      <c r="Y27" s="389" t="s">
        <v>107</v>
      </c>
      <c r="Z27" s="389">
        <v>44385</v>
      </c>
      <c r="AA27" s="389">
        <v>66252915.509999998</v>
      </c>
      <c r="AB27" s="389">
        <v>1492.69</v>
      </c>
      <c r="AC27" s="518">
        <v>1485.48</v>
      </c>
      <c r="AD27" s="389">
        <v>2304</v>
      </c>
      <c r="AE27" s="389">
        <v>1231312.43</v>
      </c>
      <c r="AF27" s="389">
        <v>534.41999999999996</v>
      </c>
      <c r="AG27" s="518">
        <v>438.16</v>
      </c>
      <c r="AH27" s="389">
        <v>16328</v>
      </c>
      <c r="AI27" s="389">
        <v>11480851.390000001</v>
      </c>
      <c r="AJ27" s="389">
        <v>703.14</v>
      </c>
      <c r="AK27" s="518">
        <v>602.08000000000004</v>
      </c>
      <c r="AL27" s="389">
        <v>44</v>
      </c>
      <c r="AM27" s="389">
        <v>34308.75</v>
      </c>
      <c r="AN27" s="389">
        <v>779.74</v>
      </c>
      <c r="AO27" s="518">
        <v>783.3</v>
      </c>
      <c r="AP27" s="389">
        <v>63061</v>
      </c>
      <c r="AQ27" s="389">
        <v>78999388.079999998</v>
      </c>
      <c r="AR27" s="389">
        <v>1252.75</v>
      </c>
      <c r="AS27" s="389">
        <v>5.19</v>
      </c>
    </row>
    <row r="28" spans="1:46">
      <c r="A28" s="75">
        <v>4</v>
      </c>
      <c r="B28" s="74" t="s">
        <v>107</v>
      </c>
      <c r="C28" s="192">
        <v>44385</v>
      </c>
      <c r="D28" s="211">
        <v>66252915.509999998</v>
      </c>
      <c r="E28" s="155">
        <v>1492.69</v>
      </c>
      <c r="F28" s="155">
        <v>1485.48</v>
      </c>
      <c r="G28" s="192">
        <v>2304</v>
      </c>
      <c r="H28" s="211">
        <v>1231312.43</v>
      </c>
      <c r="I28" s="155">
        <v>534.41999999999996</v>
      </c>
      <c r="J28" s="155">
        <v>438.16</v>
      </c>
      <c r="K28" s="192">
        <v>16328</v>
      </c>
      <c r="L28" s="211">
        <v>11480851.390000001</v>
      </c>
      <c r="M28" s="155">
        <v>703.14</v>
      </c>
      <c r="N28" s="155">
        <v>602.08000000000004</v>
      </c>
      <c r="O28" s="192">
        <v>44</v>
      </c>
      <c r="P28" s="211">
        <v>34308.75</v>
      </c>
      <c r="Q28" s="155">
        <v>779.74</v>
      </c>
      <c r="R28" s="155">
        <v>783.3</v>
      </c>
      <c r="S28" s="192">
        <v>63061</v>
      </c>
      <c r="T28" s="211">
        <v>78999388.079999998</v>
      </c>
      <c r="U28" s="155">
        <v>1252.75</v>
      </c>
      <c r="V28" s="193">
        <v>5.19</v>
      </c>
      <c r="Y28" s="389" t="s">
        <v>108</v>
      </c>
      <c r="Z28" s="389">
        <v>135494</v>
      </c>
      <c r="AA28" s="389">
        <v>185561735.18000001</v>
      </c>
      <c r="AB28" s="389">
        <v>1369.52</v>
      </c>
      <c r="AC28" s="518">
        <v>1388.72</v>
      </c>
      <c r="AD28" s="389">
        <v>2207</v>
      </c>
      <c r="AE28" s="389">
        <v>1267141.1399999999</v>
      </c>
      <c r="AF28" s="389">
        <v>574.15</v>
      </c>
      <c r="AG28" s="518">
        <v>486.84</v>
      </c>
      <c r="AH28" s="389">
        <v>20546</v>
      </c>
      <c r="AI28" s="389">
        <v>14802642.640000001</v>
      </c>
      <c r="AJ28" s="389">
        <v>720.46</v>
      </c>
      <c r="AK28" s="518">
        <v>621.37</v>
      </c>
      <c r="AL28" s="389">
        <v>26</v>
      </c>
      <c r="AM28" s="389">
        <v>20052.55</v>
      </c>
      <c r="AN28" s="389">
        <v>771.25</v>
      </c>
      <c r="AO28" s="518">
        <v>783.3</v>
      </c>
      <c r="AP28" s="389">
        <v>158273</v>
      </c>
      <c r="AQ28" s="389">
        <v>201651571.50999999</v>
      </c>
      <c r="AR28" s="389">
        <v>1274.07</v>
      </c>
      <c r="AS28" s="389">
        <v>13.02</v>
      </c>
    </row>
    <row r="29" spans="1:46">
      <c r="A29" s="75">
        <v>5</v>
      </c>
      <c r="B29" s="74" t="s">
        <v>108</v>
      </c>
      <c r="C29" s="192">
        <v>135494</v>
      </c>
      <c r="D29" s="211">
        <v>185561735.18000001</v>
      </c>
      <c r="E29" s="155">
        <v>1369.52</v>
      </c>
      <c r="F29" s="155">
        <v>1388.72</v>
      </c>
      <c r="G29" s="192">
        <v>2207</v>
      </c>
      <c r="H29" s="211">
        <v>1267141.1399999999</v>
      </c>
      <c r="I29" s="155">
        <v>574.15</v>
      </c>
      <c r="J29" s="155">
        <v>486.84</v>
      </c>
      <c r="K29" s="192">
        <v>20546</v>
      </c>
      <c r="L29" s="211">
        <v>14802642.640000001</v>
      </c>
      <c r="M29" s="155">
        <v>720.46</v>
      </c>
      <c r="N29" s="155">
        <v>621.37</v>
      </c>
      <c r="O29" s="192">
        <v>26</v>
      </c>
      <c r="P29" s="211">
        <v>20052.55</v>
      </c>
      <c r="Q29" s="155">
        <v>771.25</v>
      </c>
      <c r="R29" s="155">
        <v>783.3</v>
      </c>
      <c r="S29" s="192">
        <v>158273</v>
      </c>
      <c r="T29" s="211">
        <v>201651571.50999999</v>
      </c>
      <c r="U29" s="155">
        <v>1274.07</v>
      </c>
      <c r="V29" s="193">
        <v>13.02</v>
      </c>
      <c r="Y29" s="389" t="s">
        <v>109</v>
      </c>
      <c r="Z29" s="389">
        <v>195492</v>
      </c>
      <c r="AA29" s="389">
        <v>253255681.52000001</v>
      </c>
      <c r="AB29" s="389">
        <v>1295.48</v>
      </c>
      <c r="AC29" s="518">
        <v>1311.57</v>
      </c>
      <c r="AD29" s="389">
        <v>1532</v>
      </c>
      <c r="AE29" s="389">
        <v>983814.95</v>
      </c>
      <c r="AF29" s="389">
        <v>642.17999999999995</v>
      </c>
      <c r="AG29" s="518">
        <v>530.34</v>
      </c>
      <c r="AH29" s="389">
        <v>20118</v>
      </c>
      <c r="AI29" s="389">
        <v>14172018.800000001</v>
      </c>
      <c r="AJ29" s="389">
        <v>704.44</v>
      </c>
      <c r="AK29" s="518">
        <v>612.68000000000006</v>
      </c>
      <c r="AL29" s="389">
        <v>774</v>
      </c>
      <c r="AM29" s="389">
        <v>192843.83</v>
      </c>
      <c r="AN29" s="389">
        <v>249.15</v>
      </c>
      <c r="AO29" s="518">
        <v>252</v>
      </c>
      <c r="AP29" s="389">
        <v>217916</v>
      </c>
      <c r="AQ29" s="389">
        <v>268604359.10000002</v>
      </c>
      <c r="AR29" s="389">
        <v>1232.6099999999999</v>
      </c>
      <c r="AS29" s="389">
        <v>17.920000000000002</v>
      </c>
    </row>
    <row r="30" spans="1:46">
      <c r="A30" s="75">
        <v>6</v>
      </c>
      <c r="B30" s="74" t="s">
        <v>109</v>
      </c>
      <c r="C30" s="192">
        <v>195492</v>
      </c>
      <c r="D30" s="211">
        <v>253255681.52000001</v>
      </c>
      <c r="E30" s="155">
        <v>1295.48</v>
      </c>
      <c r="F30" s="155">
        <v>1311.57</v>
      </c>
      <c r="G30" s="192">
        <v>1532</v>
      </c>
      <c r="H30" s="211">
        <v>983814.95</v>
      </c>
      <c r="I30" s="155">
        <v>642.17999999999995</v>
      </c>
      <c r="J30" s="155">
        <v>530.34</v>
      </c>
      <c r="K30" s="192">
        <v>20118</v>
      </c>
      <c r="L30" s="211">
        <v>14172018.800000001</v>
      </c>
      <c r="M30" s="155">
        <v>704.44</v>
      </c>
      <c r="N30" s="155">
        <v>612.68000000000006</v>
      </c>
      <c r="O30" s="192">
        <v>774</v>
      </c>
      <c r="P30" s="211">
        <v>192843.83</v>
      </c>
      <c r="Q30" s="155">
        <v>249.15</v>
      </c>
      <c r="R30" s="155">
        <v>252</v>
      </c>
      <c r="S30" s="192">
        <v>217916</v>
      </c>
      <c r="T30" s="211">
        <v>268604359.10000002</v>
      </c>
      <c r="U30" s="155">
        <v>1232.6099999999999</v>
      </c>
      <c r="V30" s="193">
        <v>17.920000000000002</v>
      </c>
      <c r="Y30" s="389" t="s">
        <v>110</v>
      </c>
      <c r="Z30" s="389">
        <v>215679</v>
      </c>
      <c r="AA30" s="389">
        <v>244100892.46000001</v>
      </c>
      <c r="AB30" s="389">
        <v>1131.78</v>
      </c>
      <c r="AC30" s="518">
        <v>1110.1600000000001</v>
      </c>
      <c r="AD30" s="389">
        <v>1128</v>
      </c>
      <c r="AE30" s="389">
        <v>828917.1</v>
      </c>
      <c r="AF30" s="389">
        <v>734.86</v>
      </c>
      <c r="AG30" s="518">
        <v>638.57000000000005</v>
      </c>
      <c r="AH30" s="389">
        <v>17702</v>
      </c>
      <c r="AI30" s="389">
        <v>11905390.57</v>
      </c>
      <c r="AJ30" s="389">
        <v>672.54</v>
      </c>
      <c r="AK30" s="518">
        <v>600.91</v>
      </c>
      <c r="AL30" s="389">
        <v>619</v>
      </c>
      <c r="AM30" s="389">
        <v>119760.8</v>
      </c>
      <c r="AN30" s="389">
        <v>193.47</v>
      </c>
      <c r="AO30" s="518">
        <v>154.29</v>
      </c>
      <c r="AP30" s="389">
        <v>235128</v>
      </c>
      <c r="AQ30" s="389">
        <v>256954960.93000001</v>
      </c>
      <c r="AR30" s="389">
        <v>1092.83</v>
      </c>
      <c r="AS30" s="389">
        <v>19.34</v>
      </c>
    </row>
    <row r="31" spans="1:46">
      <c r="A31" s="75">
        <v>7</v>
      </c>
      <c r="B31" s="74" t="s">
        <v>110</v>
      </c>
      <c r="C31" s="192">
        <v>215679</v>
      </c>
      <c r="D31" s="211">
        <v>244100892.46000001</v>
      </c>
      <c r="E31" s="155">
        <v>1131.78</v>
      </c>
      <c r="F31" s="155">
        <v>1110.1600000000001</v>
      </c>
      <c r="G31" s="192">
        <v>1128</v>
      </c>
      <c r="H31" s="211">
        <v>828917.1</v>
      </c>
      <c r="I31" s="155">
        <v>734.86</v>
      </c>
      <c r="J31" s="155">
        <v>638.57000000000005</v>
      </c>
      <c r="K31" s="192">
        <v>17702</v>
      </c>
      <c r="L31" s="211">
        <v>11905390.57</v>
      </c>
      <c r="M31" s="155">
        <v>672.54</v>
      </c>
      <c r="N31" s="155">
        <v>600.91</v>
      </c>
      <c r="O31" s="192">
        <v>619</v>
      </c>
      <c r="P31" s="211">
        <v>119760.8</v>
      </c>
      <c r="Q31" s="155">
        <v>193.47</v>
      </c>
      <c r="R31" s="155">
        <v>154.29</v>
      </c>
      <c r="S31" s="192">
        <v>235128</v>
      </c>
      <c r="T31" s="211">
        <v>256954960.93000001</v>
      </c>
      <c r="U31" s="155">
        <v>1092.83</v>
      </c>
      <c r="V31" s="193">
        <v>19.34</v>
      </c>
      <c r="Y31" s="389" t="s">
        <v>111</v>
      </c>
      <c r="Z31" s="389">
        <v>170761</v>
      </c>
      <c r="AA31" s="389">
        <v>169444987.09</v>
      </c>
      <c r="AB31" s="389">
        <v>992.29</v>
      </c>
      <c r="AC31" s="518">
        <v>867.42</v>
      </c>
      <c r="AD31" s="389">
        <v>797</v>
      </c>
      <c r="AE31" s="389">
        <v>586059.93999999994</v>
      </c>
      <c r="AF31" s="389">
        <v>735.33</v>
      </c>
      <c r="AG31" s="518">
        <v>661.49</v>
      </c>
      <c r="AH31" s="389">
        <v>13401</v>
      </c>
      <c r="AI31" s="389">
        <v>8347089.6299999999</v>
      </c>
      <c r="AJ31" s="389">
        <v>622.87</v>
      </c>
      <c r="AK31" s="518">
        <v>542.91</v>
      </c>
      <c r="AL31" s="389">
        <v>493</v>
      </c>
      <c r="AM31" s="389">
        <v>63967.85</v>
      </c>
      <c r="AN31" s="389">
        <v>129.75</v>
      </c>
      <c r="AO31" s="518">
        <v>125.45</v>
      </c>
      <c r="AP31" s="389">
        <v>185452</v>
      </c>
      <c r="AQ31" s="389">
        <v>178442104.50999999</v>
      </c>
      <c r="AR31" s="389">
        <v>962.2</v>
      </c>
      <c r="AS31" s="389">
        <v>15.25</v>
      </c>
    </row>
    <row r="32" spans="1:46">
      <c r="A32" s="75">
        <v>8</v>
      </c>
      <c r="B32" s="74" t="s">
        <v>111</v>
      </c>
      <c r="C32" s="192">
        <v>170761</v>
      </c>
      <c r="D32" s="211">
        <v>169444987.09</v>
      </c>
      <c r="E32" s="155">
        <v>992.29</v>
      </c>
      <c r="F32" s="155">
        <v>867.42</v>
      </c>
      <c r="G32" s="192">
        <v>797</v>
      </c>
      <c r="H32" s="211">
        <v>586059.93999999994</v>
      </c>
      <c r="I32" s="155">
        <v>735.33</v>
      </c>
      <c r="J32" s="155">
        <v>661.49</v>
      </c>
      <c r="K32" s="192">
        <v>13401</v>
      </c>
      <c r="L32" s="211">
        <v>8347089.6299999999</v>
      </c>
      <c r="M32" s="155">
        <v>622.87</v>
      </c>
      <c r="N32" s="155">
        <v>542.91</v>
      </c>
      <c r="O32" s="192">
        <v>493</v>
      </c>
      <c r="P32" s="211">
        <v>63967.85</v>
      </c>
      <c r="Q32" s="155">
        <v>129.75</v>
      </c>
      <c r="R32" s="155">
        <v>125.45</v>
      </c>
      <c r="S32" s="192">
        <v>185452</v>
      </c>
      <c r="T32" s="211">
        <v>178442104.50999999</v>
      </c>
      <c r="U32" s="155">
        <v>962.2</v>
      </c>
      <c r="V32" s="193">
        <v>15.25</v>
      </c>
      <c r="Y32" s="389" t="s">
        <v>112</v>
      </c>
      <c r="Z32" s="389">
        <v>148328</v>
      </c>
      <c r="AA32" s="389">
        <v>135267764.86000001</v>
      </c>
      <c r="AB32" s="389">
        <v>911.95</v>
      </c>
      <c r="AC32" s="518">
        <v>734.58</v>
      </c>
      <c r="AD32" s="389">
        <v>860</v>
      </c>
      <c r="AE32" s="389">
        <v>604515.91</v>
      </c>
      <c r="AF32" s="389">
        <v>702.93</v>
      </c>
      <c r="AG32" s="518">
        <v>669.19</v>
      </c>
      <c r="AH32" s="389">
        <v>10102</v>
      </c>
      <c r="AI32" s="389">
        <v>6060924.8300000001</v>
      </c>
      <c r="AJ32" s="389">
        <v>599.97</v>
      </c>
      <c r="AK32" s="518">
        <v>514.52</v>
      </c>
      <c r="AL32" s="389">
        <v>317</v>
      </c>
      <c r="AM32" s="389">
        <v>37572.26</v>
      </c>
      <c r="AN32" s="389">
        <v>118.52</v>
      </c>
      <c r="AO32" s="518">
        <v>105.18</v>
      </c>
      <c r="AP32" s="389">
        <v>159607</v>
      </c>
      <c r="AQ32" s="389">
        <v>141970777.86000001</v>
      </c>
      <c r="AR32" s="389">
        <v>889.5</v>
      </c>
      <c r="AS32" s="389">
        <v>13.13</v>
      </c>
    </row>
    <row r="33" spans="1:45">
      <c r="A33" s="75">
        <v>9</v>
      </c>
      <c r="B33" s="74" t="s">
        <v>112</v>
      </c>
      <c r="C33" s="192">
        <v>148328</v>
      </c>
      <c r="D33" s="211">
        <v>135267764.86000001</v>
      </c>
      <c r="E33" s="155">
        <v>911.95</v>
      </c>
      <c r="F33" s="155">
        <v>734.58</v>
      </c>
      <c r="G33" s="192">
        <v>860</v>
      </c>
      <c r="H33" s="211">
        <v>604515.91</v>
      </c>
      <c r="I33" s="155">
        <v>702.93</v>
      </c>
      <c r="J33" s="155">
        <v>669.19</v>
      </c>
      <c r="K33" s="192">
        <v>10102</v>
      </c>
      <c r="L33" s="211">
        <v>6060924.8300000001</v>
      </c>
      <c r="M33" s="155">
        <v>599.97</v>
      </c>
      <c r="N33" s="155">
        <v>514.52</v>
      </c>
      <c r="O33" s="192">
        <v>317</v>
      </c>
      <c r="P33" s="211">
        <v>37572.26</v>
      </c>
      <c r="Q33" s="155">
        <v>118.52</v>
      </c>
      <c r="R33" s="155">
        <v>105.18</v>
      </c>
      <c r="S33" s="192">
        <v>159607</v>
      </c>
      <c r="T33" s="211">
        <v>141970777.86000001</v>
      </c>
      <c r="U33" s="155">
        <v>889.5</v>
      </c>
      <c r="V33" s="193">
        <v>13.13</v>
      </c>
      <c r="Y33" s="389" t="s">
        <v>120</v>
      </c>
      <c r="Z33" s="389">
        <v>84136</v>
      </c>
      <c r="AA33" s="389">
        <v>69594005.519999996</v>
      </c>
      <c r="AB33" s="389">
        <v>827.16</v>
      </c>
      <c r="AC33" s="518">
        <v>638.61</v>
      </c>
      <c r="AD33" s="389">
        <v>665</v>
      </c>
      <c r="AE33" s="389">
        <v>455126.8</v>
      </c>
      <c r="AF33" s="389">
        <v>684.4</v>
      </c>
      <c r="AG33" s="518">
        <v>641.18000000000006</v>
      </c>
      <c r="AH33" s="389">
        <v>5267</v>
      </c>
      <c r="AI33" s="389">
        <v>3128522.82</v>
      </c>
      <c r="AJ33" s="389">
        <v>593.99</v>
      </c>
      <c r="AK33" s="518">
        <v>491.79</v>
      </c>
      <c r="AL33" s="389">
        <v>134</v>
      </c>
      <c r="AM33" s="389">
        <v>17734.38</v>
      </c>
      <c r="AN33" s="389">
        <v>132.35</v>
      </c>
      <c r="AO33" s="518">
        <v>119.57</v>
      </c>
      <c r="AP33" s="389">
        <v>90202</v>
      </c>
      <c r="AQ33" s="389">
        <v>73195389.519999996</v>
      </c>
      <c r="AR33" s="389">
        <v>811.46</v>
      </c>
      <c r="AS33" s="389">
        <v>7.42</v>
      </c>
    </row>
    <row r="34" spans="1:45">
      <c r="A34" s="75">
        <v>10</v>
      </c>
      <c r="B34" s="74" t="s">
        <v>120</v>
      </c>
      <c r="C34" s="192">
        <v>84136</v>
      </c>
      <c r="D34" s="211">
        <v>69594005.519999996</v>
      </c>
      <c r="E34" s="155">
        <v>827.16</v>
      </c>
      <c r="F34" s="155">
        <v>638.61</v>
      </c>
      <c r="G34" s="192">
        <v>665</v>
      </c>
      <c r="H34" s="211">
        <v>455126.8</v>
      </c>
      <c r="I34" s="155">
        <v>684.4</v>
      </c>
      <c r="J34" s="155">
        <v>641.18000000000006</v>
      </c>
      <c r="K34" s="192">
        <v>5267</v>
      </c>
      <c r="L34" s="211">
        <v>3128522.82</v>
      </c>
      <c r="M34" s="155">
        <v>593.99</v>
      </c>
      <c r="N34" s="155">
        <v>491.79</v>
      </c>
      <c r="O34" s="192">
        <v>134</v>
      </c>
      <c r="P34" s="211">
        <v>17734.38</v>
      </c>
      <c r="Q34" s="155">
        <v>132.35</v>
      </c>
      <c r="R34" s="155">
        <v>119.57</v>
      </c>
      <c r="S34" s="192">
        <v>90202</v>
      </c>
      <c r="T34" s="211">
        <v>73195389.519999996</v>
      </c>
      <c r="U34" s="155">
        <v>811.46</v>
      </c>
      <c r="V34" s="193">
        <v>7.42</v>
      </c>
      <c r="Y34" s="389" t="s">
        <v>121</v>
      </c>
      <c r="Z34" s="389">
        <v>27097</v>
      </c>
      <c r="AA34" s="389">
        <v>22105084.77</v>
      </c>
      <c r="AB34" s="389">
        <v>815.78</v>
      </c>
      <c r="AC34" s="518">
        <v>609</v>
      </c>
      <c r="AD34" s="389">
        <v>291</v>
      </c>
      <c r="AE34" s="389">
        <v>188598.71</v>
      </c>
      <c r="AF34" s="389">
        <v>648.11</v>
      </c>
      <c r="AG34" s="518">
        <v>605.66</v>
      </c>
      <c r="AH34" s="389">
        <v>1920</v>
      </c>
      <c r="AI34" s="389">
        <v>1118406.6499999999</v>
      </c>
      <c r="AJ34" s="389">
        <v>582.5</v>
      </c>
      <c r="AK34" s="518">
        <v>486.84</v>
      </c>
      <c r="AL34" s="389">
        <v>19</v>
      </c>
      <c r="AM34" s="389">
        <v>2451</v>
      </c>
      <c r="AN34" s="389">
        <v>129</v>
      </c>
      <c r="AO34" s="518">
        <v>149.92000000000002</v>
      </c>
      <c r="AP34" s="389">
        <v>29327</v>
      </c>
      <c r="AQ34" s="389">
        <v>23414541.129999999</v>
      </c>
      <c r="AR34" s="389">
        <v>798.4</v>
      </c>
      <c r="AS34" s="389">
        <v>2.41</v>
      </c>
    </row>
    <row r="35" spans="1:45">
      <c r="A35" s="75">
        <v>11</v>
      </c>
      <c r="B35" s="74" t="s">
        <v>121</v>
      </c>
      <c r="C35" s="192">
        <v>27097</v>
      </c>
      <c r="D35" s="211">
        <v>22105084.77</v>
      </c>
      <c r="E35" s="155">
        <v>815.78</v>
      </c>
      <c r="F35" s="155">
        <v>609</v>
      </c>
      <c r="G35" s="192">
        <v>291</v>
      </c>
      <c r="H35" s="211">
        <v>188598.71</v>
      </c>
      <c r="I35" s="155">
        <v>648.11</v>
      </c>
      <c r="J35" s="155">
        <v>605.66</v>
      </c>
      <c r="K35" s="192">
        <v>1920</v>
      </c>
      <c r="L35" s="211">
        <v>1118406.6499999999</v>
      </c>
      <c r="M35" s="155">
        <v>582.5</v>
      </c>
      <c r="N35" s="155">
        <v>486.84</v>
      </c>
      <c r="O35" s="192">
        <v>19</v>
      </c>
      <c r="P35" s="211">
        <v>2451</v>
      </c>
      <c r="Q35" s="155">
        <v>129</v>
      </c>
      <c r="R35" s="155">
        <v>149.92000000000002</v>
      </c>
      <c r="S35" s="192">
        <v>29327</v>
      </c>
      <c r="T35" s="211">
        <v>23414541.129999999</v>
      </c>
      <c r="U35" s="155">
        <v>798.4</v>
      </c>
      <c r="V35" s="193">
        <v>2.41</v>
      </c>
      <c r="Y35" s="389" t="s">
        <v>122</v>
      </c>
      <c r="Z35" s="389">
        <v>4616</v>
      </c>
      <c r="AA35" s="389">
        <v>3813847.64</v>
      </c>
      <c r="AB35" s="389">
        <v>826.22</v>
      </c>
      <c r="AC35" s="518">
        <v>602.08000000000004</v>
      </c>
      <c r="AD35" s="389">
        <v>118</v>
      </c>
      <c r="AE35" s="389">
        <v>67549.990000000005</v>
      </c>
      <c r="AF35" s="389">
        <v>572.46</v>
      </c>
      <c r="AG35" s="518">
        <v>530.35</v>
      </c>
      <c r="AH35" s="389">
        <v>462</v>
      </c>
      <c r="AI35" s="389">
        <v>255835.14</v>
      </c>
      <c r="AJ35" s="389">
        <v>553.76</v>
      </c>
      <c r="AK35" s="518">
        <v>486.84</v>
      </c>
      <c r="AL35" s="389">
        <v>5</v>
      </c>
      <c r="AM35" s="389">
        <v>713.8</v>
      </c>
      <c r="AN35" s="389">
        <v>142.76</v>
      </c>
      <c r="AO35" s="518">
        <v>129.35</v>
      </c>
      <c r="AP35" s="389">
        <v>5201</v>
      </c>
      <c r="AQ35" s="389">
        <v>4137946.57</v>
      </c>
      <c r="AR35" s="389">
        <v>795.61</v>
      </c>
      <c r="AS35" s="389">
        <v>0.43</v>
      </c>
    </row>
    <row r="36" spans="1:45">
      <c r="A36" s="75">
        <v>12</v>
      </c>
      <c r="B36" s="74" t="s">
        <v>122</v>
      </c>
      <c r="C36" s="192">
        <v>4616</v>
      </c>
      <c r="D36" s="211">
        <v>3813847.64</v>
      </c>
      <c r="E36" s="155">
        <v>826.22</v>
      </c>
      <c r="F36" s="155">
        <v>602.08000000000004</v>
      </c>
      <c r="G36" s="192">
        <v>118</v>
      </c>
      <c r="H36" s="211">
        <v>67549.990000000005</v>
      </c>
      <c r="I36" s="155">
        <v>572.46</v>
      </c>
      <c r="J36" s="155">
        <v>530.35</v>
      </c>
      <c r="K36" s="192">
        <v>462</v>
      </c>
      <c r="L36" s="211">
        <v>255835.14</v>
      </c>
      <c r="M36" s="155">
        <v>553.76</v>
      </c>
      <c r="N36" s="155">
        <v>486.84</v>
      </c>
      <c r="O36" s="192">
        <v>5</v>
      </c>
      <c r="P36" s="211">
        <v>713.8</v>
      </c>
      <c r="Q36" s="155">
        <v>142.76</v>
      </c>
      <c r="R36" s="155">
        <v>129.35</v>
      </c>
      <c r="S36" s="192">
        <v>5201</v>
      </c>
      <c r="T36" s="211">
        <v>4137946.57</v>
      </c>
      <c r="U36" s="155">
        <v>795.61</v>
      </c>
      <c r="V36" s="193">
        <v>0.43</v>
      </c>
      <c r="Y36" s="389" t="s">
        <v>89</v>
      </c>
      <c r="Z36" s="389">
        <v>356</v>
      </c>
      <c r="AA36" s="389">
        <v>353768.26</v>
      </c>
      <c r="AB36" s="389">
        <v>993.73</v>
      </c>
      <c r="AC36" s="518">
        <v>900.36</v>
      </c>
      <c r="AD36" s="389">
        <v>1</v>
      </c>
      <c r="AE36" s="389">
        <v>115.22</v>
      </c>
      <c r="AF36" s="389">
        <v>115.22</v>
      </c>
      <c r="AG36" s="518">
        <v>115.22</v>
      </c>
      <c r="AH36" s="389">
        <v>4</v>
      </c>
      <c r="AI36" s="389">
        <v>2175.81</v>
      </c>
      <c r="AJ36" s="389">
        <v>543.95000000000005</v>
      </c>
      <c r="AK36" s="518">
        <v>694.49</v>
      </c>
      <c r="AL36" s="389">
        <v>0</v>
      </c>
      <c r="AM36" s="389">
        <v>0</v>
      </c>
      <c r="AN36" s="389">
        <v>0</v>
      </c>
      <c r="AO36" s="518" t="s">
        <v>475</v>
      </c>
      <c r="AP36" s="389">
        <v>361</v>
      </c>
      <c r="AQ36" s="389">
        <v>356059.29</v>
      </c>
      <c r="AR36" s="389">
        <v>986.31</v>
      </c>
      <c r="AS36" s="389">
        <v>0.03</v>
      </c>
    </row>
    <row r="37" spans="1:45" ht="15.75" thickBot="1">
      <c r="A37" s="132">
        <v>13</v>
      </c>
      <c r="B37" s="194" t="s">
        <v>89</v>
      </c>
      <c r="C37" s="195">
        <v>356</v>
      </c>
      <c r="D37" s="212">
        <v>353768.26</v>
      </c>
      <c r="E37" s="196">
        <v>993.73</v>
      </c>
      <c r="F37" s="196">
        <v>900.36</v>
      </c>
      <c r="G37" s="195">
        <v>1</v>
      </c>
      <c r="H37" s="212">
        <v>115.22</v>
      </c>
      <c r="I37" s="196">
        <v>115.22</v>
      </c>
      <c r="J37" s="196">
        <v>115.22</v>
      </c>
      <c r="K37" s="195">
        <v>4</v>
      </c>
      <c r="L37" s="212">
        <v>2175.81</v>
      </c>
      <c r="M37" s="196">
        <v>543.95000000000005</v>
      </c>
      <c r="N37" s="196">
        <v>694.49</v>
      </c>
      <c r="O37" s="195">
        <v>0</v>
      </c>
      <c r="P37" s="212">
        <v>0</v>
      </c>
      <c r="Q37" s="196">
        <v>0</v>
      </c>
      <c r="R37" s="196" t="s">
        <v>475</v>
      </c>
      <c r="S37" s="195">
        <v>361</v>
      </c>
      <c r="T37" s="212">
        <v>356059.29</v>
      </c>
      <c r="U37" s="196">
        <v>986.31</v>
      </c>
      <c r="V37" s="197">
        <v>0.03</v>
      </c>
      <c r="Y37" s="389" t="s">
        <v>586</v>
      </c>
      <c r="Z37" s="389">
        <v>1048931</v>
      </c>
      <c r="AA37" s="389">
        <v>1181961504.5599999</v>
      </c>
      <c r="AB37" s="389">
        <v>1126.82</v>
      </c>
      <c r="AC37" s="518">
        <v>1113.58</v>
      </c>
      <c r="AD37" s="389">
        <v>29166</v>
      </c>
      <c r="AE37" s="389">
        <v>13294020.76</v>
      </c>
      <c r="AF37" s="389">
        <v>455.81</v>
      </c>
      <c r="AG37" s="518">
        <v>384</v>
      </c>
      <c r="AH37" s="389">
        <v>134504</v>
      </c>
      <c r="AI37" s="389">
        <v>89658033.560000002</v>
      </c>
      <c r="AJ37" s="389">
        <v>666.58</v>
      </c>
      <c r="AK37" s="518">
        <v>576</v>
      </c>
      <c r="AL37" s="389">
        <v>3284</v>
      </c>
      <c r="AM37" s="389">
        <v>1155417.72</v>
      </c>
      <c r="AN37" s="389">
        <v>351.83</v>
      </c>
      <c r="AO37" s="518">
        <v>205.71</v>
      </c>
      <c r="AP37" s="389">
        <v>1215885</v>
      </c>
      <c r="AQ37" s="389">
        <v>1286068976.5999999</v>
      </c>
      <c r="AR37" s="389">
        <v>1057.72</v>
      </c>
      <c r="AS37" s="389">
        <v>100</v>
      </c>
    </row>
    <row r="38" spans="1:45" ht="16.5" thickBot="1">
      <c r="A38" s="198"/>
      <c r="B38" s="199" t="s">
        <v>586</v>
      </c>
      <c r="C38" s="200">
        <v>1048931</v>
      </c>
      <c r="D38" s="201">
        <v>1181961504.5599999</v>
      </c>
      <c r="E38" s="200">
        <v>1126.82</v>
      </c>
      <c r="F38" s="200">
        <v>1113.58</v>
      </c>
      <c r="G38" s="200">
        <v>29166</v>
      </c>
      <c r="H38" s="201">
        <v>13294020.76</v>
      </c>
      <c r="I38" s="202">
        <v>455.81</v>
      </c>
      <c r="J38" s="202">
        <v>384</v>
      </c>
      <c r="K38" s="200">
        <v>134504</v>
      </c>
      <c r="L38" s="201">
        <v>89658033.560000002</v>
      </c>
      <c r="M38" s="202">
        <v>666.58</v>
      </c>
      <c r="N38" s="202">
        <v>576</v>
      </c>
      <c r="O38" s="200">
        <v>3284</v>
      </c>
      <c r="P38" s="201">
        <v>1155417.72</v>
      </c>
      <c r="Q38" s="202">
        <v>351.83</v>
      </c>
      <c r="R38" s="202">
        <v>205.71</v>
      </c>
      <c r="S38" s="200">
        <v>1215885</v>
      </c>
      <c r="T38" s="201">
        <v>1286068976.5999999</v>
      </c>
      <c r="U38" s="202">
        <v>1057.72</v>
      </c>
      <c r="V38" s="203">
        <v>100</v>
      </c>
    </row>
    <row r="41" spans="1:45" ht="15.75">
      <c r="A41" s="526" t="s">
        <v>849</v>
      </c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  <c r="V41" s="526"/>
    </row>
    <row r="42" spans="1:45" ht="15.75" thickBot="1"/>
    <row r="43" spans="1:45" ht="15.75">
      <c r="A43" s="553" t="s">
        <v>60</v>
      </c>
      <c r="B43" s="555" t="s">
        <v>113</v>
      </c>
      <c r="C43" s="557" t="s">
        <v>116</v>
      </c>
      <c r="D43" s="558"/>
      <c r="E43" s="558"/>
      <c r="F43" s="559"/>
      <c r="G43" s="557" t="s">
        <v>117</v>
      </c>
      <c r="H43" s="558"/>
      <c r="I43" s="558"/>
      <c r="J43" s="559"/>
      <c r="K43" s="557" t="s">
        <v>118</v>
      </c>
      <c r="L43" s="558"/>
      <c r="M43" s="558"/>
      <c r="N43" s="559"/>
      <c r="O43" s="557" t="s">
        <v>119</v>
      </c>
      <c r="P43" s="558"/>
      <c r="Q43" s="558"/>
      <c r="R43" s="559"/>
      <c r="S43" s="557" t="s">
        <v>115</v>
      </c>
      <c r="T43" s="558"/>
      <c r="U43" s="558"/>
      <c r="V43" s="559"/>
      <c r="Y43" s="389" t="s">
        <v>841</v>
      </c>
      <c r="Z43" s="389" t="s">
        <v>822</v>
      </c>
      <c r="AA43" s="389" t="s">
        <v>823</v>
      </c>
      <c r="AB43" s="389" t="s">
        <v>824</v>
      </c>
      <c r="AC43" s="389" t="s">
        <v>825</v>
      </c>
      <c r="AD43" s="389" t="s">
        <v>826</v>
      </c>
      <c r="AE43" s="389" t="s">
        <v>827</v>
      </c>
      <c r="AF43" s="389" t="s">
        <v>828</v>
      </c>
      <c r="AG43" s="389" t="s">
        <v>829</v>
      </c>
      <c r="AH43" s="389" t="s">
        <v>830</v>
      </c>
      <c r="AI43" s="389" t="s">
        <v>831</v>
      </c>
      <c r="AJ43" s="389" t="s">
        <v>832</v>
      </c>
      <c r="AK43" s="389" t="s">
        <v>833</v>
      </c>
      <c r="AL43" s="389" t="s">
        <v>834</v>
      </c>
      <c r="AM43" s="389" t="s">
        <v>835</v>
      </c>
      <c r="AN43" s="389" t="s">
        <v>836</v>
      </c>
      <c r="AO43" s="389" t="s">
        <v>837</v>
      </c>
      <c r="AP43" s="389" t="s">
        <v>842</v>
      </c>
      <c r="AQ43" s="389" t="s">
        <v>843</v>
      </c>
      <c r="AR43" s="389" t="s">
        <v>844</v>
      </c>
      <c r="AS43" s="389" t="s">
        <v>845</v>
      </c>
    </row>
    <row r="44" spans="1:45" ht="16.5" thickBot="1">
      <c r="A44" s="560"/>
      <c r="B44" s="527"/>
      <c r="C44" s="185" t="s">
        <v>1</v>
      </c>
      <c r="D44" s="186" t="s">
        <v>114</v>
      </c>
      <c r="E44" s="154" t="s">
        <v>22</v>
      </c>
      <c r="F44" s="187" t="s">
        <v>486</v>
      </c>
      <c r="G44" s="185" t="s">
        <v>1</v>
      </c>
      <c r="H44" s="186" t="s">
        <v>114</v>
      </c>
      <c r="I44" s="154" t="s">
        <v>22</v>
      </c>
      <c r="J44" s="187" t="s">
        <v>486</v>
      </c>
      <c r="K44" s="185" t="s">
        <v>1</v>
      </c>
      <c r="L44" s="186" t="s">
        <v>114</v>
      </c>
      <c r="M44" s="154" t="s">
        <v>22</v>
      </c>
      <c r="N44" s="187" t="s">
        <v>486</v>
      </c>
      <c r="O44" s="185" t="s">
        <v>1</v>
      </c>
      <c r="P44" s="186" t="s">
        <v>114</v>
      </c>
      <c r="Q44" s="154" t="s">
        <v>22</v>
      </c>
      <c r="R44" s="187" t="s">
        <v>486</v>
      </c>
      <c r="S44" s="185" t="s">
        <v>1</v>
      </c>
      <c r="T44" s="186" t="s">
        <v>114</v>
      </c>
      <c r="U44" s="154" t="s">
        <v>22</v>
      </c>
      <c r="V44" s="154" t="s">
        <v>587</v>
      </c>
      <c r="Y44" s="389" t="s">
        <v>86</v>
      </c>
      <c r="Z44" s="389">
        <v>0</v>
      </c>
      <c r="AA44" s="389">
        <v>0</v>
      </c>
      <c r="AB44" s="389">
        <v>0</v>
      </c>
      <c r="AC44" s="518" t="s">
        <v>475</v>
      </c>
      <c r="AD44" s="389">
        <v>13324</v>
      </c>
      <c r="AE44" s="389">
        <v>4317024.8</v>
      </c>
      <c r="AF44" s="389">
        <v>324</v>
      </c>
      <c r="AG44" s="518">
        <v>273.2</v>
      </c>
      <c r="AH44" s="389">
        <v>964</v>
      </c>
      <c r="AI44" s="389">
        <v>720666.52</v>
      </c>
      <c r="AJ44" s="389">
        <v>747.58</v>
      </c>
      <c r="AK44" s="518">
        <v>783.3</v>
      </c>
      <c r="AL44" s="389">
        <v>166</v>
      </c>
      <c r="AM44" s="389">
        <v>130151.1</v>
      </c>
      <c r="AN44" s="389">
        <v>784.04</v>
      </c>
      <c r="AO44" s="518">
        <v>783.3</v>
      </c>
      <c r="AP44" s="389">
        <v>14454</v>
      </c>
      <c r="AQ44" s="389">
        <v>5167842.42</v>
      </c>
      <c r="AR44" s="389">
        <v>357.54</v>
      </c>
      <c r="AS44" s="389">
        <v>1.07</v>
      </c>
    </row>
    <row r="45" spans="1:45">
      <c r="A45" s="131">
        <v>1</v>
      </c>
      <c r="B45" s="188" t="s">
        <v>86</v>
      </c>
      <c r="C45" s="189">
        <v>0</v>
      </c>
      <c r="D45" s="210">
        <v>0</v>
      </c>
      <c r="E45" s="190">
        <v>0</v>
      </c>
      <c r="F45" s="190" t="s">
        <v>475</v>
      </c>
      <c r="G45" s="189">
        <v>13324</v>
      </c>
      <c r="H45" s="210">
        <v>4317024.8</v>
      </c>
      <c r="I45" s="190">
        <v>324</v>
      </c>
      <c r="J45" s="190">
        <v>273.2</v>
      </c>
      <c r="K45" s="189">
        <v>964</v>
      </c>
      <c r="L45" s="210">
        <v>720666.52</v>
      </c>
      <c r="M45" s="190">
        <v>747.58</v>
      </c>
      <c r="N45" s="190">
        <v>783.3</v>
      </c>
      <c r="O45" s="189">
        <v>166</v>
      </c>
      <c r="P45" s="210">
        <v>130151.1</v>
      </c>
      <c r="Q45" s="190">
        <v>784.04</v>
      </c>
      <c r="R45" s="190">
        <v>783.3</v>
      </c>
      <c r="S45" s="189">
        <v>14454</v>
      </c>
      <c r="T45" s="210">
        <v>5167842.42</v>
      </c>
      <c r="U45" s="190">
        <v>357.54</v>
      </c>
      <c r="V45" s="191">
        <v>1.07</v>
      </c>
      <c r="Y45" s="389" t="s">
        <v>87</v>
      </c>
      <c r="Z45" s="389">
        <v>3696</v>
      </c>
      <c r="AA45" s="389">
        <v>4288226.7699999996</v>
      </c>
      <c r="AB45" s="389">
        <v>1160.23</v>
      </c>
      <c r="AC45" s="518">
        <v>1139.6400000000001</v>
      </c>
      <c r="AD45" s="389">
        <v>19049</v>
      </c>
      <c r="AE45" s="389">
        <v>8539430.0099999998</v>
      </c>
      <c r="AF45" s="389">
        <v>448.29</v>
      </c>
      <c r="AG45" s="518">
        <v>401.05</v>
      </c>
      <c r="AH45" s="389">
        <v>9523</v>
      </c>
      <c r="AI45" s="389">
        <v>5789325.6399999997</v>
      </c>
      <c r="AJ45" s="389">
        <v>607.92999999999995</v>
      </c>
      <c r="AK45" s="518">
        <v>495.74</v>
      </c>
      <c r="AL45" s="389">
        <v>344</v>
      </c>
      <c r="AM45" s="389">
        <v>270289.8</v>
      </c>
      <c r="AN45" s="389">
        <v>785.73</v>
      </c>
      <c r="AO45" s="518">
        <v>783.3</v>
      </c>
      <c r="AP45" s="389">
        <v>32612</v>
      </c>
      <c r="AQ45" s="389">
        <v>18887272.219999999</v>
      </c>
      <c r="AR45" s="389">
        <v>579.15</v>
      </c>
      <c r="AS45" s="389">
        <v>2.41</v>
      </c>
    </row>
    <row r="46" spans="1:45">
      <c r="A46" s="75">
        <v>2</v>
      </c>
      <c r="B46" s="74" t="s">
        <v>87</v>
      </c>
      <c r="C46" s="192">
        <v>3696</v>
      </c>
      <c r="D46" s="211">
        <v>4288226.7699999996</v>
      </c>
      <c r="E46" s="155">
        <v>1160.23</v>
      </c>
      <c r="F46" s="155">
        <v>1139.6400000000001</v>
      </c>
      <c r="G46" s="192">
        <v>19049</v>
      </c>
      <c r="H46" s="211">
        <v>8539430.0099999998</v>
      </c>
      <c r="I46" s="155">
        <v>448.29</v>
      </c>
      <c r="J46" s="155">
        <v>401.05</v>
      </c>
      <c r="K46" s="192">
        <v>9523</v>
      </c>
      <c r="L46" s="211">
        <v>5789325.6399999997</v>
      </c>
      <c r="M46" s="155">
        <v>607.92999999999995</v>
      </c>
      <c r="N46" s="155">
        <v>495.74</v>
      </c>
      <c r="O46" s="192">
        <v>344</v>
      </c>
      <c r="P46" s="211">
        <v>270289.8</v>
      </c>
      <c r="Q46" s="155">
        <v>785.73</v>
      </c>
      <c r="R46" s="155">
        <v>783.3</v>
      </c>
      <c r="S46" s="192">
        <v>32612</v>
      </c>
      <c r="T46" s="211">
        <v>18887272.219999999</v>
      </c>
      <c r="U46" s="155">
        <v>579.15</v>
      </c>
      <c r="V46" s="193">
        <v>2.41</v>
      </c>
      <c r="Y46" s="389" t="s">
        <v>106</v>
      </c>
      <c r="Z46" s="389">
        <v>22084</v>
      </c>
      <c r="AA46" s="389">
        <v>22094853.98</v>
      </c>
      <c r="AB46" s="389">
        <v>1000.49</v>
      </c>
      <c r="AC46" s="518">
        <v>994.49</v>
      </c>
      <c r="AD46" s="389">
        <v>14955</v>
      </c>
      <c r="AE46" s="389">
        <v>7892400.7300000004</v>
      </c>
      <c r="AF46" s="389">
        <v>527.74</v>
      </c>
      <c r="AG46" s="518">
        <v>487.18</v>
      </c>
      <c r="AH46" s="389">
        <v>5977</v>
      </c>
      <c r="AI46" s="389">
        <v>3654095.69</v>
      </c>
      <c r="AJ46" s="389">
        <v>611.36</v>
      </c>
      <c r="AK46" s="518">
        <v>496.71</v>
      </c>
      <c r="AL46" s="389">
        <v>67</v>
      </c>
      <c r="AM46" s="389">
        <v>51854.6</v>
      </c>
      <c r="AN46" s="389">
        <v>773.95</v>
      </c>
      <c r="AO46" s="518">
        <v>783.3</v>
      </c>
      <c r="AP46" s="389">
        <v>43083</v>
      </c>
      <c r="AQ46" s="389">
        <v>33693205</v>
      </c>
      <c r="AR46" s="389">
        <v>782.05</v>
      </c>
      <c r="AS46" s="389">
        <v>3.18</v>
      </c>
    </row>
    <row r="47" spans="1:45">
      <c r="A47" s="75">
        <v>3</v>
      </c>
      <c r="B47" s="74" t="s">
        <v>106</v>
      </c>
      <c r="C47" s="192">
        <v>22084</v>
      </c>
      <c r="D47" s="211">
        <v>22094853.98</v>
      </c>
      <c r="E47" s="155">
        <v>1000.49</v>
      </c>
      <c r="F47" s="155">
        <v>994.49</v>
      </c>
      <c r="G47" s="192">
        <v>14955</v>
      </c>
      <c r="H47" s="211">
        <v>7892400.7300000004</v>
      </c>
      <c r="I47" s="155">
        <v>527.74</v>
      </c>
      <c r="J47" s="155">
        <v>487.18</v>
      </c>
      <c r="K47" s="192">
        <v>5977</v>
      </c>
      <c r="L47" s="211">
        <v>3654095.69</v>
      </c>
      <c r="M47" s="155">
        <v>611.36</v>
      </c>
      <c r="N47" s="155">
        <v>496.71</v>
      </c>
      <c r="O47" s="192">
        <v>67</v>
      </c>
      <c r="P47" s="211">
        <v>51854.6</v>
      </c>
      <c r="Q47" s="155">
        <v>773.95</v>
      </c>
      <c r="R47" s="155">
        <v>783.3</v>
      </c>
      <c r="S47" s="192">
        <v>43083</v>
      </c>
      <c r="T47" s="211">
        <v>33693205</v>
      </c>
      <c r="U47" s="155">
        <v>782.05</v>
      </c>
      <c r="V47" s="193">
        <v>3.18</v>
      </c>
      <c r="Y47" s="389" t="s">
        <v>107</v>
      </c>
      <c r="Z47" s="389">
        <v>62124</v>
      </c>
      <c r="AA47" s="389">
        <v>67153779.489999995</v>
      </c>
      <c r="AB47" s="389">
        <v>1080.96</v>
      </c>
      <c r="AC47" s="518">
        <v>1064.6400000000001</v>
      </c>
      <c r="AD47" s="389">
        <v>23678</v>
      </c>
      <c r="AE47" s="389">
        <v>14239677.25</v>
      </c>
      <c r="AF47" s="389">
        <v>601.39</v>
      </c>
      <c r="AG47" s="518">
        <v>549.08000000000004</v>
      </c>
      <c r="AH47" s="389">
        <v>8357</v>
      </c>
      <c r="AI47" s="389">
        <v>4957507.7300000004</v>
      </c>
      <c r="AJ47" s="389">
        <v>593.22</v>
      </c>
      <c r="AK47" s="518">
        <v>488</v>
      </c>
      <c r="AL47" s="389">
        <v>59</v>
      </c>
      <c r="AM47" s="389">
        <v>45862.25</v>
      </c>
      <c r="AN47" s="389">
        <v>777.33</v>
      </c>
      <c r="AO47" s="518">
        <v>783.3</v>
      </c>
      <c r="AP47" s="389">
        <v>94218</v>
      </c>
      <c r="AQ47" s="389">
        <v>86396826.719999999</v>
      </c>
      <c r="AR47" s="389">
        <v>916.99</v>
      </c>
      <c r="AS47" s="389">
        <v>6.95</v>
      </c>
    </row>
    <row r="48" spans="1:45">
      <c r="A48" s="75">
        <v>4</v>
      </c>
      <c r="B48" s="74" t="s">
        <v>107</v>
      </c>
      <c r="C48" s="192">
        <v>62124</v>
      </c>
      <c r="D48" s="211">
        <v>67153779.489999995</v>
      </c>
      <c r="E48" s="155">
        <v>1080.96</v>
      </c>
      <c r="F48" s="155">
        <v>1064.6400000000001</v>
      </c>
      <c r="G48" s="192">
        <v>23678</v>
      </c>
      <c r="H48" s="211">
        <v>14239677.25</v>
      </c>
      <c r="I48" s="155">
        <v>601.39</v>
      </c>
      <c r="J48" s="155">
        <v>549.08000000000004</v>
      </c>
      <c r="K48" s="192">
        <v>8357</v>
      </c>
      <c r="L48" s="211">
        <v>4957507.7300000004</v>
      </c>
      <c r="M48" s="155">
        <v>593.22</v>
      </c>
      <c r="N48" s="155">
        <v>488</v>
      </c>
      <c r="O48" s="192">
        <v>59</v>
      </c>
      <c r="P48" s="211">
        <v>45862.25</v>
      </c>
      <c r="Q48" s="155">
        <v>777.33</v>
      </c>
      <c r="R48" s="155">
        <v>783.3</v>
      </c>
      <c r="S48" s="192">
        <v>94218</v>
      </c>
      <c r="T48" s="211">
        <v>86396826.719999999</v>
      </c>
      <c r="U48" s="155">
        <v>916.99</v>
      </c>
      <c r="V48" s="193">
        <v>6.95</v>
      </c>
      <c r="Y48" s="389" t="s">
        <v>108</v>
      </c>
      <c r="Z48" s="389">
        <v>104041</v>
      </c>
      <c r="AA48" s="389">
        <v>112197137.63</v>
      </c>
      <c r="AB48" s="389">
        <v>1078.3900000000001</v>
      </c>
      <c r="AC48" s="518">
        <v>1054.7</v>
      </c>
      <c r="AD48" s="389">
        <v>31248</v>
      </c>
      <c r="AE48" s="389">
        <v>19519820.609999999</v>
      </c>
      <c r="AF48" s="389">
        <v>624.66999999999996</v>
      </c>
      <c r="AG48" s="518">
        <v>561.1</v>
      </c>
      <c r="AH48" s="389">
        <v>10167</v>
      </c>
      <c r="AI48" s="389">
        <v>5756371.0099999998</v>
      </c>
      <c r="AJ48" s="389">
        <v>566.17999999999995</v>
      </c>
      <c r="AK48" s="518">
        <v>486.84</v>
      </c>
      <c r="AL48" s="389">
        <v>44</v>
      </c>
      <c r="AM48" s="389">
        <v>34543.599999999999</v>
      </c>
      <c r="AN48" s="389">
        <v>785.08</v>
      </c>
      <c r="AO48" s="518">
        <v>783.3</v>
      </c>
      <c r="AP48" s="389">
        <v>145500</v>
      </c>
      <c r="AQ48" s="389">
        <v>137507872.84999999</v>
      </c>
      <c r="AR48" s="389">
        <v>945.07</v>
      </c>
      <c r="AS48" s="389">
        <v>10.74</v>
      </c>
    </row>
    <row r="49" spans="1:45">
      <c r="A49" s="75">
        <v>5</v>
      </c>
      <c r="B49" s="74" t="s">
        <v>108</v>
      </c>
      <c r="C49" s="192">
        <v>104041</v>
      </c>
      <c r="D49" s="211">
        <v>112197137.63</v>
      </c>
      <c r="E49" s="155">
        <v>1078.3900000000001</v>
      </c>
      <c r="F49" s="155">
        <v>1054.7</v>
      </c>
      <c r="G49" s="192">
        <v>31248</v>
      </c>
      <c r="H49" s="211">
        <v>19519820.609999999</v>
      </c>
      <c r="I49" s="155">
        <v>624.66999999999996</v>
      </c>
      <c r="J49" s="155">
        <v>561.1</v>
      </c>
      <c r="K49" s="192">
        <v>10167</v>
      </c>
      <c r="L49" s="211">
        <v>5756371.0099999998</v>
      </c>
      <c r="M49" s="155">
        <v>566.17999999999995</v>
      </c>
      <c r="N49" s="155">
        <v>486.84</v>
      </c>
      <c r="O49" s="192">
        <v>44</v>
      </c>
      <c r="P49" s="211">
        <v>34543.599999999999</v>
      </c>
      <c r="Q49" s="155">
        <v>785.08</v>
      </c>
      <c r="R49" s="155">
        <v>783.3</v>
      </c>
      <c r="S49" s="192">
        <v>145500</v>
      </c>
      <c r="T49" s="211">
        <v>137507872.84999999</v>
      </c>
      <c r="U49" s="155">
        <v>945.07</v>
      </c>
      <c r="V49" s="193">
        <v>10.74</v>
      </c>
      <c r="Y49" s="389" t="s">
        <v>109</v>
      </c>
      <c r="Z49" s="389">
        <v>140695</v>
      </c>
      <c r="AA49" s="389">
        <v>133337760.12</v>
      </c>
      <c r="AB49" s="389">
        <v>947.71</v>
      </c>
      <c r="AC49" s="518">
        <v>808.33</v>
      </c>
      <c r="AD49" s="389">
        <v>35006</v>
      </c>
      <c r="AE49" s="389">
        <v>23583380.949999999</v>
      </c>
      <c r="AF49" s="389">
        <v>673.7</v>
      </c>
      <c r="AG49" s="518">
        <v>581.69000000000005</v>
      </c>
      <c r="AH49" s="389">
        <v>10681</v>
      </c>
      <c r="AI49" s="389">
        <v>5814155.2400000002</v>
      </c>
      <c r="AJ49" s="389">
        <v>544.35</v>
      </c>
      <c r="AK49" s="518">
        <v>485.25</v>
      </c>
      <c r="AL49" s="389">
        <v>1350</v>
      </c>
      <c r="AM49" s="389">
        <v>352055.63</v>
      </c>
      <c r="AN49" s="389">
        <v>260.77999999999997</v>
      </c>
      <c r="AO49" s="518">
        <v>246.86</v>
      </c>
      <c r="AP49" s="389">
        <v>187732</v>
      </c>
      <c r="AQ49" s="389">
        <v>163087351.94</v>
      </c>
      <c r="AR49" s="389">
        <v>868.72</v>
      </c>
      <c r="AS49" s="389">
        <v>13.86</v>
      </c>
    </row>
    <row r="50" spans="1:45">
      <c r="A50" s="75">
        <v>6</v>
      </c>
      <c r="B50" s="74" t="s">
        <v>109</v>
      </c>
      <c r="C50" s="192">
        <v>140695</v>
      </c>
      <c r="D50" s="211">
        <v>133337760.12</v>
      </c>
      <c r="E50" s="155">
        <v>947.71</v>
      </c>
      <c r="F50" s="155">
        <v>808.33</v>
      </c>
      <c r="G50" s="192">
        <v>35006</v>
      </c>
      <c r="H50" s="211">
        <v>23583380.949999999</v>
      </c>
      <c r="I50" s="155">
        <v>673.7</v>
      </c>
      <c r="J50" s="155">
        <v>581.69000000000005</v>
      </c>
      <c r="K50" s="192">
        <v>10681</v>
      </c>
      <c r="L50" s="211">
        <v>5814155.2400000002</v>
      </c>
      <c r="M50" s="155">
        <v>544.35</v>
      </c>
      <c r="N50" s="155">
        <v>485.25</v>
      </c>
      <c r="O50" s="192">
        <v>1350</v>
      </c>
      <c r="P50" s="211">
        <v>352055.63</v>
      </c>
      <c r="Q50" s="155">
        <v>260.77999999999997</v>
      </c>
      <c r="R50" s="155">
        <v>246.86</v>
      </c>
      <c r="S50" s="192">
        <v>187732</v>
      </c>
      <c r="T50" s="211">
        <v>163087351.94</v>
      </c>
      <c r="U50" s="155">
        <v>868.72</v>
      </c>
      <c r="V50" s="193">
        <v>13.86</v>
      </c>
      <c r="Y50" s="389" t="s">
        <v>110</v>
      </c>
      <c r="Z50" s="389">
        <v>166229</v>
      </c>
      <c r="AA50" s="389">
        <v>131825553.04000001</v>
      </c>
      <c r="AB50" s="389">
        <v>793.04</v>
      </c>
      <c r="AC50" s="518">
        <v>633.70000000000005</v>
      </c>
      <c r="AD50" s="389">
        <v>43774</v>
      </c>
      <c r="AE50" s="389">
        <v>30643213.149999999</v>
      </c>
      <c r="AF50" s="389">
        <v>700.03</v>
      </c>
      <c r="AG50" s="518">
        <v>584.28</v>
      </c>
      <c r="AH50" s="389">
        <v>10784</v>
      </c>
      <c r="AI50" s="389">
        <v>5588922.54</v>
      </c>
      <c r="AJ50" s="389">
        <v>518.26</v>
      </c>
      <c r="AK50" s="518">
        <v>484.65</v>
      </c>
      <c r="AL50" s="389">
        <v>999</v>
      </c>
      <c r="AM50" s="389">
        <v>191189</v>
      </c>
      <c r="AN50" s="389">
        <v>191.38</v>
      </c>
      <c r="AO50" s="518">
        <v>149.92000000000002</v>
      </c>
      <c r="AP50" s="389">
        <v>221786</v>
      </c>
      <c r="AQ50" s="389">
        <v>168248877.72999999</v>
      </c>
      <c r="AR50" s="389">
        <v>758.61</v>
      </c>
      <c r="AS50" s="389">
        <v>16.37</v>
      </c>
    </row>
    <row r="51" spans="1:45">
      <c r="A51" s="75">
        <v>7</v>
      </c>
      <c r="B51" s="74" t="s">
        <v>110</v>
      </c>
      <c r="C51" s="192">
        <v>166229</v>
      </c>
      <c r="D51" s="211">
        <v>131825553.04000001</v>
      </c>
      <c r="E51" s="155">
        <v>793.04</v>
      </c>
      <c r="F51" s="155">
        <v>633.70000000000005</v>
      </c>
      <c r="G51" s="192">
        <v>43774</v>
      </c>
      <c r="H51" s="211">
        <v>30643213.149999999</v>
      </c>
      <c r="I51" s="155">
        <v>700.03</v>
      </c>
      <c r="J51" s="155">
        <v>584.28</v>
      </c>
      <c r="K51" s="192">
        <v>10784</v>
      </c>
      <c r="L51" s="211">
        <v>5588922.54</v>
      </c>
      <c r="M51" s="155">
        <v>518.26</v>
      </c>
      <c r="N51" s="155">
        <v>484.65</v>
      </c>
      <c r="O51" s="192">
        <v>999</v>
      </c>
      <c r="P51" s="211">
        <v>191189</v>
      </c>
      <c r="Q51" s="155">
        <v>191.38</v>
      </c>
      <c r="R51" s="155">
        <v>149.92000000000002</v>
      </c>
      <c r="S51" s="192">
        <v>221786</v>
      </c>
      <c r="T51" s="211">
        <v>168248877.72999999</v>
      </c>
      <c r="U51" s="155">
        <v>758.61</v>
      </c>
      <c r="V51" s="193">
        <v>16.37</v>
      </c>
      <c r="Y51" s="389" t="s">
        <v>111</v>
      </c>
      <c r="Z51" s="389">
        <v>145302</v>
      </c>
      <c r="AA51" s="389">
        <v>103981822.23</v>
      </c>
      <c r="AB51" s="389">
        <v>715.63</v>
      </c>
      <c r="AC51" s="518">
        <v>580.45000000000005</v>
      </c>
      <c r="AD51" s="389">
        <v>48744</v>
      </c>
      <c r="AE51" s="389">
        <v>33455866</v>
      </c>
      <c r="AF51" s="389">
        <v>686.36</v>
      </c>
      <c r="AG51" s="518">
        <v>563.86</v>
      </c>
      <c r="AH51" s="389">
        <v>9882</v>
      </c>
      <c r="AI51" s="389">
        <v>4856890.41</v>
      </c>
      <c r="AJ51" s="389">
        <v>491.49</v>
      </c>
      <c r="AK51" s="518">
        <v>460.45</v>
      </c>
      <c r="AL51" s="389">
        <v>754</v>
      </c>
      <c r="AM51" s="389">
        <v>108388.72</v>
      </c>
      <c r="AN51" s="389">
        <v>143.75</v>
      </c>
      <c r="AO51" s="518">
        <v>129.35</v>
      </c>
      <c r="AP51" s="389">
        <v>204682</v>
      </c>
      <c r="AQ51" s="389">
        <v>142402967.36000001</v>
      </c>
      <c r="AR51" s="389">
        <v>695.73</v>
      </c>
      <c r="AS51" s="389">
        <v>15.11</v>
      </c>
    </row>
    <row r="52" spans="1:45">
      <c r="A52" s="75">
        <v>8</v>
      </c>
      <c r="B52" s="74" t="s">
        <v>111</v>
      </c>
      <c r="C52" s="192">
        <v>145302</v>
      </c>
      <c r="D52" s="211">
        <v>103981822.23</v>
      </c>
      <c r="E52" s="155">
        <v>715.63</v>
      </c>
      <c r="F52" s="155">
        <v>580.45000000000005</v>
      </c>
      <c r="G52" s="192">
        <v>48744</v>
      </c>
      <c r="H52" s="211">
        <v>33455866</v>
      </c>
      <c r="I52" s="155">
        <v>686.36</v>
      </c>
      <c r="J52" s="155">
        <v>563.86</v>
      </c>
      <c r="K52" s="192">
        <v>9882</v>
      </c>
      <c r="L52" s="211">
        <v>4856890.41</v>
      </c>
      <c r="M52" s="155">
        <v>491.49</v>
      </c>
      <c r="N52" s="155">
        <v>460.45</v>
      </c>
      <c r="O52" s="192">
        <v>754</v>
      </c>
      <c r="P52" s="211">
        <v>108388.72</v>
      </c>
      <c r="Q52" s="155">
        <v>143.75</v>
      </c>
      <c r="R52" s="155">
        <v>129.35</v>
      </c>
      <c r="S52" s="192">
        <v>204682</v>
      </c>
      <c r="T52" s="211">
        <v>142402967.36000001</v>
      </c>
      <c r="U52" s="155">
        <v>695.73</v>
      </c>
      <c r="V52" s="193">
        <v>15.11</v>
      </c>
      <c r="Y52" s="389" t="s">
        <v>112</v>
      </c>
      <c r="Z52" s="389">
        <v>138899</v>
      </c>
      <c r="AA52" s="389">
        <v>92520064.180000007</v>
      </c>
      <c r="AB52" s="389">
        <v>666.1</v>
      </c>
      <c r="AC52" s="518">
        <v>537.43000000000006</v>
      </c>
      <c r="AD52" s="389">
        <v>58436</v>
      </c>
      <c r="AE52" s="389">
        <v>39346124.810000002</v>
      </c>
      <c r="AF52" s="389">
        <v>673.32</v>
      </c>
      <c r="AG52" s="518">
        <v>550.07000000000005</v>
      </c>
      <c r="AH52" s="389">
        <v>8267</v>
      </c>
      <c r="AI52" s="389">
        <v>3963828.29</v>
      </c>
      <c r="AJ52" s="389">
        <v>479.48</v>
      </c>
      <c r="AK52" s="518">
        <v>397.45</v>
      </c>
      <c r="AL52" s="389">
        <v>551</v>
      </c>
      <c r="AM52" s="389">
        <v>79310.44</v>
      </c>
      <c r="AN52" s="389">
        <v>143.94</v>
      </c>
      <c r="AO52" s="518">
        <v>119.07</v>
      </c>
      <c r="AP52" s="389">
        <v>206153</v>
      </c>
      <c r="AQ52" s="389">
        <v>135909327.72</v>
      </c>
      <c r="AR52" s="389">
        <v>659.26</v>
      </c>
      <c r="AS52" s="389">
        <v>15.22</v>
      </c>
    </row>
    <row r="53" spans="1:45">
      <c r="A53" s="75">
        <v>9</v>
      </c>
      <c r="B53" s="74" t="s">
        <v>112</v>
      </c>
      <c r="C53" s="192">
        <v>138899</v>
      </c>
      <c r="D53" s="211">
        <v>92520064.180000007</v>
      </c>
      <c r="E53" s="155">
        <v>666.1</v>
      </c>
      <c r="F53" s="155">
        <v>537.43000000000006</v>
      </c>
      <c r="G53" s="192">
        <v>58436</v>
      </c>
      <c r="H53" s="211">
        <v>39346124.810000002</v>
      </c>
      <c r="I53" s="155">
        <v>673.32</v>
      </c>
      <c r="J53" s="155">
        <v>550.07000000000005</v>
      </c>
      <c r="K53" s="192">
        <v>8267</v>
      </c>
      <c r="L53" s="211">
        <v>3963828.29</v>
      </c>
      <c r="M53" s="155">
        <v>479.48</v>
      </c>
      <c r="N53" s="155">
        <v>397.45</v>
      </c>
      <c r="O53" s="192">
        <v>551</v>
      </c>
      <c r="P53" s="211">
        <v>79310.44</v>
      </c>
      <c r="Q53" s="155">
        <v>143.94</v>
      </c>
      <c r="R53" s="155">
        <v>119.07</v>
      </c>
      <c r="S53" s="192">
        <v>206153</v>
      </c>
      <c r="T53" s="211">
        <v>135909327.72</v>
      </c>
      <c r="U53" s="155">
        <v>659.26</v>
      </c>
      <c r="V53" s="193">
        <v>15.22</v>
      </c>
      <c r="Y53" s="389" t="s">
        <v>120</v>
      </c>
      <c r="Z53" s="389">
        <v>84970</v>
      </c>
      <c r="AA53" s="389">
        <v>52845752.68</v>
      </c>
      <c r="AB53" s="389">
        <v>621.92999999999995</v>
      </c>
      <c r="AC53" s="518">
        <v>454.11</v>
      </c>
      <c r="AD53" s="389">
        <v>47022</v>
      </c>
      <c r="AE53" s="389">
        <v>31471865.300000001</v>
      </c>
      <c r="AF53" s="389">
        <v>669.3</v>
      </c>
      <c r="AG53" s="518">
        <v>536.5</v>
      </c>
      <c r="AH53" s="389">
        <v>4699</v>
      </c>
      <c r="AI53" s="389">
        <v>2284401.6800000002</v>
      </c>
      <c r="AJ53" s="389">
        <v>486.15</v>
      </c>
      <c r="AK53" s="518">
        <v>360</v>
      </c>
      <c r="AL53" s="389">
        <v>294</v>
      </c>
      <c r="AM53" s="389">
        <v>44384.1</v>
      </c>
      <c r="AN53" s="389">
        <v>150.97</v>
      </c>
      <c r="AO53" s="518">
        <v>138.01</v>
      </c>
      <c r="AP53" s="389">
        <v>136985</v>
      </c>
      <c r="AQ53" s="389">
        <v>86646403.760000005</v>
      </c>
      <c r="AR53" s="389">
        <v>632.52</v>
      </c>
      <c r="AS53" s="389">
        <v>10.11</v>
      </c>
    </row>
    <row r="54" spans="1:45">
      <c r="A54" s="75">
        <v>10</v>
      </c>
      <c r="B54" s="74" t="s">
        <v>120</v>
      </c>
      <c r="C54" s="192">
        <v>84970</v>
      </c>
      <c r="D54" s="211">
        <v>52845752.68</v>
      </c>
      <c r="E54" s="155">
        <v>621.92999999999995</v>
      </c>
      <c r="F54" s="155">
        <v>454.11</v>
      </c>
      <c r="G54" s="192">
        <v>47022</v>
      </c>
      <c r="H54" s="211">
        <v>31471865.300000001</v>
      </c>
      <c r="I54" s="155">
        <v>669.3</v>
      </c>
      <c r="J54" s="155">
        <v>536.5</v>
      </c>
      <c r="K54" s="192">
        <v>4699</v>
      </c>
      <c r="L54" s="211">
        <v>2284401.6800000002</v>
      </c>
      <c r="M54" s="155">
        <v>486.15</v>
      </c>
      <c r="N54" s="155">
        <v>360</v>
      </c>
      <c r="O54" s="192">
        <v>294</v>
      </c>
      <c r="P54" s="211">
        <v>44384.1</v>
      </c>
      <c r="Q54" s="155">
        <v>150.97</v>
      </c>
      <c r="R54" s="155">
        <v>138.01</v>
      </c>
      <c r="S54" s="192">
        <v>136985</v>
      </c>
      <c r="T54" s="211">
        <v>86646403.760000005</v>
      </c>
      <c r="U54" s="155">
        <v>632.52</v>
      </c>
      <c r="V54" s="193">
        <v>10.11</v>
      </c>
      <c r="Y54" s="389" t="s">
        <v>121</v>
      </c>
      <c r="Z54" s="389">
        <v>30763</v>
      </c>
      <c r="AA54" s="389">
        <v>18741616.170000002</v>
      </c>
      <c r="AB54" s="389">
        <v>609.23</v>
      </c>
      <c r="AC54" s="518">
        <v>385.05</v>
      </c>
      <c r="AD54" s="389">
        <v>20942</v>
      </c>
      <c r="AE54" s="389">
        <v>14014348.460000001</v>
      </c>
      <c r="AF54" s="389">
        <v>669.2</v>
      </c>
      <c r="AG54" s="518">
        <v>530.34</v>
      </c>
      <c r="AH54" s="389">
        <v>2246</v>
      </c>
      <c r="AI54" s="389">
        <v>1099821.02</v>
      </c>
      <c r="AJ54" s="389">
        <v>489.68</v>
      </c>
      <c r="AK54" s="518">
        <v>360</v>
      </c>
      <c r="AL54" s="389">
        <v>97</v>
      </c>
      <c r="AM54" s="389">
        <v>13785.97</v>
      </c>
      <c r="AN54" s="389">
        <v>142.12</v>
      </c>
      <c r="AO54" s="518">
        <v>139.16</v>
      </c>
      <c r="AP54" s="389">
        <v>54048</v>
      </c>
      <c r="AQ54" s="389">
        <v>33869571.619999997</v>
      </c>
      <c r="AR54" s="389">
        <v>626.66</v>
      </c>
      <c r="AS54" s="389">
        <v>3.99</v>
      </c>
    </row>
    <row r="55" spans="1:45">
      <c r="A55" s="75">
        <v>11</v>
      </c>
      <c r="B55" s="74" t="s">
        <v>121</v>
      </c>
      <c r="C55" s="192">
        <v>30763</v>
      </c>
      <c r="D55" s="211">
        <v>18741616.170000002</v>
      </c>
      <c r="E55" s="155">
        <v>609.23</v>
      </c>
      <c r="F55" s="155">
        <v>385.05</v>
      </c>
      <c r="G55" s="192">
        <v>20942</v>
      </c>
      <c r="H55" s="211">
        <v>14014348.460000001</v>
      </c>
      <c r="I55" s="155">
        <v>669.2</v>
      </c>
      <c r="J55" s="155">
        <v>530.34</v>
      </c>
      <c r="K55" s="192">
        <v>2246</v>
      </c>
      <c r="L55" s="211">
        <v>1099821.02</v>
      </c>
      <c r="M55" s="155">
        <v>489.68</v>
      </c>
      <c r="N55" s="155">
        <v>360</v>
      </c>
      <c r="O55" s="192">
        <v>97</v>
      </c>
      <c r="P55" s="211">
        <v>13785.97</v>
      </c>
      <c r="Q55" s="155">
        <v>142.12</v>
      </c>
      <c r="R55" s="155">
        <v>139.16</v>
      </c>
      <c r="S55" s="192">
        <v>54048</v>
      </c>
      <c r="T55" s="211">
        <v>33869571.619999997</v>
      </c>
      <c r="U55" s="155">
        <v>626.66</v>
      </c>
      <c r="V55" s="193">
        <v>3.99</v>
      </c>
      <c r="Y55" s="389" t="s">
        <v>122</v>
      </c>
      <c r="Z55" s="389">
        <v>6833</v>
      </c>
      <c r="AA55" s="389">
        <v>3992487.4</v>
      </c>
      <c r="AB55" s="389">
        <v>584.29</v>
      </c>
      <c r="AC55" s="518">
        <v>360</v>
      </c>
      <c r="AD55" s="389">
        <v>5748</v>
      </c>
      <c r="AE55" s="389">
        <v>3865213.4</v>
      </c>
      <c r="AF55" s="389">
        <v>672.44</v>
      </c>
      <c r="AG55" s="518">
        <v>530.34</v>
      </c>
      <c r="AH55" s="389">
        <v>666</v>
      </c>
      <c r="AI55" s="389">
        <v>332112.53000000003</v>
      </c>
      <c r="AJ55" s="389">
        <v>498.67</v>
      </c>
      <c r="AK55" s="518">
        <v>360</v>
      </c>
      <c r="AL55" s="389">
        <v>17</v>
      </c>
      <c r="AM55" s="389">
        <v>2802.56</v>
      </c>
      <c r="AN55" s="389">
        <v>164.86</v>
      </c>
      <c r="AO55" s="518">
        <v>160.21</v>
      </c>
      <c r="AP55" s="389">
        <v>13264</v>
      </c>
      <c r="AQ55" s="389">
        <v>8192615.8899999997</v>
      </c>
      <c r="AR55" s="389">
        <v>617.66</v>
      </c>
      <c r="AS55" s="389">
        <v>0.98</v>
      </c>
    </row>
    <row r="56" spans="1:45">
      <c r="A56" s="75">
        <v>12</v>
      </c>
      <c r="B56" s="74" t="s">
        <v>122</v>
      </c>
      <c r="C56" s="192">
        <v>6833</v>
      </c>
      <c r="D56" s="211">
        <v>3992487.4</v>
      </c>
      <c r="E56" s="155">
        <v>584.29</v>
      </c>
      <c r="F56" s="155">
        <v>360</v>
      </c>
      <c r="G56" s="192">
        <v>5748</v>
      </c>
      <c r="H56" s="211">
        <v>3865213.4</v>
      </c>
      <c r="I56" s="155">
        <v>672.44</v>
      </c>
      <c r="J56" s="155">
        <v>530.34</v>
      </c>
      <c r="K56" s="192">
        <v>666</v>
      </c>
      <c r="L56" s="211">
        <v>332112.53000000003</v>
      </c>
      <c r="M56" s="155">
        <v>498.67</v>
      </c>
      <c r="N56" s="155">
        <v>360</v>
      </c>
      <c r="O56" s="192">
        <v>17</v>
      </c>
      <c r="P56" s="211">
        <v>2802.56</v>
      </c>
      <c r="Q56" s="155">
        <v>164.86</v>
      </c>
      <c r="R56" s="155">
        <v>160.21</v>
      </c>
      <c r="S56" s="192">
        <v>13264</v>
      </c>
      <c r="T56" s="211">
        <v>8192615.8899999997</v>
      </c>
      <c r="U56" s="155">
        <v>617.66</v>
      </c>
      <c r="V56" s="193">
        <v>0.98</v>
      </c>
      <c r="Y56" s="389" t="s">
        <v>89</v>
      </c>
      <c r="Z56" s="389">
        <v>218</v>
      </c>
      <c r="AA56" s="389">
        <v>187520.4</v>
      </c>
      <c r="AB56" s="389">
        <v>860.19</v>
      </c>
      <c r="AC56" s="518">
        <v>718.88</v>
      </c>
      <c r="AD56" s="389">
        <v>24</v>
      </c>
      <c r="AE56" s="389">
        <v>13854.69</v>
      </c>
      <c r="AF56" s="389">
        <v>577.28</v>
      </c>
      <c r="AG56" s="518">
        <v>556.07000000000005</v>
      </c>
      <c r="AH56" s="389">
        <v>2</v>
      </c>
      <c r="AI56" s="389">
        <v>2336.1999999999998</v>
      </c>
      <c r="AJ56" s="389">
        <v>1168.0999999999999</v>
      </c>
      <c r="AK56" s="518">
        <v>1168.1000000000001</v>
      </c>
      <c r="AL56" s="389">
        <v>0</v>
      </c>
      <c r="AM56" s="389">
        <v>0</v>
      </c>
      <c r="AN56" s="389">
        <v>0</v>
      </c>
      <c r="AO56" s="518" t="s">
        <v>475</v>
      </c>
      <c r="AP56" s="389">
        <v>244</v>
      </c>
      <c r="AQ56" s="389">
        <v>203711.29</v>
      </c>
      <c r="AR56" s="389">
        <v>834.88</v>
      </c>
      <c r="AS56" s="389">
        <v>0.02</v>
      </c>
    </row>
    <row r="57" spans="1:45" ht="15.75" thickBot="1">
      <c r="A57" s="132">
        <v>13</v>
      </c>
      <c r="B57" s="194" t="s">
        <v>89</v>
      </c>
      <c r="C57" s="195">
        <v>218</v>
      </c>
      <c r="D57" s="212">
        <v>187520.4</v>
      </c>
      <c r="E57" s="196">
        <v>860.19</v>
      </c>
      <c r="F57" s="196">
        <v>718.88</v>
      </c>
      <c r="G57" s="195">
        <v>24</v>
      </c>
      <c r="H57" s="212">
        <v>13854.69</v>
      </c>
      <c r="I57" s="196">
        <v>577.28</v>
      </c>
      <c r="J57" s="196">
        <v>556.07000000000005</v>
      </c>
      <c r="K57" s="195">
        <v>2</v>
      </c>
      <c r="L57" s="212">
        <v>2336.1999999999998</v>
      </c>
      <c r="M57" s="196">
        <v>1168.0999999999999</v>
      </c>
      <c r="N57" s="196">
        <v>1168.1000000000001</v>
      </c>
      <c r="O57" s="195">
        <v>0</v>
      </c>
      <c r="P57" s="212">
        <v>0</v>
      </c>
      <c r="Q57" s="196">
        <v>0</v>
      </c>
      <c r="R57" s="196" t="s">
        <v>475</v>
      </c>
      <c r="S57" s="195">
        <v>244</v>
      </c>
      <c r="T57" s="212">
        <v>203711.29</v>
      </c>
      <c r="U57" s="196">
        <v>834.88</v>
      </c>
      <c r="V57" s="197">
        <v>0.02</v>
      </c>
      <c r="Y57" s="389" t="s">
        <v>586</v>
      </c>
      <c r="Z57" s="389">
        <v>905854</v>
      </c>
      <c r="AA57" s="389">
        <v>743166574.09000003</v>
      </c>
      <c r="AB57" s="389">
        <v>820.4</v>
      </c>
      <c r="AC57" s="518">
        <v>660.79</v>
      </c>
      <c r="AD57" s="389">
        <v>361950</v>
      </c>
      <c r="AE57" s="389">
        <v>230902220.16</v>
      </c>
      <c r="AF57" s="389">
        <v>637.94000000000005</v>
      </c>
      <c r="AG57" s="518">
        <v>542.5</v>
      </c>
      <c r="AH57" s="389">
        <v>82215</v>
      </c>
      <c r="AI57" s="389">
        <v>44820434.5</v>
      </c>
      <c r="AJ57" s="389">
        <v>545.16</v>
      </c>
      <c r="AK57" s="518">
        <v>477.73</v>
      </c>
      <c r="AL57" s="389">
        <v>4742</v>
      </c>
      <c r="AM57" s="389">
        <v>1324617.77</v>
      </c>
      <c r="AN57" s="389">
        <v>279.33999999999997</v>
      </c>
      <c r="AO57" s="518">
        <v>170.49</v>
      </c>
      <c r="AP57" s="389">
        <v>1354761</v>
      </c>
      <c r="AQ57" s="389">
        <v>1020213846.52</v>
      </c>
      <c r="AR57" s="389">
        <v>753.06</v>
      </c>
      <c r="AS57" s="389">
        <v>100</v>
      </c>
    </row>
    <row r="58" spans="1:45" ht="16.5" thickBot="1">
      <c r="A58" s="198"/>
      <c r="B58" s="199" t="s">
        <v>586</v>
      </c>
      <c r="C58" s="200">
        <v>905854</v>
      </c>
      <c r="D58" s="201">
        <v>743166574.09000003</v>
      </c>
      <c r="E58" s="200">
        <v>820.4</v>
      </c>
      <c r="F58" s="200">
        <v>660.79</v>
      </c>
      <c r="G58" s="200">
        <v>361950</v>
      </c>
      <c r="H58" s="201">
        <v>230902220.16</v>
      </c>
      <c r="I58" s="202">
        <v>637.94000000000005</v>
      </c>
      <c r="J58" s="202">
        <v>542.5</v>
      </c>
      <c r="K58" s="200">
        <v>82215</v>
      </c>
      <c r="L58" s="201">
        <v>44820434.5</v>
      </c>
      <c r="M58" s="202">
        <v>545.16</v>
      </c>
      <c r="N58" s="202">
        <v>477.73</v>
      </c>
      <c r="O58" s="200">
        <v>4742</v>
      </c>
      <c r="P58" s="201">
        <v>1324617.77</v>
      </c>
      <c r="Q58" s="202">
        <v>279.33999999999997</v>
      </c>
      <c r="R58" s="202">
        <v>170.49</v>
      </c>
      <c r="S58" s="200">
        <v>1354761</v>
      </c>
      <c r="T58" s="201">
        <v>1020213846.52</v>
      </c>
      <c r="U58" s="202">
        <v>753.06</v>
      </c>
      <c r="V58" s="203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26" t="s">
        <v>708</v>
      </c>
      <c r="B1" s="526"/>
      <c r="C1" s="526"/>
      <c r="D1" s="526"/>
    </row>
    <row r="2" spans="1:4">
      <c r="A2" s="50"/>
    </row>
    <row r="3" spans="1:4" s="58" customFormat="1" ht="15.75">
      <c r="A3" s="97" t="s">
        <v>12</v>
      </c>
      <c r="B3" s="87" t="s">
        <v>1</v>
      </c>
      <c r="C3" s="87" t="s">
        <v>2</v>
      </c>
      <c r="D3" s="8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1928586</v>
      </c>
      <c r="C5" s="21">
        <v>1757408129.23</v>
      </c>
      <c r="D5" s="28">
        <v>911.24</v>
      </c>
    </row>
    <row r="6" spans="1:4">
      <c r="A6" s="5" t="s">
        <v>82</v>
      </c>
      <c r="B6" s="20">
        <v>26199</v>
      </c>
      <c r="C6" s="21">
        <v>8875293.2799999993</v>
      </c>
      <c r="D6" s="28">
        <v>338.76</v>
      </c>
    </row>
    <row r="7" spans="1:4" ht="15" customHeight="1">
      <c r="A7" s="1" t="s">
        <v>6</v>
      </c>
      <c r="B7" s="20">
        <v>391116</v>
      </c>
      <c r="C7" s="21">
        <v>228616921.77000001</v>
      </c>
      <c r="D7" s="28">
        <v>584.52</v>
      </c>
    </row>
    <row r="8" spans="1:4">
      <c r="A8" s="1" t="s">
        <v>48</v>
      </c>
      <c r="B8" s="20">
        <v>216719</v>
      </c>
      <c r="C8" s="21">
        <v>126582314.83</v>
      </c>
      <c r="D8" s="28">
        <v>584.08000000000004</v>
      </c>
    </row>
    <row r="9" spans="1:4" ht="15" customHeight="1">
      <c r="A9" s="1" t="s">
        <v>8</v>
      </c>
      <c r="B9" s="32">
        <v>8026</v>
      </c>
      <c r="C9" s="33">
        <v>2399753.2599999998</v>
      </c>
      <c r="D9" s="34">
        <v>299</v>
      </c>
    </row>
    <row r="10" spans="1:4" ht="15.75">
      <c r="A10" s="98" t="s">
        <v>11</v>
      </c>
      <c r="B10" s="95">
        <f>SUM(B5:B9)</f>
        <v>2570646</v>
      </c>
      <c r="C10" s="96">
        <f>SUM(C5:C9)</f>
        <v>2123882412.3699999</v>
      </c>
      <c r="D10" s="99"/>
    </row>
    <row r="11" spans="1:4" ht="15" customHeight="1"/>
    <row r="12" spans="1:4" ht="15.75">
      <c r="A12" s="526" t="s">
        <v>863</v>
      </c>
      <c r="B12" s="526"/>
      <c r="C12" s="526"/>
      <c r="D12" s="526"/>
    </row>
    <row r="13" spans="1:4">
      <c r="A13" s="50"/>
      <c r="B13" s="382"/>
      <c r="C13" s="382"/>
      <c r="D13" s="382"/>
    </row>
    <row r="14" spans="1:4" ht="15.75">
      <c r="A14" s="97" t="s">
        <v>12</v>
      </c>
      <c r="B14" s="411" t="s">
        <v>1</v>
      </c>
      <c r="C14" s="411" t="s">
        <v>2</v>
      </c>
      <c r="D14" s="411" t="s">
        <v>13</v>
      </c>
    </row>
    <row r="15" spans="1:4">
      <c r="A15" s="267" t="s">
        <v>14</v>
      </c>
      <c r="B15" s="3"/>
      <c r="C15" s="268"/>
      <c r="D15" s="268"/>
    </row>
    <row r="16" spans="1:4">
      <c r="A16" s="5" t="s">
        <v>5</v>
      </c>
      <c r="B16" s="20">
        <v>1929845</v>
      </c>
      <c r="C16" s="21">
        <v>1754725215.21</v>
      </c>
      <c r="D16" s="375">
        <v>909.26</v>
      </c>
    </row>
    <row r="17" spans="1:4">
      <c r="A17" s="5" t="s">
        <v>82</v>
      </c>
      <c r="B17" s="20">
        <v>26342</v>
      </c>
      <c r="C17" s="21">
        <v>8922797.7699999996</v>
      </c>
      <c r="D17" s="375">
        <v>338.73</v>
      </c>
    </row>
    <row r="18" spans="1:4">
      <c r="A18" s="267" t="s">
        <v>6</v>
      </c>
      <c r="B18" s="20">
        <v>390304</v>
      </c>
      <c r="C18" s="21">
        <v>228360300.99000001</v>
      </c>
      <c r="D18" s="375">
        <v>585.08000000000004</v>
      </c>
    </row>
    <row r="19" spans="1:4">
      <c r="A19" s="267" t="s">
        <v>48</v>
      </c>
      <c r="B19" s="20">
        <v>216953</v>
      </c>
      <c r="C19" s="21">
        <v>126599780.11</v>
      </c>
      <c r="D19" s="375">
        <v>583.54</v>
      </c>
    </row>
    <row r="20" spans="1:4">
      <c r="A20" s="267" t="s">
        <v>8</v>
      </c>
      <c r="B20" s="32">
        <v>7778</v>
      </c>
      <c r="C20" s="33">
        <v>2355314.4700000002</v>
      </c>
      <c r="D20" s="34">
        <v>302.82</v>
      </c>
    </row>
    <row r="21" spans="1:4" ht="15.75">
      <c r="A21" s="98" t="s">
        <v>11</v>
      </c>
      <c r="B21" s="95">
        <v>2571222</v>
      </c>
      <c r="C21" s="96">
        <v>2120963408.55</v>
      </c>
      <c r="D21" s="99"/>
    </row>
    <row r="23" spans="1:4" ht="15.75">
      <c r="A23" s="526" t="s">
        <v>700</v>
      </c>
      <c r="B23" s="526"/>
      <c r="C23" s="526"/>
      <c r="D23" s="526"/>
    </row>
    <row r="24" spans="1:4" s="382" customFormat="1" ht="15.75">
      <c r="A24" s="421"/>
      <c r="B24" s="421"/>
      <c r="C24" s="421"/>
      <c r="D24" s="421"/>
    </row>
    <row r="25" spans="1:4" ht="15.75">
      <c r="A25" s="97" t="s">
        <v>12</v>
      </c>
      <c r="B25" s="411" t="s">
        <v>1</v>
      </c>
      <c r="C25" s="411" t="s">
        <v>2</v>
      </c>
      <c r="D25" s="411" t="s">
        <v>13</v>
      </c>
    </row>
    <row r="26" spans="1:4">
      <c r="A26" s="267" t="s">
        <v>14</v>
      </c>
      <c r="B26" s="3"/>
      <c r="C26" s="268"/>
      <c r="D26" s="268"/>
    </row>
    <row r="27" spans="1:4" s="382" customFormat="1">
      <c r="A27" s="5" t="s">
        <v>5</v>
      </c>
      <c r="B27" s="20">
        <v>1938724</v>
      </c>
      <c r="C27" s="21">
        <v>1759901772.55</v>
      </c>
      <c r="D27" s="375">
        <v>907.76</v>
      </c>
    </row>
    <row r="28" spans="1:4">
      <c r="A28" s="5" t="s">
        <v>82</v>
      </c>
      <c r="B28" s="20">
        <v>26703</v>
      </c>
      <c r="C28" s="21">
        <v>9044005.0600000005</v>
      </c>
      <c r="D28" s="375">
        <v>338.69</v>
      </c>
    </row>
    <row r="29" spans="1:4">
      <c r="A29" s="267" t="s">
        <v>6</v>
      </c>
      <c r="B29" s="20">
        <v>391542</v>
      </c>
      <c r="C29" s="21">
        <v>229328629.05000001</v>
      </c>
      <c r="D29" s="375">
        <v>585.71</v>
      </c>
    </row>
    <row r="30" spans="1:4">
      <c r="A30" s="267" t="s">
        <v>48</v>
      </c>
      <c r="B30" s="20">
        <v>218458</v>
      </c>
      <c r="C30" s="21">
        <v>127369543.8</v>
      </c>
      <c r="D30" s="375">
        <v>583.04</v>
      </c>
    </row>
    <row r="31" spans="1:4">
      <c r="A31" s="267" t="s">
        <v>8</v>
      </c>
      <c r="B31" s="32">
        <v>7414</v>
      </c>
      <c r="C31" s="33">
        <v>2314141.34</v>
      </c>
      <c r="D31" s="34">
        <v>312.13</v>
      </c>
    </row>
    <row r="32" spans="1:4" ht="15.75">
      <c r="A32" s="98" t="s">
        <v>11</v>
      </c>
      <c r="B32" s="95">
        <v>2582841</v>
      </c>
      <c r="C32" s="96">
        <v>2127958091.7999997</v>
      </c>
      <c r="D32" s="99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2"/>
  <sheetViews>
    <sheetView zoomScale="115" zoomScaleNormal="115" workbookViewId="0">
      <selection activeCell="E4" sqref="E4:L103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26" t="s">
        <v>850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</row>
    <row r="2" spans="1:12" ht="15.75" thickBot="1">
      <c r="A2" s="64"/>
    </row>
    <row r="3" spans="1:12" ht="33" customHeight="1" thickBot="1">
      <c r="A3" s="441" t="s">
        <v>390</v>
      </c>
      <c r="B3" s="438" t="s">
        <v>391</v>
      </c>
      <c r="C3" s="438" t="s">
        <v>46</v>
      </c>
      <c r="D3" s="438" t="s">
        <v>47</v>
      </c>
      <c r="E3" s="438" t="s">
        <v>5</v>
      </c>
      <c r="F3" s="438" t="s">
        <v>48</v>
      </c>
      <c r="G3" s="438" t="s">
        <v>6</v>
      </c>
      <c r="H3" s="438" t="s">
        <v>54</v>
      </c>
      <c r="I3" s="439" t="s">
        <v>123</v>
      </c>
      <c r="J3" s="439" t="s">
        <v>553</v>
      </c>
      <c r="K3" s="439" t="s">
        <v>554</v>
      </c>
      <c r="L3" s="440" t="s">
        <v>555</v>
      </c>
    </row>
    <row r="4" spans="1:12" s="49" customFormat="1" ht="15.75">
      <c r="A4" s="353">
        <v>1</v>
      </c>
      <c r="B4" s="354" t="s">
        <v>392</v>
      </c>
      <c r="C4" s="354"/>
      <c r="D4" s="354" t="s">
        <v>392</v>
      </c>
      <c r="E4" s="354">
        <v>345721</v>
      </c>
      <c r="F4" s="354">
        <v>13614</v>
      </c>
      <c r="G4" s="354">
        <v>110482</v>
      </c>
      <c r="H4" s="354">
        <v>0</v>
      </c>
      <c r="I4" s="355">
        <v>497981125.52999997</v>
      </c>
      <c r="J4" s="355">
        <v>14762225.74</v>
      </c>
      <c r="K4" s="355">
        <v>29199626.27</v>
      </c>
      <c r="L4" s="356">
        <v>541942977.53999996</v>
      </c>
    </row>
    <row r="5" spans="1:12">
      <c r="A5" s="357"/>
      <c r="B5" s="41" t="s">
        <v>392</v>
      </c>
      <c r="C5" s="106" t="s">
        <v>271</v>
      </c>
      <c r="D5" s="41" t="s">
        <v>449</v>
      </c>
      <c r="E5" s="41">
        <v>377</v>
      </c>
      <c r="F5" s="41">
        <v>5400</v>
      </c>
      <c r="G5" s="41">
        <v>16269</v>
      </c>
      <c r="H5" s="41">
        <v>0</v>
      </c>
      <c r="I5" s="42">
        <v>8982604.8200000003</v>
      </c>
      <c r="J5" s="42">
        <v>2410.61</v>
      </c>
      <c r="K5" s="42">
        <v>462035.41</v>
      </c>
      <c r="L5" s="358">
        <v>9447050.8399999999</v>
      </c>
    </row>
    <row r="6" spans="1:12" s="58" customFormat="1" ht="15.75">
      <c r="A6" s="359"/>
      <c r="B6" s="121" t="s">
        <v>392</v>
      </c>
      <c r="C6" s="121" t="s">
        <v>558</v>
      </c>
      <c r="D6" s="121" t="s">
        <v>626</v>
      </c>
      <c r="E6" s="121">
        <v>345344</v>
      </c>
      <c r="F6" s="121">
        <v>8214</v>
      </c>
      <c r="G6" s="121">
        <v>94213</v>
      </c>
      <c r="H6" s="121">
        <v>0</v>
      </c>
      <c r="I6" s="122">
        <v>488998520.70999998</v>
      </c>
      <c r="J6" s="122">
        <v>14759815.130000001</v>
      </c>
      <c r="K6" s="122">
        <v>28737590.859999999</v>
      </c>
      <c r="L6" s="360">
        <v>532495926.69999999</v>
      </c>
    </row>
    <row r="7" spans="1:12" s="53" customFormat="1">
      <c r="A7" s="357">
        <v>1</v>
      </c>
      <c r="B7" s="61" t="s">
        <v>78</v>
      </c>
      <c r="C7" s="61"/>
      <c r="D7" s="61" t="s">
        <v>78</v>
      </c>
      <c r="E7" s="61">
        <v>12644</v>
      </c>
      <c r="F7" s="61">
        <v>0</v>
      </c>
      <c r="G7" s="61">
        <v>2880</v>
      </c>
      <c r="H7" s="61">
        <v>0</v>
      </c>
      <c r="I7" s="65">
        <v>1139282.57</v>
      </c>
      <c r="J7" s="65">
        <v>0</v>
      </c>
      <c r="K7" s="65">
        <v>0</v>
      </c>
      <c r="L7" s="361">
        <v>1139282.57</v>
      </c>
    </row>
    <row r="8" spans="1:12" s="58" customFormat="1" ht="15.75">
      <c r="A8" s="359"/>
      <c r="B8" s="121" t="s">
        <v>78</v>
      </c>
      <c r="C8" s="121" t="s">
        <v>316</v>
      </c>
      <c r="D8" s="121" t="s">
        <v>78</v>
      </c>
      <c r="E8" s="121">
        <v>12644</v>
      </c>
      <c r="F8" s="121">
        <v>0</v>
      </c>
      <c r="G8" s="121">
        <v>2880</v>
      </c>
      <c r="H8" s="121">
        <v>0</v>
      </c>
      <c r="I8" s="122">
        <v>1139282.57</v>
      </c>
      <c r="J8" s="122">
        <v>0</v>
      </c>
      <c r="K8" s="122">
        <v>0</v>
      </c>
      <c r="L8" s="360">
        <v>1139282.57</v>
      </c>
    </row>
    <row r="9" spans="1:12" s="53" customFormat="1">
      <c r="A9" s="357">
        <v>1</v>
      </c>
      <c r="B9" s="61" t="s">
        <v>393</v>
      </c>
      <c r="C9" s="61"/>
      <c r="D9" s="61" t="s">
        <v>393</v>
      </c>
      <c r="E9" s="61">
        <v>18486</v>
      </c>
      <c r="F9" s="61">
        <v>0</v>
      </c>
      <c r="G9" s="61">
        <v>6615</v>
      </c>
      <c r="H9" s="61">
        <v>0</v>
      </c>
      <c r="I9" s="65">
        <v>3018974.26</v>
      </c>
      <c r="J9" s="65">
        <v>0</v>
      </c>
      <c r="K9" s="65">
        <v>0</v>
      </c>
      <c r="L9" s="361">
        <v>3018974.26</v>
      </c>
    </row>
    <row r="10" spans="1:12" s="58" customFormat="1" ht="15.75">
      <c r="A10" s="359"/>
      <c r="B10" s="121" t="s">
        <v>393</v>
      </c>
      <c r="C10" s="121" t="s">
        <v>317</v>
      </c>
      <c r="D10" s="121" t="s">
        <v>83</v>
      </c>
      <c r="E10" s="121">
        <v>18486</v>
      </c>
      <c r="F10" s="121">
        <v>0</v>
      </c>
      <c r="G10" s="121">
        <v>6615</v>
      </c>
      <c r="H10" s="121">
        <v>0</v>
      </c>
      <c r="I10" s="122">
        <v>3018974.26</v>
      </c>
      <c r="J10" s="122">
        <v>0</v>
      </c>
      <c r="K10" s="122">
        <v>0</v>
      </c>
      <c r="L10" s="360">
        <v>3018974.26</v>
      </c>
    </row>
    <row r="11" spans="1:12" s="53" customFormat="1">
      <c r="A11" s="357">
        <v>1</v>
      </c>
      <c r="B11" s="61" t="s">
        <v>394</v>
      </c>
      <c r="C11" s="61"/>
      <c r="D11" s="61" t="s">
        <v>394</v>
      </c>
      <c r="E11" s="61">
        <v>52525</v>
      </c>
      <c r="F11" s="61">
        <v>2431</v>
      </c>
      <c r="G11" s="61">
        <v>21340</v>
      </c>
      <c r="H11" s="61">
        <v>124</v>
      </c>
      <c r="I11" s="65">
        <v>78285454.150000006</v>
      </c>
      <c r="J11" s="65">
        <v>5821469.5</v>
      </c>
      <c r="K11" s="65">
        <v>4320269.63</v>
      </c>
      <c r="L11" s="361">
        <v>88427193.280000001</v>
      </c>
    </row>
    <row r="12" spans="1:12">
      <c r="A12" s="357"/>
      <c r="B12" s="41" t="s">
        <v>394</v>
      </c>
      <c r="C12" s="41" t="s">
        <v>281</v>
      </c>
      <c r="D12" s="41" t="s">
        <v>375</v>
      </c>
      <c r="E12" s="41">
        <v>15153</v>
      </c>
      <c r="F12" s="41">
        <v>771</v>
      </c>
      <c r="G12" s="41">
        <v>6498</v>
      </c>
      <c r="H12" s="41">
        <v>0</v>
      </c>
      <c r="I12" s="42">
        <v>15249511.59</v>
      </c>
      <c r="J12" s="42">
        <v>464024.21</v>
      </c>
      <c r="K12" s="42">
        <v>871779.08</v>
      </c>
      <c r="L12" s="358">
        <v>16585314.880000001</v>
      </c>
    </row>
    <row r="13" spans="1:12">
      <c r="A13" s="357"/>
      <c r="B13" s="41" t="s">
        <v>394</v>
      </c>
      <c r="C13" s="41" t="s">
        <v>282</v>
      </c>
      <c r="D13" s="41" t="s">
        <v>71</v>
      </c>
      <c r="E13" s="41">
        <v>16471</v>
      </c>
      <c r="F13" s="41">
        <v>386</v>
      </c>
      <c r="G13" s="41">
        <v>8043</v>
      </c>
      <c r="H13" s="41">
        <v>124</v>
      </c>
      <c r="I13" s="42">
        <v>27475737.989999998</v>
      </c>
      <c r="J13" s="42">
        <v>2613881.61</v>
      </c>
      <c r="K13" s="42">
        <v>1492893.47</v>
      </c>
      <c r="L13" s="358">
        <v>31582513.07</v>
      </c>
    </row>
    <row r="14" spans="1:12" s="81" customFormat="1">
      <c r="A14" s="359"/>
      <c r="B14" s="121" t="s">
        <v>394</v>
      </c>
      <c r="C14" s="121" t="s">
        <v>283</v>
      </c>
      <c r="D14" s="121" t="s">
        <v>72</v>
      </c>
      <c r="E14" s="121">
        <v>20901</v>
      </c>
      <c r="F14" s="121">
        <v>1274</v>
      </c>
      <c r="G14" s="121">
        <v>6799</v>
      </c>
      <c r="H14" s="121">
        <v>0</v>
      </c>
      <c r="I14" s="122">
        <v>35560204.57</v>
      </c>
      <c r="J14" s="122">
        <v>2743563.68</v>
      </c>
      <c r="K14" s="122">
        <v>1955597.08</v>
      </c>
      <c r="L14" s="360">
        <v>40259365.329999998</v>
      </c>
    </row>
    <row r="15" spans="1:12" s="53" customFormat="1">
      <c r="A15" s="357">
        <v>1</v>
      </c>
      <c r="B15" s="61" t="s">
        <v>395</v>
      </c>
      <c r="C15" s="61"/>
      <c r="D15" s="61" t="s">
        <v>395</v>
      </c>
      <c r="E15" s="61">
        <v>4900</v>
      </c>
      <c r="F15" s="61">
        <v>413</v>
      </c>
      <c r="G15" s="61">
        <v>1663</v>
      </c>
      <c r="H15" s="61">
        <v>0</v>
      </c>
      <c r="I15" s="65">
        <v>7835236.9100000001</v>
      </c>
      <c r="J15" s="65">
        <v>367968.7</v>
      </c>
      <c r="K15" s="65">
        <v>236984.79</v>
      </c>
      <c r="L15" s="361">
        <v>8440190.4000000004</v>
      </c>
    </row>
    <row r="16" spans="1:12">
      <c r="A16" s="357"/>
      <c r="B16" s="41" t="s">
        <v>395</v>
      </c>
      <c r="C16" s="41" t="s">
        <v>284</v>
      </c>
      <c r="D16" s="41" t="s">
        <v>376</v>
      </c>
      <c r="E16" s="41">
        <v>2592</v>
      </c>
      <c r="F16" s="41">
        <v>233</v>
      </c>
      <c r="G16" s="41">
        <v>701</v>
      </c>
      <c r="H16" s="41">
        <v>0</v>
      </c>
      <c r="I16" s="42">
        <v>4230949.18</v>
      </c>
      <c r="J16" s="42">
        <v>236720.9</v>
      </c>
      <c r="K16" s="42">
        <v>29713.65</v>
      </c>
      <c r="L16" s="358">
        <v>4497383.7300000004</v>
      </c>
    </row>
    <row r="17" spans="1:12" s="49" customFormat="1" ht="15.75">
      <c r="A17" s="357"/>
      <c r="B17" s="121" t="s">
        <v>395</v>
      </c>
      <c r="C17" s="121" t="s">
        <v>285</v>
      </c>
      <c r="D17" s="121" t="s">
        <v>377</v>
      </c>
      <c r="E17" s="121">
        <v>521</v>
      </c>
      <c r="F17" s="121">
        <v>61</v>
      </c>
      <c r="G17" s="121">
        <v>193</v>
      </c>
      <c r="H17" s="121">
        <v>0</v>
      </c>
      <c r="I17" s="122">
        <v>657860.48</v>
      </c>
      <c r="J17" s="122">
        <v>16149.87</v>
      </c>
      <c r="K17" s="122">
        <v>37927.1</v>
      </c>
      <c r="L17" s="360">
        <v>711937.45</v>
      </c>
    </row>
    <row r="18" spans="1:12">
      <c r="A18" s="357"/>
      <c r="B18" s="41" t="s">
        <v>395</v>
      </c>
      <c r="C18" s="41" t="s">
        <v>425</v>
      </c>
      <c r="D18" s="41" t="s">
        <v>396</v>
      </c>
      <c r="E18" s="41">
        <v>644</v>
      </c>
      <c r="F18" s="41">
        <v>49</v>
      </c>
      <c r="G18" s="41">
        <v>334</v>
      </c>
      <c r="H18" s="41">
        <v>0</v>
      </c>
      <c r="I18" s="42">
        <v>1094097.68</v>
      </c>
      <c r="J18" s="42">
        <v>33391.89</v>
      </c>
      <c r="K18" s="42">
        <v>63642.62</v>
      </c>
      <c r="L18" s="358">
        <v>1191132.19</v>
      </c>
    </row>
    <row r="19" spans="1:12">
      <c r="A19" s="357"/>
      <c r="B19" s="41" t="s">
        <v>395</v>
      </c>
      <c r="C19" s="41" t="s">
        <v>426</v>
      </c>
      <c r="D19" s="41" t="s">
        <v>397</v>
      </c>
      <c r="E19" s="41">
        <v>55</v>
      </c>
      <c r="F19" s="41">
        <v>7</v>
      </c>
      <c r="G19" s="41">
        <v>31</v>
      </c>
      <c r="H19" s="41">
        <v>0</v>
      </c>
      <c r="I19" s="42">
        <v>102908.49</v>
      </c>
      <c r="J19" s="42">
        <v>4375.68</v>
      </c>
      <c r="K19" s="42">
        <v>5865</v>
      </c>
      <c r="L19" s="358">
        <v>113149.17</v>
      </c>
    </row>
    <row r="20" spans="1:12">
      <c r="A20" s="357"/>
      <c r="B20" s="41" t="s">
        <v>395</v>
      </c>
      <c r="C20" s="41" t="s">
        <v>422</v>
      </c>
      <c r="D20" s="41" t="s">
        <v>398</v>
      </c>
      <c r="E20" s="41">
        <v>994</v>
      </c>
      <c r="F20" s="41">
        <v>56</v>
      </c>
      <c r="G20" s="41">
        <v>353</v>
      </c>
      <c r="H20" s="41">
        <v>0</v>
      </c>
      <c r="I20" s="42">
        <v>1581656.64</v>
      </c>
      <c r="J20" s="42">
        <v>70527.5</v>
      </c>
      <c r="K20" s="42">
        <v>90668.160000000003</v>
      </c>
      <c r="L20" s="358">
        <v>1742852.3</v>
      </c>
    </row>
    <row r="21" spans="1:12">
      <c r="A21" s="357"/>
      <c r="B21" s="41" t="s">
        <v>395</v>
      </c>
      <c r="C21" s="41" t="s">
        <v>423</v>
      </c>
      <c r="D21" s="41" t="s">
        <v>399</v>
      </c>
      <c r="E21" s="41">
        <v>41</v>
      </c>
      <c r="F21" s="41">
        <v>7</v>
      </c>
      <c r="G21" s="41">
        <v>30</v>
      </c>
      <c r="H21" s="41">
        <v>0</v>
      </c>
      <c r="I21" s="42">
        <v>69027.7</v>
      </c>
      <c r="J21" s="42">
        <v>784.81</v>
      </c>
      <c r="K21" s="42">
        <v>4051.55</v>
      </c>
      <c r="L21" s="358">
        <v>73864.06</v>
      </c>
    </row>
    <row r="22" spans="1:12">
      <c r="A22" s="357"/>
      <c r="B22" s="41" t="s">
        <v>395</v>
      </c>
      <c r="C22" s="41" t="s">
        <v>420</v>
      </c>
      <c r="D22" s="41" t="s">
        <v>400</v>
      </c>
      <c r="E22" s="41">
        <v>38</v>
      </c>
      <c r="F22" s="41">
        <v>0</v>
      </c>
      <c r="G22" s="41">
        <v>11</v>
      </c>
      <c r="H22" s="41">
        <v>0</v>
      </c>
      <c r="I22" s="42">
        <v>57253.09</v>
      </c>
      <c r="J22" s="42">
        <v>2673.74</v>
      </c>
      <c r="K22" s="42">
        <v>3274.78</v>
      </c>
      <c r="L22" s="358">
        <v>63201.61</v>
      </c>
    </row>
    <row r="23" spans="1:12" s="81" customFormat="1">
      <c r="A23" s="359"/>
      <c r="B23" s="121" t="s">
        <v>395</v>
      </c>
      <c r="C23" s="121" t="s">
        <v>421</v>
      </c>
      <c r="D23" s="121" t="s">
        <v>401</v>
      </c>
      <c r="E23" s="121">
        <v>15</v>
      </c>
      <c r="F23" s="121">
        <v>0</v>
      </c>
      <c r="G23" s="121">
        <v>10</v>
      </c>
      <c r="H23" s="121">
        <v>0</v>
      </c>
      <c r="I23" s="122">
        <v>41483.65</v>
      </c>
      <c r="J23" s="122">
        <v>3344.31</v>
      </c>
      <c r="K23" s="122">
        <v>1841.93</v>
      </c>
      <c r="L23" s="360">
        <v>46669.89</v>
      </c>
    </row>
    <row r="24" spans="1:12" s="53" customFormat="1">
      <c r="A24" s="357">
        <v>1</v>
      </c>
      <c r="B24" s="61" t="s">
        <v>402</v>
      </c>
      <c r="C24" s="61"/>
      <c r="D24" s="61" t="s">
        <v>402</v>
      </c>
      <c r="E24" s="61">
        <v>9877</v>
      </c>
      <c r="F24" s="61">
        <v>29</v>
      </c>
      <c r="G24" s="61">
        <v>108</v>
      </c>
      <c r="H24" s="61">
        <v>0</v>
      </c>
      <c r="I24" s="65">
        <v>5607766.9299999997</v>
      </c>
      <c r="J24" s="65">
        <v>234486.15</v>
      </c>
      <c r="K24" s="65">
        <v>317618.78000000003</v>
      </c>
      <c r="L24" s="361">
        <v>6159871.8600000003</v>
      </c>
    </row>
    <row r="25" spans="1:12">
      <c r="A25" s="357"/>
      <c r="B25" s="41" t="s">
        <v>402</v>
      </c>
      <c r="C25" s="41" t="s">
        <v>429</v>
      </c>
      <c r="D25" s="41" t="s">
        <v>649</v>
      </c>
      <c r="E25" s="41">
        <v>6592</v>
      </c>
      <c r="F25" s="41">
        <v>23</v>
      </c>
      <c r="G25" s="41">
        <v>88</v>
      </c>
      <c r="H25" s="41">
        <v>0</v>
      </c>
      <c r="I25" s="42">
        <v>3936284.64</v>
      </c>
      <c r="J25" s="42">
        <v>172224.44</v>
      </c>
      <c r="K25" s="42">
        <v>220053.82</v>
      </c>
      <c r="L25" s="358">
        <v>4328562.9000000004</v>
      </c>
    </row>
    <row r="26" spans="1:12">
      <c r="A26" s="357"/>
      <c r="B26" s="41" t="s">
        <v>402</v>
      </c>
      <c r="C26" s="41" t="s">
        <v>428</v>
      </c>
      <c r="D26" s="41" t="s">
        <v>337</v>
      </c>
      <c r="E26" s="41">
        <v>2816</v>
      </c>
      <c r="F26" s="41">
        <v>0</v>
      </c>
      <c r="G26" s="41">
        <v>0</v>
      </c>
      <c r="H26" s="41">
        <v>0</v>
      </c>
      <c r="I26" s="42">
        <v>1480631.04</v>
      </c>
      <c r="J26" s="42">
        <v>55670.51</v>
      </c>
      <c r="K26" s="42">
        <v>85338.91</v>
      </c>
      <c r="L26" s="358">
        <v>1621640.46</v>
      </c>
    </row>
    <row r="27" spans="1:12" s="81" customFormat="1">
      <c r="A27" s="359"/>
      <c r="B27" s="121" t="s">
        <v>402</v>
      </c>
      <c r="C27" s="121" t="s">
        <v>427</v>
      </c>
      <c r="D27" s="121" t="s">
        <v>468</v>
      </c>
      <c r="E27" s="121">
        <v>469</v>
      </c>
      <c r="F27" s="121">
        <v>6</v>
      </c>
      <c r="G27" s="121">
        <v>20</v>
      </c>
      <c r="H27" s="121">
        <v>0</v>
      </c>
      <c r="I27" s="122">
        <v>190851.25</v>
      </c>
      <c r="J27" s="122">
        <v>6591.2</v>
      </c>
      <c r="K27" s="122">
        <v>12226.05</v>
      </c>
      <c r="L27" s="360">
        <v>209668.5</v>
      </c>
    </row>
    <row r="28" spans="1:12" s="274" customFormat="1" ht="15.75">
      <c r="A28" s="357">
        <v>1</v>
      </c>
      <c r="B28" s="61" t="s">
        <v>616</v>
      </c>
      <c r="C28" s="61"/>
      <c r="D28" s="61" t="s">
        <v>616</v>
      </c>
      <c r="E28" s="61">
        <v>899010</v>
      </c>
      <c r="F28" s="61">
        <v>72699</v>
      </c>
      <c r="G28" s="61">
        <v>253202</v>
      </c>
      <c r="H28" s="61">
        <v>0</v>
      </c>
      <c r="I28" s="65">
        <v>209008764.84</v>
      </c>
      <c r="J28" s="65">
        <v>857311.63</v>
      </c>
      <c r="K28" s="65">
        <v>12480318.4</v>
      </c>
      <c r="L28" s="361">
        <v>222346394.87</v>
      </c>
    </row>
    <row r="29" spans="1:12">
      <c r="A29" s="357"/>
      <c r="B29" s="41" t="s">
        <v>616</v>
      </c>
      <c r="C29" s="41" t="s">
        <v>431</v>
      </c>
      <c r="D29" s="41" t="s">
        <v>590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358">
        <v>25904.47</v>
      </c>
    </row>
    <row r="30" spans="1:12">
      <c r="A30" s="357"/>
      <c r="B30" s="41" t="s">
        <v>616</v>
      </c>
      <c r="C30" s="41" t="s">
        <v>287</v>
      </c>
      <c r="D30" s="41" t="s">
        <v>561</v>
      </c>
      <c r="E30" s="41">
        <v>4269</v>
      </c>
      <c r="F30" s="41">
        <v>340</v>
      </c>
      <c r="G30" s="41">
        <v>1041</v>
      </c>
      <c r="H30" s="41">
        <v>0</v>
      </c>
      <c r="I30" s="42">
        <v>1778630.93</v>
      </c>
      <c r="J30" s="42">
        <v>56275.25</v>
      </c>
      <c r="K30" s="42">
        <v>103343.8</v>
      </c>
      <c r="L30" s="358">
        <v>1938249.98</v>
      </c>
    </row>
    <row r="31" spans="1:12">
      <c r="A31" s="357"/>
      <c r="B31" s="41" t="s">
        <v>616</v>
      </c>
      <c r="C31" s="41" t="s">
        <v>288</v>
      </c>
      <c r="D31" s="41" t="s">
        <v>562</v>
      </c>
      <c r="E31" s="41">
        <v>23744</v>
      </c>
      <c r="F31" s="41">
        <v>2927</v>
      </c>
      <c r="G31" s="41">
        <v>6844</v>
      </c>
      <c r="H31" s="41">
        <v>0</v>
      </c>
      <c r="I31" s="42">
        <v>7126993.6799999997</v>
      </c>
      <c r="J31" s="42">
        <v>31287.59</v>
      </c>
      <c r="K31" s="42">
        <v>425754.09</v>
      </c>
      <c r="L31" s="358">
        <v>7584035.3600000003</v>
      </c>
    </row>
    <row r="32" spans="1:12" s="49" customFormat="1" ht="15.75">
      <c r="A32" s="357"/>
      <c r="B32" s="121" t="s">
        <v>616</v>
      </c>
      <c r="C32" s="121" t="s">
        <v>373</v>
      </c>
      <c r="D32" s="121" t="s">
        <v>563</v>
      </c>
      <c r="E32" s="121">
        <v>3000</v>
      </c>
      <c r="F32" s="121">
        <v>346</v>
      </c>
      <c r="G32" s="121">
        <v>1136</v>
      </c>
      <c r="H32" s="121">
        <v>0</v>
      </c>
      <c r="I32" s="122">
        <v>762544.24</v>
      </c>
      <c r="J32" s="122">
        <v>457.05</v>
      </c>
      <c r="K32" s="122">
        <v>45728.62</v>
      </c>
      <c r="L32" s="360">
        <v>808729.91</v>
      </c>
    </row>
    <row r="33" spans="1:12">
      <c r="A33" s="357"/>
      <c r="B33" s="41" t="s">
        <v>616</v>
      </c>
      <c r="C33" s="41" t="s">
        <v>289</v>
      </c>
      <c r="D33" s="41" t="s">
        <v>564</v>
      </c>
      <c r="E33" s="41">
        <v>2024</v>
      </c>
      <c r="F33" s="41">
        <v>46</v>
      </c>
      <c r="G33" s="41">
        <v>677</v>
      </c>
      <c r="H33" s="41">
        <v>0</v>
      </c>
      <c r="I33" s="42">
        <v>498962.78</v>
      </c>
      <c r="J33" s="42">
        <v>954.41</v>
      </c>
      <c r="K33" s="42">
        <v>29884.14</v>
      </c>
      <c r="L33" s="358">
        <v>529801.32999999996</v>
      </c>
    </row>
    <row r="34" spans="1:12">
      <c r="A34" s="357"/>
      <c r="B34" s="41" t="s">
        <v>616</v>
      </c>
      <c r="C34" s="41" t="s">
        <v>290</v>
      </c>
      <c r="D34" s="41" t="s">
        <v>565</v>
      </c>
      <c r="E34" s="41">
        <v>23747</v>
      </c>
      <c r="F34" s="41">
        <v>268</v>
      </c>
      <c r="G34" s="41">
        <v>4388</v>
      </c>
      <c r="H34" s="41">
        <v>0</v>
      </c>
      <c r="I34" s="42">
        <v>7074545.96</v>
      </c>
      <c r="J34" s="42">
        <v>85064.76</v>
      </c>
      <c r="K34" s="42">
        <v>419439.41</v>
      </c>
      <c r="L34" s="358">
        <v>7579050.1299999999</v>
      </c>
    </row>
    <row r="35" spans="1:12">
      <c r="A35" s="357"/>
      <c r="B35" s="41" t="s">
        <v>616</v>
      </c>
      <c r="C35" s="41" t="s">
        <v>291</v>
      </c>
      <c r="D35" s="41" t="s">
        <v>566</v>
      </c>
      <c r="E35" s="41">
        <v>24737</v>
      </c>
      <c r="F35" s="41">
        <v>301</v>
      </c>
      <c r="G35" s="41">
        <v>6087</v>
      </c>
      <c r="H35" s="41">
        <v>0</v>
      </c>
      <c r="I35" s="42">
        <v>6158891.3499999996</v>
      </c>
      <c r="J35" s="42">
        <v>2264.6799999999998</v>
      </c>
      <c r="K35" s="42">
        <v>369405.81</v>
      </c>
      <c r="L35" s="358">
        <v>6530561.8399999999</v>
      </c>
    </row>
    <row r="36" spans="1:12">
      <c r="A36" s="357"/>
      <c r="B36" s="41" t="s">
        <v>616</v>
      </c>
      <c r="C36" s="41" t="s">
        <v>292</v>
      </c>
      <c r="D36" s="41" t="s">
        <v>567</v>
      </c>
      <c r="E36" s="41">
        <v>4028</v>
      </c>
      <c r="F36" s="41">
        <v>63</v>
      </c>
      <c r="G36" s="41">
        <v>676</v>
      </c>
      <c r="H36" s="41">
        <v>0</v>
      </c>
      <c r="I36" s="42">
        <v>1627844.72</v>
      </c>
      <c r="J36" s="42">
        <v>62481.69</v>
      </c>
      <c r="K36" s="42">
        <v>93928.5</v>
      </c>
      <c r="L36" s="358">
        <v>1784254.91</v>
      </c>
    </row>
    <row r="37" spans="1:12">
      <c r="A37" s="357"/>
      <c r="B37" s="41" t="s">
        <v>616</v>
      </c>
      <c r="C37" s="41" t="s">
        <v>437</v>
      </c>
      <c r="D37" s="41" t="s">
        <v>617</v>
      </c>
      <c r="E37" s="41">
        <v>2265</v>
      </c>
      <c r="F37" s="41">
        <v>422</v>
      </c>
      <c r="G37" s="41">
        <v>897</v>
      </c>
      <c r="H37" s="41">
        <v>0</v>
      </c>
      <c r="I37" s="42">
        <v>419752.67</v>
      </c>
      <c r="J37" s="42">
        <v>239.79</v>
      </c>
      <c r="K37" s="42">
        <v>25170.16</v>
      </c>
      <c r="L37" s="358">
        <v>445162.62</v>
      </c>
    </row>
    <row r="38" spans="1:12">
      <c r="A38" s="357"/>
      <c r="B38" s="41" t="s">
        <v>616</v>
      </c>
      <c r="C38" s="41" t="s">
        <v>293</v>
      </c>
      <c r="D38" s="41" t="s">
        <v>568</v>
      </c>
      <c r="E38" s="41">
        <v>959</v>
      </c>
      <c r="F38" s="41">
        <v>0</v>
      </c>
      <c r="G38" s="41">
        <v>513</v>
      </c>
      <c r="H38" s="41">
        <v>0</v>
      </c>
      <c r="I38" s="42">
        <v>510678.24</v>
      </c>
      <c r="J38" s="42">
        <v>17715.12</v>
      </c>
      <c r="K38" s="42">
        <v>29580.42</v>
      </c>
      <c r="L38" s="358">
        <v>557973.78</v>
      </c>
    </row>
    <row r="39" spans="1:12">
      <c r="A39" s="357"/>
      <c r="B39" s="41" t="s">
        <v>616</v>
      </c>
      <c r="C39" s="41" t="s">
        <v>294</v>
      </c>
      <c r="D39" s="41" t="s">
        <v>569</v>
      </c>
      <c r="E39" s="41">
        <v>191629</v>
      </c>
      <c r="F39" s="41">
        <v>1434</v>
      </c>
      <c r="G39" s="41">
        <v>24182</v>
      </c>
      <c r="H39" s="41">
        <v>0</v>
      </c>
      <c r="I39" s="42">
        <v>39085724.560000002</v>
      </c>
      <c r="J39" s="42">
        <v>5787.21</v>
      </c>
      <c r="K39" s="42">
        <v>2344858.31</v>
      </c>
      <c r="L39" s="358">
        <v>41436370.079999998</v>
      </c>
    </row>
    <row r="40" spans="1:12">
      <c r="A40" s="357"/>
      <c r="B40" s="41" t="s">
        <v>616</v>
      </c>
      <c r="C40" s="41" t="s">
        <v>295</v>
      </c>
      <c r="D40" s="41" t="s">
        <v>570</v>
      </c>
      <c r="E40" s="41">
        <v>12023</v>
      </c>
      <c r="F40" s="41">
        <v>0</v>
      </c>
      <c r="G40" s="41">
        <v>3068</v>
      </c>
      <c r="H40" s="41">
        <v>0</v>
      </c>
      <c r="I40" s="42">
        <v>1055108.71</v>
      </c>
      <c r="J40" s="42">
        <v>20.12</v>
      </c>
      <c r="K40" s="42">
        <v>63311.78</v>
      </c>
      <c r="L40" s="358">
        <v>1118440.6100000001</v>
      </c>
    </row>
    <row r="41" spans="1:12">
      <c r="A41" s="357"/>
      <c r="B41" s="41" t="s">
        <v>616</v>
      </c>
      <c r="C41" s="41" t="s">
        <v>296</v>
      </c>
      <c r="D41" s="41" t="s">
        <v>571</v>
      </c>
      <c r="E41" s="41">
        <v>5562</v>
      </c>
      <c r="F41" s="41">
        <v>69</v>
      </c>
      <c r="G41" s="41">
        <v>1025</v>
      </c>
      <c r="H41" s="41">
        <v>0</v>
      </c>
      <c r="I41" s="42">
        <v>650305.06999999995</v>
      </c>
      <c r="J41" s="42">
        <v>54.97</v>
      </c>
      <c r="K41" s="42">
        <v>39011.74</v>
      </c>
      <c r="L41" s="358">
        <v>689371.78</v>
      </c>
    </row>
    <row r="42" spans="1:12">
      <c r="A42" s="357"/>
      <c r="B42" s="41" t="s">
        <v>616</v>
      </c>
      <c r="C42" s="41" t="s">
        <v>297</v>
      </c>
      <c r="D42" s="41" t="s">
        <v>572</v>
      </c>
      <c r="E42" s="41">
        <v>25872</v>
      </c>
      <c r="F42" s="41">
        <v>872</v>
      </c>
      <c r="G42" s="41">
        <v>8568</v>
      </c>
      <c r="H42" s="41">
        <v>0</v>
      </c>
      <c r="I42" s="42">
        <v>3585267.4</v>
      </c>
      <c r="J42" s="42">
        <v>0</v>
      </c>
      <c r="K42" s="42">
        <v>215141.62</v>
      </c>
      <c r="L42" s="358">
        <v>3800409.02</v>
      </c>
    </row>
    <row r="43" spans="1:12">
      <c r="A43" s="357"/>
      <c r="B43" s="41" t="s">
        <v>616</v>
      </c>
      <c r="C43" s="41" t="s">
        <v>298</v>
      </c>
      <c r="D43" s="41" t="s">
        <v>573</v>
      </c>
      <c r="E43" s="41">
        <v>1399</v>
      </c>
      <c r="F43" s="41">
        <v>22</v>
      </c>
      <c r="G43" s="41">
        <v>213</v>
      </c>
      <c r="H43" s="41">
        <v>0</v>
      </c>
      <c r="I43" s="42">
        <v>354090.64</v>
      </c>
      <c r="J43" s="42">
        <v>2978.71</v>
      </c>
      <c r="K43" s="42">
        <v>21071.93</v>
      </c>
      <c r="L43" s="358">
        <v>378141.28</v>
      </c>
    </row>
    <row r="44" spans="1:12">
      <c r="A44" s="357"/>
      <c r="B44" s="41" t="s">
        <v>616</v>
      </c>
      <c r="C44" s="41" t="s">
        <v>299</v>
      </c>
      <c r="D44" s="41" t="s">
        <v>574</v>
      </c>
      <c r="E44" s="41">
        <v>4499</v>
      </c>
      <c r="F44" s="41">
        <v>106</v>
      </c>
      <c r="G44" s="41">
        <v>726</v>
      </c>
      <c r="H44" s="41">
        <v>0</v>
      </c>
      <c r="I44" s="42">
        <v>2476318.69</v>
      </c>
      <c r="J44" s="42">
        <v>157067.64000000001</v>
      </c>
      <c r="K44" s="42">
        <v>139185.06</v>
      </c>
      <c r="L44" s="358">
        <v>2772571.39</v>
      </c>
    </row>
    <row r="45" spans="1:12">
      <c r="A45" s="357"/>
      <c r="B45" s="41" t="s">
        <v>616</v>
      </c>
      <c r="C45" s="41" t="s">
        <v>300</v>
      </c>
      <c r="D45" s="41" t="s">
        <v>575</v>
      </c>
      <c r="E45" s="41">
        <v>6943</v>
      </c>
      <c r="F45" s="41">
        <v>370</v>
      </c>
      <c r="G45" s="41">
        <v>3234</v>
      </c>
      <c r="H45" s="41">
        <v>0</v>
      </c>
      <c r="I45" s="42">
        <v>2277953.54</v>
      </c>
      <c r="J45" s="42">
        <v>15501.48</v>
      </c>
      <c r="K45" s="42">
        <v>131434.07</v>
      </c>
      <c r="L45" s="358">
        <v>2424889.09</v>
      </c>
    </row>
    <row r="46" spans="1:12">
      <c r="A46" s="357"/>
      <c r="B46" s="41" t="s">
        <v>616</v>
      </c>
      <c r="C46" s="41" t="s">
        <v>301</v>
      </c>
      <c r="D46" s="41" t="s">
        <v>576</v>
      </c>
      <c r="E46" s="41">
        <v>391582</v>
      </c>
      <c r="F46" s="41">
        <v>53663</v>
      </c>
      <c r="G46" s="41">
        <v>133330</v>
      </c>
      <c r="H46" s="41">
        <v>0</v>
      </c>
      <c r="I46" s="42">
        <v>87356386.540000007</v>
      </c>
      <c r="J46" s="42">
        <v>16104.61</v>
      </c>
      <c r="K46" s="42">
        <v>5236339.18</v>
      </c>
      <c r="L46" s="358">
        <v>92608830.329999998</v>
      </c>
    </row>
    <row r="47" spans="1:12">
      <c r="A47" s="357"/>
      <c r="B47" s="41" t="s">
        <v>616</v>
      </c>
      <c r="C47" s="41" t="s">
        <v>302</v>
      </c>
      <c r="D47" s="41" t="s">
        <v>577</v>
      </c>
      <c r="E47" s="41">
        <v>33073</v>
      </c>
      <c r="F47" s="41">
        <v>214</v>
      </c>
      <c r="G47" s="41">
        <v>6070</v>
      </c>
      <c r="H47" s="41">
        <v>0</v>
      </c>
      <c r="I47" s="42">
        <v>8846896.0600000005</v>
      </c>
      <c r="J47" s="42">
        <v>52763.97</v>
      </c>
      <c r="K47" s="42">
        <v>527646.78</v>
      </c>
      <c r="L47" s="358">
        <v>9427306.8100000005</v>
      </c>
    </row>
    <row r="48" spans="1:12">
      <c r="A48" s="357"/>
      <c r="B48" s="41" t="s">
        <v>616</v>
      </c>
      <c r="C48" s="41" t="s">
        <v>436</v>
      </c>
      <c r="D48" s="41" t="s">
        <v>578</v>
      </c>
      <c r="E48" s="41">
        <v>477</v>
      </c>
      <c r="F48" s="41">
        <v>0</v>
      </c>
      <c r="G48" s="41">
        <v>46</v>
      </c>
      <c r="H48" s="41">
        <v>0</v>
      </c>
      <c r="I48" s="42">
        <v>109676.77</v>
      </c>
      <c r="J48" s="42">
        <v>605.61</v>
      </c>
      <c r="K48" s="42">
        <v>6544.23</v>
      </c>
      <c r="L48" s="358">
        <v>116826.61</v>
      </c>
    </row>
    <row r="49" spans="1:12">
      <c r="A49" s="357"/>
      <c r="B49" s="41" t="s">
        <v>616</v>
      </c>
      <c r="C49" s="41" t="s">
        <v>424</v>
      </c>
      <c r="D49" s="41" t="s">
        <v>618</v>
      </c>
      <c r="E49" s="41">
        <v>802</v>
      </c>
      <c r="F49" s="41">
        <v>42</v>
      </c>
      <c r="G49" s="41">
        <v>208</v>
      </c>
      <c r="H49" s="41">
        <v>0</v>
      </c>
      <c r="I49" s="42">
        <v>190855.02</v>
      </c>
      <c r="J49" s="42">
        <v>849.89</v>
      </c>
      <c r="K49" s="42">
        <v>11399.8</v>
      </c>
      <c r="L49" s="358">
        <v>203104.71</v>
      </c>
    </row>
    <row r="50" spans="1:12">
      <c r="A50" s="357"/>
      <c r="B50" s="41" t="s">
        <v>616</v>
      </c>
      <c r="C50" s="41" t="s">
        <v>303</v>
      </c>
      <c r="D50" s="41" t="s">
        <v>338</v>
      </c>
      <c r="E50" s="41">
        <v>589</v>
      </c>
      <c r="F50" s="41">
        <v>3</v>
      </c>
      <c r="G50" s="41">
        <v>151</v>
      </c>
      <c r="H50" s="41">
        <v>0</v>
      </c>
      <c r="I50" s="42">
        <v>229381.58</v>
      </c>
      <c r="J50" s="42">
        <v>6639.1</v>
      </c>
      <c r="K50" s="42">
        <v>13369.73</v>
      </c>
      <c r="L50" s="358">
        <v>249390.41</v>
      </c>
    </row>
    <row r="51" spans="1:12">
      <c r="A51" s="357"/>
      <c r="B51" s="41" t="s">
        <v>616</v>
      </c>
      <c r="C51" s="41" t="s">
        <v>304</v>
      </c>
      <c r="D51" s="41" t="s">
        <v>579</v>
      </c>
      <c r="E51" s="41">
        <v>6984</v>
      </c>
      <c r="F51" s="41">
        <v>622</v>
      </c>
      <c r="G51" s="41">
        <v>1829</v>
      </c>
      <c r="H51" s="41">
        <v>0</v>
      </c>
      <c r="I51" s="42">
        <v>1481812.53</v>
      </c>
      <c r="J51" s="42">
        <v>0</v>
      </c>
      <c r="K51" s="42">
        <v>88911.62</v>
      </c>
      <c r="L51" s="358">
        <v>1570724.15</v>
      </c>
    </row>
    <row r="52" spans="1:12">
      <c r="A52" s="357"/>
      <c r="B52" s="41" t="s">
        <v>616</v>
      </c>
      <c r="C52" s="41" t="s">
        <v>305</v>
      </c>
      <c r="D52" s="41" t="s">
        <v>580</v>
      </c>
      <c r="E52" s="41">
        <v>4524</v>
      </c>
      <c r="F52" s="41">
        <v>75</v>
      </c>
      <c r="G52" s="41">
        <v>636</v>
      </c>
      <c r="H52" s="41">
        <v>0</v>
      </c>
      <c r="I52" s="42">
        <v>2074908.85</v>
      </c>
      <c r="J52" s="42">
        <v>89983.16</v>
      </c>
      <c r="K52" s="42">
        <v>119110.1</v>
      </c>
      <c r="L52" s="358">
        <v>2284002.11</v>
      </c>
    </row>
    <row r="53" spans="1:12" s="49" customFormat="1" ht="15.75">
      <c r="A53" s="357"/>
      <c r="B53" s="121" t="s">
        <v>616</v>
      </c>
      <c r="C53" s="121" t="s">
        <v>306</v>
      </c>
      <c r="D53" s="121" t="s">
        <v>581</v>
      </c>
      <c r="E53" s="121">
        <v>23627</v>
      </c>
      <c r="F53" s="121">
        <v>722</v>
      </c>
      <c r="G53" s="121">
        <v>6740</v>
      </c>
      <c r="H53" s="121">
        <v>0</v>
      </c>
      <c r="I53" s="122">
        <v>8528717.0600000005</v>
      </c>
      <c r="J53" s="122">
        <v>155171.88</v>
      </c>
      <c r="K53" s="122">
        <v>502490.16</v>
      </c>
      <c r="L53" s="360">
        <v>9186379.0999999996</v>
      </c>
    </row>
    <row r="54" spans="1:12">
      <c r="A54" s="357"/>
      <c r="B54" s="41" t="s">
        <v>616</v>
      </c>
      <c r="C54" s="41" t="s">
        <v>307</v>
      </c>
      <c r="D54" s="41" t="s">
        <v>582</v>
      </c>
      <c r="E54" s="41">
        <v>22580</v>
      </c>
      <c r="F54" s="41">
        <v>417</v>
      </c>
      <c r="G54" s="41">
        <v>3335</v>
      </c>
      <c r="H54" s="41">
        <v>0</v>
      </c>
      <c r="I54" s="42">
        <v>5645229.4400000004</v>
      </c>
      <c r="J54" s="42">
        <v>63601.77</v>
      </c>
      <c r="K54" s="42">
        <v>334902</v>
      </c>
      <c r="L54" s="358">
        <v>6043733.21</v>
      </c>
    </row>
    <row r="55" spans="1:12">
      <c r="A55" s="357"/>
      <c r="B55" s="41" t="s">
        <v>616</v>
      </c>
      <c r="C55" s="41" t="s">
        <v>308</v>
      </c>
      <c r="D55" s="41" t="s">
        <v>339</v>
      </c>
      <c r="E55" s="41">
        <v>7032</v>
      </c>
      <c r="F55" s="41">
        <v>259</v>
      </c>
      <c r="G55" s="41">
        <v>2180</v>
      </c>
      <c r="H55" s="41">
        <v>0</v>
      </c>
      <c r="I55" s="42">
        <v>1307747.92</v>
      </c>
      <c r="J55" s="42">
        <v>11.07</v>
      </c>
      <c r="K55" s="42">
        <v>78471.41</v>
      </c>
      <c r="L55" s="358">
        <v>1386230.4</v>
      </c>
    </row>
    <row r="56" spans="1:12">
      <c r="A56" s="357"/>
      <c r="B56" s="41" t="s">
        <v>616</v>
      </c>
      <c r="C56" s="41" t="s">
        <v>374</v>
      </c>
      <c r="D56" s="41" t="s">
        <v>583</v>
      </c>
      <c r="E56" s="41">
        <v>447</v>
      </c>
      <c r="F56" s="41">
        <v>50</v>
      </c>
      <c r="G56" s="41">
        <v>183</v>
      </c>
      <c r="H56" s="41">
        <v>0</v>
      </c>
      <c r="I56" s="42">
        <v>146921.29999999999</v>
      </c>
      <c r="J56" s="42">
        <v>2228.63</v>
      </c>
      <c r="K56" s="42">
        <v>8685.91</v>
      </c>
      <c r="L56" s="358">
        <v>157835.84</v>
      </c>
    </row>
    <row r="57" spans="1:12">
      <c r="A57" s="357"/>
      <c r="B57" s="41" t="s">
        <v>616</v>
      </c>
      <c r="C57" s="41" t="s">
        <v>309</v>
      </c>
      <c r="D57" s="41" t="s">
        <v>584</v>
      </c>
      <c r="E57" s="41">
        <v>1403</v>
      </c>
      <c r="F57" s="41">
        <v>7</v>
      </c>
      <c r="G57" s="41">
        <v>331</v>
      </c>
      <c r="H57" s="41">
        <v>0</v>
      </c>
      <c r="I57" s="42">
        <v>496793.04</v>
      </c>
      <c r="J57" s="42">
        <v>15060.39</v>
      </c>
      <c r="K57" s="42">
        <v>28904.49</v>
      </c>
      <c r="L57" s="358">
        <v>540757.92000000004</v>
      </c>
    </row>
    <row r="58" spans="1:12">
      <c r="A58" s="357"/>
      <c r="B58" s="41" t="s">
        <v>616</v>
      </c>
      <c r="C58" s="41" t="s">
        <v>430</v>
      </c>
      <c r="D58" s="41" t="s">
        <v>403</v>
      </c>
      <c r="E58" s="41">
        <v>68352</v>
      </c>
      <c r="F58" s="41">
        <v>8887</v>
      </c>
      <c r="G58" s="41">
        <v>34524</v>
      </c>
      <c r="H58" s="41">
        <v>0</v>
      </c>
      <c r="I58" s="42">
        <v>16835840.079999998</v>
      </c>
      <c r="J58" s="42">
        <v>2797.08</v>
      </c>
      <c r="K58" s="42">
        <v>1009255.22</v>
      </c>
      <c r="L58" s="358">
        <v>17847892.379999999</v>
      </c>
    </row>
    <row r="59" spans="1:12">
      <c r="A59" s="357"/>
      <c r="B59" s="41" t="s">
        <v>616</v>
      </c>
      <c r="C59" s="41" t="s">
        <v>419</v>
      </c>
      <c r="D59" s="41" t="s">
        <v>619</v>
      </c>
      <c r="E59" s="41">
        <v>174</v>
      </c>
      <c r="F59" s="41">
        <v>97</v>
      </c>
      <c r="G59" s="41">
        <v>188</v>
      </c>
      <c r="H59" s="41">
        <v>0</v>
      </c>
      <c r="I59" s="42">
        <v>29787.02</v>
      </c>
      <c r="J59" s="42">
        <v>89.75</v>
      </c>
      <c r="K59" s="42">
        <v>1781.73</v>
      </c>
      <c r="L59" s="358">
        <v>31658.5</v>
      </c>
    </row>
    <row r="60" spans="1:12" s="81" customFormat="1">
      <c r="A60" s="359"/>
      <c r="B60" s="121" t="s">
        <v>616</v>
      </c>
      <c r="C60" s="121" t="s">
        <v>310</v>
      </c>
      <c r="D60" s="121" t="s">
        <v>585</v>
      </c>
      <c r="E60" s="121">
        <v>644</v>
      </c>
      <c r="F60" s="121">
        <v>55</v>
      </c>
      <c r="G60" s="121">
        <v>171</v>
      </c>
      <c r="H60" s="121">
        <v>0</v>
      </c>
      <c r="I60" s="122">
        <v>260072.77</v>
      </c>
      <c r="J60" s="122">
        <v>12901.86</v>
      </c>
      <c r="K60" s="122">
        <v>14830.18</v>
      </c>
      <c r="L60" s="360">
        <v>287804.81</v>
      </c>
    </row>
    <row r="61" spans="1:12" s="53" customFormat="1">
      <c r="A61" s="357">
        <v>1</v>
      </c>
      <c r="B61" s="61" t="s">
        <v>63</v>
      </c>
      <c r="C61" s="61"/>
      <c r="D61" s="61" t="s">
        <v>63</v>
      </c>
      <c r="E61" s="61">
        <v>811954</v>
      </c>
      <c r="F61" s="61">
        <v>110444</v>
      </c>
      <c r="G61" s="61">
        <v>309519</v>
      </c>
      <c r="H61" s="61">
        <v>869</v>
      </c>
      <c r="I61" s="65">
        <v>863663702.85000002</v>
      </c>
      <c r="J61" s="65">
        <v>20172023.379999999</v>
      </c>
      <c r="K61" s="65">
        <v>50825019.240000002</v>
      </c>
      <c r="L61" s="361">
        <v>934660745.47000003</v>
      </c>
    </row>
    <row r="62" spans="1:12">
      <c r="A62" s="357"/>
      <c r="B62" s="121" t="s">
        <v>63</v>
      </c>
      <c r="C62" s="121" t="s">
        <v>272</v>
      </c>
      <c r="D62" s="121" t="s">
        <v>63</v>
      </c>
      <c r="E62" s="121">
        <v>564129</v>
      </c>
      <c r="F62" s="121">
        <v>89236</v>
      </c>
      <c r="G62" s="121">
        <v>211281</v>
      </c>
      <c r="H62" s="121">
        <v>0</v>
      </c>
      <c r="I62" s="122">
        <v>537645398.38</v>
      </c>
      <c r="J62" s="122">
        <v>6603162.3399999999</v>
      </c>
      <c r="K62" s="122">
        <v>31574477.010000002</v>
      </c>
      <c r="L62" s="360">
        <v>575823037.73000002</v>
      </c>
    </row>
    <row r="63" spans="1:12">
      <c r="A63" s="357"/>
      <c r="B63" s="121" t="s">
        <v>63</v>
      </c>
      <c r="C63" s="121" t="s">
        <v>274</v>
      </c>
      <c r="D63" s="121" t="s">
        <v>64</v>
      </c>
      <c r="E63" s="121">
        <v>9689</v>
      </c>
      <c r="F63" s="121">
        <v>786</v>
      </c>
      <c r="G63" s="121">
        <v>2463</v>
      </c>
      <c r="H63" s="121">
        <v>0</v>
      </c>
      <c r="I63" s="122">
        <v>10586485.619999999</v>
      </c>
      <c r="J63" s="122">
        <v>43587.360000000001</v>
      </c>
      <c r="K63" s="122">
        <v>629909.89</v>
      </c>
      <c r="L63" s="360">
        <v>11259982.869999999</v>
      </c>
    </row>
    <row r="64" spans="1:12">
      <c r="A64" s="357"/>
      <c r="B64" s="121" t="s">
        <v>63</v>
      </c>
      <c r="C64" s="121" t="s">
        <v>433</v>
      </c>
      <c r="D64" s="121" t="s">
        <v>404</v>
      </c>
      <c r="E64" s="121">
        <v>1243</v>
      </c>
      <c r="F64" s="121">
        <v>162</v>
      </c>
      <c r="G64" s="121">
        <v>612</v>
      </c>
      <c r="H64" s="121">
        <v>0</v>
      </c>
      <c r="I64" s="122">
        <v>2721618.21</v>
      </c>
      <c r="J64" s="122">
        <v>220814.57</v>
      </c>
      <c r="K64" s="122">
        <v>149640.57</v>
      </c>
      <c r="L64" s="360">
        <v>3092073.35</v>
      </c>
    </row>
    <row r="65" spans="1:12" s="49" customFormat="1" ht="15.75">
      <c r="A65" s="357"/>
      <c r="B65" s="121" t="s">
        <v>63</v>
      </c>
      <c r="C65" s="121" t="s">
        <v>372</v>
      </c>
      <c r="D65" s="121" t="s">
        <v>560</v>
      </c>
      <c r="E65" s="121">
        <v>1364</v>
      </c>
      <c r="F65" s="121">
        <v>40</v>
      </c>
      <c r="G65" s="121">
        <v>166</v>
      </c>
      <c r="H65" s="121">
        <v>13</v>
      </c>
      <c r="I65" s="122">
        <v>2043328.15</v>
      </c>
      <c r="J65" s="122">
        <v>114829.25</v>
      </c>
      <c r="K65" s="122">
        <v>115120.54</v>
      </c>
      <c r="L65" s="360">
        <v>2273277.94</v>
      </c>
    </row>
    <row r="66" spans="1:12">
      <c r="A66" s="357"/>
      <c r="B66" s="121" t="s">
        <v>63</v>
      </c>
      <c r="C66" s="121" t="s">
        <v>275</v>
      </c>
      <c r="D66" s="121" t="s">
        <v>65</v>
      </c>
      <c r="E66" s="121">
        <v>13168</v>
      </c>
      <c r="F66" s="121">
        <v>337</v>
      </c>
      <c r="G66" s="121">
        <v>2482</v>
      </c>
      <c r="H66" s="121">
        <v>0</v>
      </c>
      <c r="I66" s="122">
        <v>18088057.109999999</v>
      </c>
      <c r="J66" s="122">
        <v>804236.21</v>
      </c>
      <c r="K66" s="122">
        <v>1093763.97</v>
      </c>
      <c r="L66" s="360">
        <v>19986057.289999999</v>
      </c>
    </row>
    <row r="67" spans="1:12" s="49" customFormat="1" ht="15.75">
      <c r="A67" s="357"/>
      <c r="B67" s="121" t="s">
        <v>63</v>
      </c>
      <c r="C67" s="121" t="s">
        <v>276</v>
      </c>
      <c r="D67" s="121" t="s">
        <v>66</v>
      </c>
      <c r="E67" s="121">
        <v>5558</v>
      </c>
      <c r="F67" s="121">
        <v>161</v>
      </c>
      <c r="G67" s="121">
        <v>1821</v>
      </c>
      <c r="H67" s="121">
        <v>56</v>
      </c>
      <c r="I67" s="122">
        <v>8721563.1099999994</v>
      </c>
      <c r="J67" s="122">
        <v>471388.48</v>
      </c>
      <c r="K67" s="122">
        <v>493375.08</v>
      </c>
      <c r="L67" s="360">
        <v>9686326.6699999999</v>
      </c>
    </row>
    <row r="68" spans="1:12">
      <c r="A68" s="357"/>
      <c r="B68" s="121" t="s">
        <v>63</v>
      </c>
      <c r="C68" s="121" t="s">
        <v>432</v>
      </c>
      <c r="D68" s="121" t="s">
        <v>405</v>
      </c>
      <c r="E68" s="121">
        <v>2487</v>
      </c>
      <c r="F68" s="121">
        <v>126</v>
      </c>
      <c r="G68" s="121">
        <v>466</v>
      </c>
      <c r="H68" s="121">
        <v>0</v>
      </c>
      <c r="I68" s="122">
        <v>3578725.66</v>
      </c>
      <c r="J68" s="122">
        <v>145566.36000000002</v>
      </c>
      <c r="K68" s="122">
        <v>204447.58</v>
      </c>
      <c r="L68" s="360">
        <v>3928739.6</v>
      </c>
    </row>
    <row r="69" spans="1:12" s="49" customFormat="1" ht="15.75">
      <c r="A69" s="357"/>
      <c r="B69" s="121" t="s">
        <v>63</v>
      </c>
      <c r="C69" s="121" t="s">
        <v>277</v>
      </c>
      <c r="D69" s="121" t="s">
        <v>67</v>
      </c>
      <c r="E69" s="121">
        <v>635</v>
      </c>
      <c r="F69" s="121">
        <v>2</v>
      </c>
      <c r="G69" s="121">
        <v>156</v>
      </c>
      <c r="H69" s="121">
        <v>5</v>
      </c>
      <c r="I69" s="122">
        <v>960108.84</v>
      </c>
      <c r="J69" s="122">
        <v>63932.04</v>
      </c>
      <c r="K69" s="122">
        <v>53555.07</v>
      </c>
      <c r="L69" s="360">
        <v>1077595.95</v>
      </c>
    </row>
    <row r="70" spans="1:12">
      <c r="A70" s="357"/>
      <c r="B70" s="121" t="s">
        <v>63</v>
      </c>
      <c r="C70" s="121" t="s">
        <v>278</v>
      </c>
      <c r="D70" s="121" t="s">
        <v>68</v>
      </c>
      <c r="E70" s="121">
        <v>44174</v>
      </c>
      <c r="F70" s="121">
        <v>1348</v>
      </c>
      <c r="G70" s="121">
        <v>9906</v>
      </c>
      <c r="H70" s="121">
        <v>384</v>
      </c>
      <c r="I70" s="122">
        <v>73720814.340000004</v>
      </c>
      <c r="J70" s="122">
        <v>4877078.58</v>
      </c>
      <c r="K70" s="122">
        <v>4121588.85</v>
      </c>
      <c r="L70" s="360">
        <v>82719481.769999996</v>
      </c>
    </row>
    <row r="71" spans="1:12" s="49" customFormat="1" ht="15.75">
      <c r="A71" s="357"/>
      <c r="B71" s="121" t="s">
        <v>63</v>
      </c>
      <c r="C71" s="121" t="s">
        <v>286</v>
      </c>
      <c r="D71" s="121" t="s">
        <v>378</v>
      </c>
      <c r="E71" s="121">
        <v>26080</v>
      </c>
      <c r="F71" s="121">
        <v>870</v>
      </c>
      <c r="G71" s="121">
        <v>8827</v>
      </c>
      <c r="H71" s="121">
        <v>0</v>
      </c>
      <c r="I71" s="122">
        <v>53559413.789999999</v>
      </c>
      <c r="J71" s="122">
        <v>4784928.25</v>
      </c>
      <c r="K71" s="122">
        <v>3412551.89</v>
      </c>
      <c r="L71" s="360">
        <v>61756893.93</v>
      </c>
    </row>
    <row r="72" spans="1:12">
      <c r="A72" s="357"/>
      <c r="B72" s="121" t="s">
        <v>63</v>
      </c>
      <c r="C72" s="121" t="s">
        <v>418</v>
      </c>
      <c r="D72" s="121" t="s">
        <v>406</v>
      </c>
      <c r="E72" s="121">
        <v>115641</v>
      </c>
      <c r="F72" s="121">
        <v>13850</v>
      </c>
      <c r="G72" s="121">
        <v>47831</v>
      </c>
      <c r="H72" s="121">
        <v>411</v>
      </c>
      <c r="I72" s="122">
        <v>122378671.03</v>
      </c>
      <c r="J72" s="122">
        <v>1859173.98</v>
      </c>
      <c r="K72" s="122">
        <v>7207680.29</v>
      </c>
      <c r="L72" s="360">
        <v>131445525.3</v>
      </c>
    </row>
    <row r="73" spans="1:12" s="58" customFormat="1" ht="15.75">
      <c r="A73" s="359"/>
      <c r="B73" s="121" t="s">
        <v>63</v>
      </c>
      <c r="C73" s="121" t="s">
        <v>637</v>
      </c>
      <c r="D73" s="121" t="s">
        <v>638</v>
      </c>
      <c r="E73" s="121">
        <v>27700</v>
      </c>
      <c r="F73" s="121">
        <v>3523</v>
      </c>
      <c r="G73" s="121">
        <v>23504</v>
      </c>
      <c r="H73" s="121">
        <v>0</v>
      </c>
      <c r="I73" s="122">
        <v>29572067.719999999</v>
      </c>
      <c r="J73" s="122">
        <v>181796.24</v>
      </c>
      <c r="K73" s="122">
        <v>1763426.34</v>
      </c>
      <c r="L73" s="360">
        <v>31517290.300000001</v>
      </c>
    </row>
    <row r="74" spans="1:12" s="81" customFormat="1">
      <c r="A74" s="359"/>
      <c r="B74" s="121" t="s">
        <v>63</v>
      </c>
      <c r="C74" s="121" t="s">
        <v>443</v>
      </c>
      <c r="D74" s="121" t="s">
        <v>417</v>
      </c>
      <c r="E74" s="121">
        <v>86</v>
      </c>
      <c r="F74" s="121">
        <v>3</v>
      </c>
      <c r="G74" s="121">
        <v>4</v>
      </c>
      <c r="H74" s="121">
        <v>0</v>
      </c>
      <c r="I74" s="122">
        <v>87450.89</v>
      </c>
      <c r="J74" s="122">
        <v>1529.72</v>
      </c>
      <c r="K74" s="122">
        <v>5482.16</v>
      </c>
      <c r="L74" s="360">
        <v>94462.77</v>
      </c>
    </row>
    <row r="75" spans="1:12" s="53" customFormat="1">
      <c r="A75" s="357">
        <v>1</v>
      </c>
      <c r="B75" s="61" t="s">
        <v>407</v>
      </c>
      <c r="C75" s="61"/>
      <c r="D75" s="61" t="s">
        <v>407</v>
      </c>
      <c r="E75" s="61">
        <v>5</v>
      </c>
      <c r="F75" s="61">
        <v>0</v>
      </c>
      <c r="G75" s="61">
        <v>0</v>
      </c>
      <c r="H75" s="61">
        <v>2</v>
      </c>
      <c r="I75" s="65">
        <v>7421.64</v>
      </c>
      <c r="J75" s="65">
        <v>398.32</v>
      </c>
      <c r="K75" s="65">
        <v>466.58</v>
      </c>
      <c r="L75" s="361">
        <v>8286.5400000000009</v>
      </c>
    </row>
    <row r="76" spans="1:12" s="58" customFormat="1" ht="15.75">
      <c r="A76" s="359"/>
      <c r="B76" s="121" t="s">
        <v>407</v>
      </c>
      <c r="C76" s="121" t="s">
        <v>434</v>
      </c>
      <c r="D76" s="121" t="s">
        <v>408</v>
      </c>
      <c r="E76" s="121">
        <v>5</v>
      </c>
      <c r="F76" s="121">
        <v>0</v>
      </c>
      <c r="G76" s="121">
        <v>0</v>
      </c>
      <c r="H76" s="121">
        <v>2</v>
      </c>
      <c r="I76" s="122">
        <v>7421.64</v>
      </c>
      <c r="J76" s="122">
        <v>398.32</v>
      </c>
      <c r="K76" s="122">
        <v>466.58</v>
      </c>
      <c r="L76" s="360">
        <v>8286.5400000000009</v>
      </c>
    </row>
    <row r="77" spans="1:12" s="53" customFormat="1">
      <c r="A77" s="357">
        <v>1</v>
      </c>
      <c r="B77" s="61" t="s">
        <v>409</v>
      </c>
      <c r="C77" s="61"/>
      <c r="D77" s="61" t="s">
        <v>409</v>
      </c>
      <c r="E77" s="61">
        <v>12175</v>
      </c>
      <c r="F77" s="61">
        <v>22</v>
      </c>
      <c r="G77" s="61">
        <v>2524</v>
      </c>
      <c r="H77" s="61">
        <v>0</v>
      </c>
      <c r="I77" s="65">
        <v>3479527.84</v>
      </c>
      <c r="J77" s="65">
        <v>0</v>
      </c>
      <c r="K77" s="65">
        <v>84898.77</v>
      </c>
      <c r="L77" s="361">
        <v>3564426.61</v>
      </c>
    </row>
    <row r="78" spans="1:12" s="81" customFormat="1">
      <c r="A78" s="359"/>
      <c r="B78" s="121" t="s">
        <v>409</v>
      </c>
      <c r="C78" s="121" t="s">
        <v>314</v>
      </c>
      <c r="D78" s="121" t="s">
        <v>76</v>
      </c>
      <c r="E78" s="121">
        <v>12175</v>
      </c>
      <c r="F78" s="121">
        <v>22</v>
      </c>
      <c r="G78" s="121">
        <v>2524</v>
      </c>
      <c r="H78" s="121">
        <v>0</v>
      </c>
      <c r="I78" s="122">
        <v>3479527.84</v>
      </c>
      <c r="J78" s="122">
        <v>0</v>
      </c>
      <c r="K78" s="122">
        <v>84898.77</v>
      </c>
      <c r="L78" s="360">
        <v>3564426.61</v>
      </c>
    </row>
    <row r="79" spans="1:12" s="53" customFormat="1">
      <c r="A79" s="357">
        <v>1</v>
      </c>
      <c r="B79" s="61" t="s">
        <v>75</v>
      </c>
      <c r="C79" s="61"/>
      <c r="D79" s="61" t="s">
        <v>75</v>
      </c>
      <c r="E79" s="61">
        <v>12644</v>
      </c>
      <c r="F79" s="61">
        <v>0</v>
      </c>
      <c r="G79" s="61">
        <v>2880</v>
      </c>
      <c r="H79" s="61">
        <v>0</v>
      </c>
      <c r="I79" s="65">
        <v>2717648.72</v>
      </c>
      <c r="J79" s="65">
        <v>0</v>
      </c>
      <c r="K79" s="65">
        <v>0</v>
      </c>
      <c r="L79" s="361">
        <v>2717648.72</v>
      </c>
    </row>
    <row r="80" spans="1:12" s="58" customFormat="1" ht="15.75">
      <c r="A80" s="359"/>
      <c r="B80" s="121" t="s">
        <v>75</v>
      </c>
      <c r="C80" s="121" t="s">
        <v>313</v>
      </c>
      <c r="D80" s="121" t="s">
        <v>75</v>
      </c>
      <c r="E80" s="121">
        <v>12644</v>
      </c>
      <c r="F80" s="121">
        <v>0</v>
      </c>
      <c r="G80" s="121">
        <v>2880</v>
      </c>
      <c r="H80" s="121">
        <v>0</v>
      </c>
      <c r="I80" s="122">
        <v>2717648.72</v>
      </c>
      <c r="J80" s="122">
        <v>0</v>
      </c>
      <c r="K80" s="122">
        <v>0</v>
      </c>
      <c r="L80" s="360">
        <v>2717648.72</v>
      </c>
    </row>
    <row r="81" spans="1:12" s="53" customFormat="1">
      <c r="A81" s="357">
        <v>1</v>
      </c>
      <c r="B81" s="61" t="s">
        <v>77</v>
      </c>
      <c r="C81" s="61"/>
      <c r="D81" s="61" t="s">
        <v>77</v>
      </c>
      <c r="E81" s="61">
        <v>237272</v>
      </c>
      <c r="F81" s="61">
        <v>0</v>
      </c>
      <c r="G81" s="61">
        <v>33565</v>
      </c>
      <c r="H81" s="61">
        <v>0</v>
      </c>
      <c r="I81" s="65">
        <v>22752790.5</v>
      </c>
      <c r="J81" s="65">
        <v>762.89</v>
      </c>
      <c r="K81" s="65">
        <v>0</v>
      </c>
      <c r="L81" s="361">
        <v>22753553.390000001</v>
      </c>
    </row>
    <row r="82" spans="1:12" s="81" customFormat="1">
      <c r="A82" s="359"/>
      <c r="B82" s="121" t="s">
        <v>77</v>
      </c>
      <c r="C82" s="121" t="s">
        <v>315</v>
      </c>
      <c r="D82" s="121" t="s">
        <v>77</v>
      </c>
      <c r="E82" s="121">
        <v>237272</v>
      </c>
      <c r="F82" s="121">
        <v>0</v>
      </c>
      <c r="G82" s="121">
        <v>33565</v>
      </c>
      <c r="H82" s="121">
        <v>0</v>
      </c>
      <c r="I82" s="122">
        <v>22752790.5</v>
      </c>
      <c r="J82" s="122">
        <v>762.89</v>
      </c>
      <c r="K82" s="122">
        <v>0</v>
      </c>
      <c r="L82" s="360">
        <v>22753553.390000001</v>
      </c>
    </row>
    <row r="83" spans="1:12" s="53" customFormat="1">
      <c r="A83" s="357">
        <v>1</v>
      </c>
      <c r="B83" s="61" t="s">
        <v>74</v>
      </c>
      <c r="C83" s="61"/>
      <c r="D83" s="61" t="s">
        <v>74</v>
      </c>
      <c r="E83" s="61">
        <v>46158</v>
      </c>
      <c r="F83" s="61">
        <v>0</v>
      </c>
      <c r="G83" s="61">
        <v>18834</v>
      </c>
      <c r="H83" s="61">
        <v>0</v>
      </c>
      <c r="I83" s="65">
        <v>7192178.75</v>
      </c>
      <c r="J83" s="65">
        <v>4555.41</v>
      </c>
      <c r="K83" s="65">
        <v>176751.03</v>
      </c>
      <c r="L83" s="361">
        <v>7373485.1900000004</v>
      </c>
    </row>
    <row r="84" spans="1:12" s="81" customFormat="1">
      <c r="A84" s="359"/>
      <c r="B84" s="121" t="s">
        <v>74</v>
      </c>
      <c r="C84" s="121" t="s">
        <v>312</v>
      </c>
      <c r="D84" s="121" t="s">
        <v>74</v>
      </c>
      <c r="E84" s="121">
        <v>45667</v>
      </c>
      <c r="F84" s="121">
        <v>0</v>
      </c>
      <c r="G84" s="121">
        <v>18753</v>
      </c>
      <c r="H84" s="121">
        <v>0</v>
      </c>
      <c r="I84" s="122">
        <v>6660389.3899999997</v>
      </c>
      <c r="J84" s="122">
        <v>0</v>
      </c>
      <c r="K84" s="122">
        <v>146417.26</v>
      </c>
      <c r="L84" s="360">
        <v>6806806.6500000004</v>
      </c>
    </row>
    <row r="85" spans="1:12" s="81" customFormat="1">
      <c r="A85" s="359"/>
      <c r="B85" s="121" t="s">
        <v>74</v>
      </c>
      <c r="C85" s="121" t="s">
        <v>435</v>
      </c>
      <c r="D85" s="121" t="s">
        <v>410</v>
      </c>
      <c r="E85" s="121">
        <v>92</v>
      </c>
      <c r="F85" s="121">
        <v>0</v>
      </c>
      <c r="G85" s="121">
        <v>53</v>
      </c>
      <c r="H85" s="121">
        <v>0</v>
      </c>
      <c r="I85" s="122">
        <v>126535.58</v>
      </c>
      <c r="J85" s="122">
        <v>772.23</v>
      </c>
      <c r="K85" s="122">
        <v>6787.1</v>
      </c>
      <c r="L85" s="360">
        <v>134094.91</v>
      </c>
    </row>
    <row r="86" spans="1:12" s="81" customFormat="1">
      <c r="A86" s="359"/>
      <c r="B86" s="121" t="s">
        <v>74</v>
      </c>
      <c r="C86" s="121" t="s">
        <v>659</v>
      </c>
      <c r="D86" s="121" t="s">
        <v>660</v>
      </c>
      <c r="E86" s="121">
        <v>399</v>
      </c>
      <c r="F86" s="121">
        <v>0</v>
      </c>
      <c r="G86" s="121">
        <v>28</v>
      </c>
      <c r="H86" s="121">
        <v>0</v>
      </c>
      <c r="I86" s="122">
        <v>405253.78</v>
      </c>
      <c r="J86" s="122">
        <v>3783.18</v>
      </c>
      <c r="K86" s="122">
        <v>23546.67</v>
      </c>
      <c r="L86" s="360">
        <v>432583.63</v>
      </c>
    </row>
    <row r="87" spans="1:12" s="274" customFormat="1" ht="15.75">
      <c r="A87" s="357">
        <v>1</v>
      </c>
      <c r="B87" s="61" t="s">
        <v>73</v>
      </c>
      <c r="C87" s="61"/>
      <c r="D87" s="61" t="s">
        <v>73</v>
      </c>
      <c r="E87" s="61">
        <v>40903</v>
      </c>
      <c r="F87" s="61">
        <v>3549</v>
      </c>
      <c r="G87" s="61">
        <v>23166</v>
      </c>
      <c r="H87" s="61">
        <v>0</v>
      </c>
      <c r="I87" s="65">
        <v>62086853.399999999</v>
      </c>
      <c r="J87" s="65">
        <v>2701290.55</v>
      </c>
      <c r="K87" s="65">
        <v>3549986.95</v>
      </c>
      <c r="L87" s="361">
        <v>68338130.900000006</v>
      </c>
    </row>
    <row r="88" spans="1:12" s="81" customFormat="1">
      <c r="A88" s="359"/>
      <c r="B88" s="121" t="s">
        <v>73</v>
      </c>
      <c r="C88" s="121" t="s">
        <v>311</v>
      </c>
      <c r="D88" s="121" t="s">
        <v>73</v>
      </c>
      <c r="E88" s="121">
        <v>40903</v>
      </c>
      <c r="F88" s="121">
        <v>3549</v>
      </c>
      <c r="G88" s="121">
        <v>23166</v>
      </c>
      <c r="H88" s="121">
        <v>0</v>
      </c>
      <c r="I88" s="122">
        <v>62086853.399999999</v>
      </c>
      <c r="J88" s="122">
        <v>2701290.55</v>
      </c>
      <c r="K88" s="122">
        <v>3549986.95</v>
      </c>
      <c r="L88" s="360">
        <v>68338130.900000006</v>
      </c>
    </row>
    <row r="89" spans="1:12" s="53" customFormat="1">
      <c r="A89" s="357">
        <v>1</v>
      </c>
      <c r="B89" s="61" t="s">
        <v>411</v>
      </c>
      <c r="C89" s="61"/>
      <c r="D89" s="61" t="s">
        <v>411</v>
      </c>
      <c r="E89" s="61">
        <v>208004</v>
      </c>
      <c r="F89" s="61">
        <v>30047</v>
      </c>
      <c r="G89" s="61">
        <v>118130</v>
      </c>
      <c r="H89" s="61">
        <v>3346</v>
      </c>
      <c r="I89" s="65">
        <v>266955970.28999999</v>
      </c>
      <c r="J89" s="65">
        <v>3871400.29</v>
      </c>
      <c r="K89" s="65">
        <v>15687004.050000001</v>
      </c>
      <c r="L89" s="361">
        <v>286514374.63</v>
      </c>
    </row>
    <row r="90" spans="1:12" s="49" customFormat="1" ht="15.75">
      <c r="A90" s="357"/>
      <c r="B90" s="41" t="s">
        <v>411</v>
      </c>
      <c r="C90" s="41" t="s">
        <v>273</v>
      </c>
      <c r="D90" s="41" t="s">
        <v>85</v>
      </c>
      <c r="E90" s="41">
        <v>342</v>
      </c>
      <c r="F90" s="41">
        <v>2</v>
      </c>
      <c r="G90" s="41">
        <v>85</v>
      </c>
      <c r="H90" s="41">
        <v>0</v>
      </c>
      <c r="I90" s="42">
        <v>358565.06</v>
      </c>
      <c r="J90" s="42">
        <v>2773.14</v>
      </c>
      <c r="K90" s="42">
        <v>21347.54</v>
      </c>
      <c r="L90" s="358">
        <v>382685.74</v>
      </c>
    </row>
    <row r="91" spans="1:12">
      <c r="A91" s="357"/>
      <c r="B91" s="121" t="s">
        <v>411</v>
      </c>
      <c r="C91" s="121" t="s">
        <v>279</v>
      </c>
      <c r="D91" s="121" t="s">
        <v>69</v>
      </c>
      <c r="E91" s="121">
        <v>205259</v>
      </c>
      <c r="F91" s="121">
        <v>29637</v>
      </c>
      <c r="G91" s="121">
        <v>112909</v>
      </c>
      <c r="H91" s="121">
        <v>2993</v>
      </c>
      <c r="I91" s="122">
        <v>262062454.19999999</v>
      </c>
      <c r="J91" s="122">
        <v>3824280.39</v>
      </c>
      <c r="K91" s="122">
        <v>15405966.35</v>
      </c>
      <c r="L91" s="360">
        <v>281292700.94</v>
      </c>
    </row>
    <row r="92" spans="1:12" s="58" customFormat="1" ht="15.75">
      <c r="A92" s="359"/>
      <c r="B92" s="121" t="s">
        <v>411</v>
      </c>
      <c r="C92" s="121" t="s">
        <v>280</v>
      </c>
      <c r="D92" s="121" t="s">
        <v>70</v>
      </c>
      <c r="E92" s="121">
        <v>948</v>
      </c>
      <c r="F92" s="121">
        <v>343</v>
      </c>
      <c r="G92" s="121">
        <v>4527</v>
      </c>
      <c r="H92" s="121">
        <v>347</v>
      </c>
      <c r="I92" s="122">
        <v>3090578.33</v>
      </c>
      <c r="J92" s="122">
        <v>13353.02</v>
      </c>
      <c r="K92" s="122">
        <v>175050.8</v>
      </c>
      <c r="L92" s="360">
        <v>3278982.15</v>
      </c>
    </row>
    <row r="93" spans="1:12" s="81" customFormat="1">
      <c r="A93" s="359"/>
      <c r="B93" s="121" t="s">
        <v>411</v>
      </c>
      <c r="C93" s="121" t="s">
        <v>438</v>
      </c>
      <c r="D93" s="121" t="s">
        <v>412</v>
      </c>
      <c r="E93" s="121">
        <v>1455</v>
      </c>
      <c r="F93" s="121">
        <v>65</v>
      </c>
      <c r="G93" s="121">
        <v>609</v>
      </c>
      <c r="H93" s="121">
        <v>6</v>
      </c>
      <c r="I93" s="122">
        <v>1444372.7</v>
      </c>
      <c r="J93" s="122">
        <v>30993.74</v>
      </c>
      <c r="K93" s="122">
        <v>84639.360000000001</v>
      </c>
      <c r="L93" s="360">
        <v>1560005.8</v>
      </c>
    </row>
    <row r="94" spans="1:12" s="53" customFormat="1">
      <c r="A94" s="357">
        <v>1</v>
      </c>
      <c r="B94" s="61" t="s">
        <v>413</v>
      </c>
      <c r="C94" s="61"/>
      <c r="D94" s="61" t="s">
        <v>413</v>
      </c>
      <c r="E94" s="61">
        <v>505912</v>
      </c>
      <c r="F94" s="61">
        <v>90747</v>
      </c>
      <c r="G94" s="61">
        <v>12317</v>
      </c>
      <c r="H94" s="61">
        <v>6359</v>
      </c>
      <c r="I94" s="65">
        <v>268675768.87</v>
      </c>
      <c r="J94" s="65">
        <v>55878</v>
      </c>
      <c r="K94" s="65">
        <v>15905561.75</v>
      </c>
      <c r="L94" s="361">
        <v>284637208.62</v>
      </c>
    </row>
    <row r="95" spans="1:12">
      <c r="A95" s="357"/>
      <c r="B95" s="121" t="s">
        <v>413</v>
      </c>
      <c r="C95" s="121" t="s">
        <v>439</v>
      </c>
      <c r="D95" s="121" t="s">
        <v>413</v>
      </c>
      <c r="E95" s="121">
        <v>505400</v>
      </c>
      <c r="F95" s="121">
        <v>90741</v>
      </c>
      <c r="G95" s="121">
        <v>0</v>
      </c>
      <c r="H95" s="121">
        <v>6359</v>
      </c>
      <c r="I95" s="122">
        <v>265678134.44</v>
      </c>
      <c r="J95" s="122">
        <v>10856.33</v>
      </c>
      <c r="K95" s="122">
        <v>15728427.380000001</v>
      </c>
      <c r="L95" s="360">
        <v>281417418.14999998</v>
      </c>
    </row>
    <row r="96" spans="1:12" s="58" customFormat="1" ht="15.75">
      <c r="A96" s="359"/>
      <c r="B96" s="121" t="s">
        <v>413</v>
      </c>
      <c r="C96" s="121" t="s">
        <v>446</v>
      </c>
      <c r="D96" s="121" t="s">
        <v>447</v>
      </c>
      <c r="E96" s="121">
        <v>0</v>
      </c>
      <c r="F96" s="121">
        <v>0</v>
      </c>
      <c r="G96" s="121">
        <v>12116</v>
      </c>
      <c r="H96" s="121">
        <v>0</v>
      </c>
      <c r="I96" s="122">
        <v>2184333.73</v>
      </c>
      <c r="J96" s="122">
        <v>0</v>
      </c>
      <c r="K96" s="122">
        <v>131056.67</v>
      </c>
      <c r="L96" s="360">
        <v>2315390.4</v>
      </c>
    </row>
    <row r="97" spans="1:12" s="58" customFormat="1" ht="15.75">
      <c r="A97" s="359"/>
      <c r="B97" s="121" t="s">
        <v>413</v>
      </c>
      <c r="C97" s="121" t="s">
        <v>440</v>
      </c>
      <c r="D97" s="121" t="s">
        <v>414</v>
      </c>
      <c r="E97" s="121">
        <v>512</v>
      </c>
      <c r="F97" s="121">
        <v>6</v>
      </c>
      <c r="G97" s="121">
        <v>69</v>
      </c>
      <c r="H97" s="121">
        <v>0</v>
      </c>
      <c r="I97" s="122">
        <v>779169.11</v>
      </c>
      <c r="J97" s="122">
        <v>45011.79</v>
      </c>
      <c r="K97" s="122">
        <v>44030.42</v>
      </c>
      <c r="L97" s="360">
        <v>868211.32</v>
      </c>
    </row>
    <row r="98" spans="1:12" s="58" customFormat="1" ht="15.75">
      <c r="A98" s="359"/>
      <c r="B98" s="121" t="s">
        <v>413</v>
      </c>
      <c r="C98" s="121" t="s">
        <v>661</v>
      </c>
      <c r="D98" s="121" t="s">
        <v>657</v>
      </c>
      <c r="E98" s="121">
        <v>0</v>
      </c>
      <c r="F98" s="121">
        <v>0</v>
      </c>
      <c r="G98" s="121">
        <v>132</v>
      </c>
      <c r="H98" s="121">
        <v>0</v>
      </c>
      <c r="I98" s="122">
        <v>34131.589999999997</v>
      </c>
      <c r="J98" s="122">
        <v>9.8800000000000008</v>
      </c>
      <c r="K98" s="122">
        <v>2047.28</v>
      </c>
      <c r="L98" s="360">
        <v>36188.75</v>
      </c>
    </row>
    <row r="99" spans="1:12" s="53" customFormat="1">
      <c r="A99" s="383">
        <v>1</v>
      </c>
      <c r="B99" s="384" t="s">
        <v>415</v>
      </c>
      <c r="C99" s="384"/>
      <c r="D99" s="384" t="s">
        <v>415</v>
      </c>
      <c r="E99" s="384">
        <v>14</v>
      </c>
      <c r="F99" s="384">
        <v>1</v>
      </c>
      <c r="G99" s="384">
        <v>4</v>
      </c>
      <c r="H99" s="384">
        <v>0</v>
      </c>
      <c r="I99" s="385">
        <v>8020.3</v>
      </c>
      <c r="J99" s="385">
        <v>579.15</v>
      </c>
      <c r="K99" s="385">
        <v>0</v>
      </c>
      <c r="L99" s="386">
        <v>8599.4500000000007</v>
      </c>
    </row>
    <row r="100" spans="1:12">
      <c r="A100" s="442"/>
      <c r="B100" s="377" t="s">
        <v>415</v>
      </c>
      <c r="C100" s="377" t="s">
        <v>441</v>
      </c>
      <c r="D100" s="377" t="s">
        <v>415</v>
      </c>
      <c r="E100" s="269">
        <v>14</v>
      </c>
      <c r="F100" s="269">
        <v>1</v>
      </c>
      <c r="G100" s="269">
        <v>4</v>
      </c>
      <c r="H100" s="269">
        <v>0</v>
      </c>
      <c r="I100" s="375">
        <v>8020.3</v>
      </c>
      <c r="J100" s="375">
        <v>579.15</v>
      </c>
      <c r="K100" s="375">
        <v>0</v>
      </c>
      <c r="L100" s="163">
        <v>8599.4500000000007</v>
      </c>
    </row>
    <row r="101" spans="1:12" s="53" customFormat="1">
      <c r="A101" s="443">
        <v>1</v>
      </c>
      <c r="B101" s="267" t="s">
        <v>548</v>
      </c>
      <c r="C101" s="267"/>
      <c r="D101" s="267" t="s">
        <v>548</v>
      </c>
      <c r="E101" s="3">
        <v>3293</v>
      </c>
      <c r="F101" s="3">
        <v>149</v>
      </c>
      <c r="G101" s="3">
        <v>1154</v>
      </c>
      <c r="H101" s="3">
        <v>0</v>
      </c>
      <c r="I101" s="268">
        <v>5866334.7699999996</v>
      </c>
      <c r="J101" s="268">
        <v>423729.62</v>
      </c>
      <c r="K101" s="268">
        <v>341825.18</v>
      </c>
      <c r="L101" s="444">
        <v>6631889.5700000003</v>
      </c>
    </row>
    <row r="102" spans="1:12" s="382" customFormat="1" ht="15.75" thickBot="1">
      <c r="A102" s="445"/>
      <c r="B102" s="166" t="s">
        <v>548</v>
      </c>
      <c r="C102" s="166" t="s">
        <v>442</v>
      </c>
      <c r="D102" s="166" t="s">
        <v>416</v>
      </c>
      <c r="E102" s="446">
        <v>3293</v>
      </c>
      <c r="F102" s="446">
        <v>149</v>
      </c>
      <c r="G102" s="446">
        <v>1154</v>
      </c>
      <c r="H102" s="446">
        <v>0</v>
      </c>
      <c r="I102" s="168">
        <v>5866334.7699999996</v>
      </c>
      <c r="J102" s="168">
        <v>423729.62</v>
      </c>
      <c r="K102" s="168">
        <v>341825.18</v>
      </c>
      <c r="L102" s="169">
        <v>6631889.5700000003</v>
      </c>
    </row>
  </sheetData>
  <autoFilter ref="A3:L102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RowHeight="15"/>
  <cols>
    <col min="1" max="1" width="13.140625" style="81" customWidth="1"/>
    <col min="2" max="2" width="22.140625" style="81" customWidth="1"/>
    <col min="3" max="3" width="12.42578125" style="81" customWidth="1"/>
    <col min="4" max="4" width="11.42578125" style="81" customWidth="1"/>
    <col min="5" max="5" width="8.5703125" style="81" customWidth="1"/>
    <col min="6" max="6" width="12.140625" style="81" customWidth="1"/>
    <col min="7" max="7" width="14" style="81" customWidth="1"/>
    <col min="8" max="8" width="11" style="81" bestFit="1" customWidth="1"/>
    <col min="9" max="9" width="15.7109375" style="81" bestFit="1" customWidth="1"/>
    <col min="10" max="10" width="18.140625" style="81" customWidth="1"/>
    <col min="11" max="11" width="20" style="81" customWidth="1"/>
    <col min="12" max="16384" width="9.140625" style="81"/>
  </cols>
  <sheetData>
    <row r="1" spans="1:11">
      <c r="A1" s="561" t="s">
        <v>851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>
      <c r="A2" s="107"/>
    </row>
    <row r="3" spans="1:11" s="49" customFormat="1" ht="31.5">
      <c r="A3" s="447" t="s">
        <v>453</v>
      </c>
      <c r="B3" s="447" t="s">
        <v>454</v>
      </c>
      <c r="C3" s="447" t="s">
        <v>455</v>
      </c>
      <c r="D3" s="447" t="s">
        <v>456</v>
      </c>
      <c r="E3" s="447" t="s">
        <v>457</v>
      </c>
      <c r="F3" s="447" t="s">
        <v>458</v>
      </c>
      <c r="G3" s="447" t="s">
        <v>459</v>
      </c>
      <c r="H3" s="447" t="s">
        <v>460</v>
      </c>
      <c r="I3" s="447" t="s">
        <v>461</v>
      </c>
      <c r="J3" s="447" t="s">
        <v>462</v>
      </c>
      <c r="K3" s="447" t="s">
        <v>620</v>
      </c>
    </row>
    <row r="4" spans="1:11">
      <c r="A4" s="124" t="s">
        <v>271</v>
      </c>
      <c r="B4" s="124" t="s">
        <v>625</v>
      </c>
      <c r="C4" s="124" t="s">
        <v>86</v>
      </c>
      <c r="D4" s="125">
        <v>0</v>
      </c>
      <c r="E4" s="125">
        <v>3</v>
      </c>
      <c r="F4" s="125">
        <v>0</v>
      </c>
      <c r="G4" s="125">
        <v>0</v>
      </c>
      <c r="H4" s="125">
        <v>3</v>
      </c>
      <c r="I4" s="80">
        <v>8021.65</v>
      </c>
      <c r="J4" s="80">
        <v>1876.2</v>
      </c>
      <c r="K4" s="14">
        <v>625.4</v>
      </c>
    </row>
    <row r="5" spans="1:11">
      <c r="A5" s="124" t="s">
        <v>271</v>
      </c>
      <c r="B5" s="124" t="s">
        <v>625</v>
      </c>
      <c r="C5" s="124" t="s">
        <v>87</v>
      </c>
      <c r="D5" s="125">
        <v>0</v>
      </c>
      <c r="E5" s="125">
        <v>0</v>
      </c>
      <c r="F5" s="125">
        <v>0</v>
      </c>
      <c r="G5" s="125">
        <v>0</v>
      </c>
      <c r="H5" s="125">
        <v>0</v>
      </c>
      <c r="I5" s="80">
        <v>0</v>
      </c>
      <c r="J5" s="80">
        <v>0</v>
      </c>
      <c r="K5" s="14">
        <v>0</v>
      </c>
    </row>
    <row r="6" spans="1:11">
      <c r="A6" s="124" t="s">
        <v>271</v>
      </c>
      <c r="B6" s="124" t="s">
        <v>625</v>
      </c>
      <c r="C6" s="124" t="s">
        <v>106</v>
      </c>
      <c r="D6" s="125">
        <v>0</v>
      </c>
      <c r="E6" s="125">
        <v>2</v>
      </c>
      <c r="F6" s="125">
        <v>0</v>
      </c>
      <c r="G6" s="125">
        <v>0</v>
      </c>
      <c r="H6" s="125">
        <v>2</v>
      </c>
      <c r="I6" s="80">
        <v>1116.1600000000001</v>
      </c>
      <c r="J6" s="80">
        <v>748.2</v>
      </c>
      <c r="K6" s="14">
        <v>374.1</v>
      </c>
    </row>
    <row r="7" spans="1:11">
      <c r="A7" s="124" t="s">
        <v>271</v>
      </c>
      <c r="B7" s="124" t="s">
        <v>625</v>
      </c>
      <c r="C7" s="124" t="s">
        <v>107</v>
      </c>
      <c r="D7" s="125">
        <v>0</v>
      </c>
      <c r="E7" s="125">
        <v>2</v>
      </c>
      <c r="F7" s="125">
        <v>0</v>
      </c>
      <c r="G7" s="125">
        <v>0</v>
      </c>
      <c r="H7" s="125">
        <v>2</v>
      </c>
      <c r="I7" s="80">
        <v>19366.96</v>
      </c>
      <c r="J7" s="80">
        <v>532.05999999999995</v>
      </c>
      <c r="K7" s="14">
        <v>266.03000000000003</v>
      </c>
    </row>
    <row r="8" spans="1:11">
      <c r="A8" s="124" t="s">
        <v>271</v>
      </c>
      <c r="B8" s="124" t="s">
        <v>625</v>
      </c>
      <c r="C8" s="124" t="s">
        <v>108</v>
      </c>
      <c r="D8" s="125">
        <v>0</v>
      </c>
      <c r="E8" s="125">
        <v>5</v>
      </c>
      <c r="F8" s="125">
        <v>0</v>
      </c>
      <c r="G8" s="125">
        <v>0</v>
      </c>
      <c r="H8" s="125">
        <v>5</v>
      </c>
      <c r="I8" s="80">
        <v>10215.620000000001</v>
      </c>
      <c r="J8" s="80">
        <v>1849.57</v>
      </c>
      <c r="K8" s="14">
        <v>369.91</v>
      </c>
    </row>
    <row r="9" spans="1:11">
      <c r="A9" s="124" t="s">
        <v>271</v>
      </c>
      <c r="B9" s="124" t="s">
        <v>625</v>
      </c>
      <c r="C9" s="124" t="s">
        <v>109</v>
      </c>
      <c r="D9" s="125">
        <v>0</v>
      </c>
      <c r="E9" s="125">
        <v>1</v>
      </c>
      <c r="F9" s="125">
        <v>0</v>
      </c>
      <c r="G9" s="125">
        <v>0</v>
      </c>
      <c r="H9" s="125">
        <v>1</v>
      </c>
      <c r="I9" s="80">
        <v>395.8</v>
      </c>
      <c r="J9" s="80">
        <v>98.95</v>
      </c>
      <c r="K9" s="14">
        <v>98.95</v>
      </c>
    </row>
    <row r="10" spans="1:11">
      <c r="A10" s="124" t="s">
        <v>271</v>
      </c>
      <c r="B10" s="124" t="s">
        <v>625</v>
      </c>
      <c r="C10" s="124" t="s">
        <v>110</v>
      </c>
      <c r="D10" s="125">
        <v>0</v>
      </c>
      <c r="E10" s="125">
        <v>7</v>
      </c>
      <c r="F10" s="125">
        <v>0</v>
      </c>
      <c r="G10" s="125">
        <v>0</v>
      </c>
      <c r="H10" s="125">
        <v>7</v>
      </c>
      <c r="I10" s="80">
        <v>3043.34</v>
      </c>
      <c r="J10" s="80">
        <v>1716.68</v>
      </c>
      <c r="K10" s="14">
        <v>245.24</v>
      </c>
    </row>
    <row r="11" spans="1:11">
      <c r="A11" s="124" t="s">
        <v>271</v>
      </c>
      <c r="B11" s="124" t="s">
        <v>625</v>
      </c>
      <c r="C11" s="124" t="s">
        <v>111</v>
      </c>
      <c r="D11" s="125">
        <v>0</v>
      </c>
      <c r="E11" s="125">
        <v>7</v>
      </c>
      <c r="F11" s="125">
        <v>0</v>
      </c>
      <c r="G11" s="125">
        <v>0</v>
      </c>
      <c r="H11" s="125">
        <v>7</v>
      </c>
      <c r="I11" s="80">
        <v>24340.48</v>
      </c>
      <c r="J11" s="80">
        <v>3513.33</v>
      </c>
      <c r="K11" s="14">
        <v>501.9</v>
      </c>
    </row>
    <row r="12" spans="1:11">
      <c r="A12" s="124" t="s">
        <v>271</v>
      </c>
      <c r="B12" s="124" t="s">
        <v>625</v>
      </c>
      <c r="C12" s="124" t="s">
        <v>112</v>
      </c>
      <c r="D12" s="125">
        <v>0</v>
      </c>
      <c r="E12" s="125">
        <v>7</v>
      </c>
      <c r="F12" s="125">
        <v>0</v>
      </c>
      <c r="G12" s="125">
        <v>0</v>
      </c>
      <c r="H12" s="125">
        <v>7</v>
      </c>
      <c r="I12" s="80">
        <v>9929.82</v>
      </c>
      <c r="J12" s="80">
        <v>1401.3</v>
      </c>
      <c r="K12" s="14">
        <v>200.19</v>
      </c>
    </row>
    <row r="13" spans="1:11">
      <c r="A13" s="124" t="s">
        <v>271</v>
      </c>
      <c r="B13" s="124" t="s">
        <v>625</v>
      </c>
      <c r="C13" s="124" t="s">
        <v>120</v>
      </c>
      <c r="D13" s="125">
        <v>0</v>
      </c>
      <c r="E13" s="125">
        <v>2</v>
      </c>
      <c r="F13" s="125">
        <v>0</v>
      </c>
      <c r="G13" s="125">
        <v>0</v>
      </c>
      <c r="H13" s="125">
        <v>2</v>
      </c>
      <c r="I13" s="80">
        <v>133.02000000000001</v>
      </c>
      <c r="J13" s="80">
        <v>997.6</v>
      </c>
      <c r="K13" s="14">
        <v>498.8</v>
      </c>
    </row>
    <row r="14" spans="1:11">
      <c r="A14" s="124" t="s">
        <v>271</v>
      </c>
      <c r="B14" s="124" t="s">
        <v>625</v>
      </c>
      <c r="C14" s="124" t="s">
        <v>121</v>
      </c>
      <c r="D14" s="125">
        <v>0</v>
      </c>
      <c r="E14" s="125">
        <v>2</v>
      </c>
      <c r="F14" s="125">
        <v>0</v>
      </c>
      <c r="G14" s="125">
        <v>0</v>
      </c>
      <c r="H14" s="125">
        <v>2</v>
      </c>
      <c r="I14" s="80">
        <v>15956.56</v>
      </c>
      <c r="J14" s="80">
        <v>1642.5</v>
      </c>
      <c r="K14" s="14">
        <v>821.25</v>
      </c>
    </row>
    <row r="15" spans="1:11">
      <c r="A15" s="124" t="s">
        <v>271</v>
      </c>
      <c r="B15" s="124" t="s">
        <v>625</v>
      </c>
      <c r="C15" s="124" t="s">
        <v>122</v>
      </c>
      <c r="D15" s="125">
        <v>0</v>
      </c>
      <c r="E15" s="125">
        <v>1</v>
      </c>
      <c r="F15" s="125">
        <v>0</v>
      </c>
      <c r="G15" s="125">
        <v>0</v>
      </c>
      <c r="H15" s="125">
        <v>1</v>
      </c>
      <c r="I15" s="80">
        <v>266.04000000000002</v>
      </c>
      <c r="J15" s="80">
        <v>66.510000000000005</v>
      </c>
      <c r="K15" s="14">
        <v>66.510000000000005</v>
      </c>
    </row>
    <row r="16" spans="1:11">
      <c r="A16" s="124" t="s">
        <v>271</v>
      </c>
      <c r="B16" s="124" t="s">
        <v>625</v>
      </c>
      <c r="C16" s="124" t="s">
        <v>463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80">
        <v>0</v>
      </c>
      <c r="J16" s="80">
        <v>0</v>
      </c>
      <c r="K16" s="14">
        <v>0</v>
      </c>
    </row>
    <row r="17" spans="1:11">
      <c r="A17" s="124" t="s">
        <v>271</v>
      </c>
      <c r="B17" s="124" t="s">
        <v>625</v>
      </c>
      <c r="C17" s="124" t="s">
        <v>540</v>
      </c>
      <c r="D17" s="125">
        <v>0</v>
      </c>
      <c r="E17" s="125">
        <v>39</v>
      </c>
      <c r="F17" s="125">
        <v>0</v>
      </c>
      <c r="G17" s="125">
        <v>0</v>
      </c>
      <c r="H17" s="125">
        <v>39</v>
      </c>
      <c r="I17" s="80">
        <v>92785.45</v>
      </c>
      <c r="J17" s="80">
        <v>14442.9</v>
      </c>
      <c r="K17" s="14">
        <v>370.33</v>
      </c>
    </row>
    <row r="18" spans="1:11">
      <c r="A18" s="124" t="s">
        <v>558</v>
      </c>
      <c r="B18" s="124" t="s">
        <v>626</v>
      </c>
      <c r="C18" s="124" t="s">
        <v>86</v>
      </c>
      <c r="D18" s="125">
        <v>0</v>
      </c>
      <c r="E18" s="125">
        <v>41</v>
      </c>
      <c r="F18" s="125">
        <v>0</v>
      </c>
      <c r="G18" s="125">
        <v>0</v>
      </c>
      <c r="H18" s="125">
        <v>41</v>
      </c>
      <c r="I18" s="80">
        <v>51423.32</v>
      </c>
      <c r="J18" s="80">
        <v>13422.66</v>
      </c>
      <c r="K18" s="14">
        <v>327.38</v>
      </c>
    </row>
    <row r="19" spans="1:11">
      <c r="A19" s="124" t="s">
        <v>558</v>
      </c>
      <c r="B19" s="124" t="s">
        <v>626</v>
      </c>
      <c r="C19" s="124" t="s">
        <v>87</v>
      </c>
      <c r="D19" s="125">
        <v>18</v>
      </c>
      <c r="E19" s="125">
        <v>29</v>
      </c>
      <c r="F19" s="125">
        <v>3</v>
      </c>
      <c r="G19" s="125">
        <v>0</v>
      </c>
      <c r="H19" s="125">
        <v>50</v>
      </c>
      <c r="I19" s="80">
        <v>203854.8</v>
      </c>
      <c r="J19" s="80">
        <v>30191.68</v>
      </c>
      <c r="K19" s="14">
        <v>603.83000000000004</v>
      </c>
    </row>
    <row r="20" spans="1:11">
      <c r="A20" s="124" t="s">
        <v>558</v>
      </c>
      <c r="B20" s="124" t="s">
        <v>626</v>
      </c>
      <c r="C20" s="124" t="s">
        <v>106</v>
      </c>
      <c r="D20" s="125">
        <v>60</v>
      </c>
      <c r="E20" s="125">
        <v>19</v>
      </c>
      <c r="F20" s="125">
        <v>4</v>
      </c>
      <c r="G20" s="125">
        <v>0</v>
      </c>
      <c r="H20" s="125">
        <v>83</v>
      </c>
      <c r="I20" s="80">
        <v>477106.59</v>
      </c>
      <c r="J20" s="80">
        <v>81409.399999999994</v>
      </c>
      <c r="K20" s="14">
        <v>980.84</v>
      </c>
    </row>
    <row r="21" spans="1:11">
      <c r="A21" s="124" t="s">
        <v>558</v>
      </c>
      <c r="B21" s="124" t="s">
        <v>626</v>
      </c>
      <c r="C21" s="124" t="s">
        <v>107</v>
      </c>
      <c r="D21" s="125">
        <v>52</v>
      </c>
      <c r="E21" s="125">
        <v>25</v>
      </c>
      <c r="F21" s="125">
        <v>6</v>
      </c>
      <c r="G21" s="125">
        <v>0</v>
      </c>
      <c r="H21" s="125">
        <v>83</v>
      </c>
      <c r="I21" s="80">
        <v>392212.95</v>
      </c>
      <c r="J21" s="80">
        <v>69054.25</v>
      </c>
      <c r="K21" s="14">
        <v>831.98</v>
      </c>
    </row>
    <row r="22" spans="1:11">
      <c r="A22" s="124" t="s">
        <v>558</v>
      </c>
      <c r="B22" s="124" t="s">
        <v>626</v>
      </c>
      <c r="C22" s="124" t="s">
        <v>108</v>
      </c>
      <c r="D22" s="125">
        <v>62</v>
      </c>
      <c r="E22" s="125">
        <v>44</v>
      </c>
      <c r="F22" s="125">
        <v>1</v>
      </c>
      <c r="G22" s="125">
        <v>0</v>
      </c>
      <c r="H22" s="125">
        <v>107</v>
      </c>
      <c r="I22" s="80">
        <v>466831.72</v>
      </c>
      <c r="J22" s="80">
        <v>83001.759999999995</v>
      </c>
      <c r="K22" s="14">
        <v>775.72</v>
      </c>
    </row>
    <row r="23" spans="1:11">
      <c r="A23" s="124" t="s">
        <v>558</v>
      </c>
      <c r="B23" s="124" t="s">
        <v>626</v>
      </c>
      <c r="C23" s="124" t="s">
        <v>109</v>
      </c>
      <c r="D23" s="125">
        <v>36</v>
      </c>
      <c r="E23" s="125">
        <v>57</v>
      </c>
      <c r="F23" s="125">
        <v>1</v>
      </c>
      <c r="G23" s="125">
        <v>0</v>
      </c>
      <c r="H23" s="125">
        <v>94</v>
      </c>
      <c r="I23" s="80">
        <v>408448.29</v>
      </c>
      <c r="J23" s="80">
        <v>68647.16</v>
      </c>
      <c r="K23" s="14">
        <v>730.29</v>
      </c>
    </row>
    <row r="24" spans="1:11">
      <c r="A24" s="124" t="s">
        <v>558</v>
      </c>
      <c r="B24" s="124" t="s">
        <v>626</v>
      </c>
      <c r="C24" s="124" t="s">
        <v>110</v>
      </c>
      <c r="D24" s="125">
        <v>1</v>
      </c>
      <c r="E24" s="125">
        <v>78</v>
      </c>
      <c r="F24" s="125">
        <v>0</v>
      </c>
      <c r="G24" s="125">
        <v>0</v>
      </c>
      <c r="H24" s="125">
        <v>79</v>
      </c>
      <c r="I24" s="80">
        <v>305860.57</v>
      </c>
      <c r="J24" s="80">
        <v>44649.13</v>
      </c>
      <c r="K24" s="14">
        <v>565.18000000000006</v>
      </c>
    </row>
    <row r="25" spans="1:11">
      <c r="A25" s="124" t="s">
        <v>558</v>
      </c>
      <c r="B25" s="124" t="s">
        <v>626</v>
      </c>
      <c r="C25" s="124" t="s">
        <v>111</v>
      </c>
      <c r="D25" s="125">
        <v>2</v>
      </c>
      <c r="E25" s="125">
        <v>97</v>
      </c>
      <c r="F25" s="125">
        <v>0</v>
      </c>
      <c r="G25" s="125">
        <v>0</v>
      </c>
      <c r="H25" s="125">
        <v>99</v>
      </c>
      <c r="I25" s="80">
        <v>347416.49</v>
      </c>
      <c r="J25" s="80">
        <v>55203.95</v>
      </c>
      <c r="K25" s="14">
        <v>557.62</v>
      </c>
    </row>
    <row r="26" spans="1:11">
      <c r="A26" s="124" t="s">
        <v>558</v>
      </c>
      <c r="B26" s="124" t="s">
        <v>626</v>
      </c>
      <c r="C26" s="124" t="s">
        <v>112</v>
      </c>
      <c r="D26" s="125">
        <v>0</v>
      </c>
      <c r="E26" s="125">
        <v>50</v>
      </c>
      <c r="F26" s="125">
        <v>0</v>
      </c>
      <c r="G26" s="125">
        <v>0</v>
      </c>
      <c r="H26" s="125">
        <v>50</v>
      </c>
      <c r="I26" s="80">
        <v>184526.81</v>
      </c>
      <c r="J26" s="80">
        <v>27275.79</v>
      </c>
      <c r="K26" s="14">
        <v>545.52</v>
      </c>
    </row>
    <row r="27" spans="1:11">
      <c r="A27" s="124" t="s">
        <v>558</v>
      </c>
      <c r="B27" s="124" t="s">
        <v>626</v>
      </c>
      <c r="C27" s="124" t="s">
        <v>120</v>
      </c>
      <c r="D27" s="125">
        <v>0</v>
      </c>
      <c r="E27" s="125">
        <v>37</v>
      </c>
      <c r="F27" s="125">
        <v>0</v>
      </c>
      <c r="G27" s="125">
        <v>0</v>
      </c>
      <c r="H27" s="125">
        <v>37</v>
      </c>
      <c r="I27" s="80">
        <v>145930.44</v>
      </c>
      <c r="J27" s="80">
        <v>21666.720000000001</v>
      </c>
      <c r="K27" s="14">
        <v>585.59</v>
      </c>
    </row>
    <row r="28" spans="1:11">
      <c r="A28" s="124" t="s">
        <v>558</v>
      </c>
      <c r="B28" s="124" t="s">
        <v>626</v>
      </c>
      <c r="C28" s="124" t="s">
        <v>121</v>
      </c>
      <c r="D28" s="125">
        <v>0</v>
      </c>
      <c r="E28" s="125">
        <v>15</v>
      </c>
      <c r="F28" s="125">
        <v>0</v>
      </c>
      <c r="G28" s="125">
        <v>0</v>
      </c>
      <c r="H28" s="125">
        <v>15</v>
      </c>
      <c r="I28" s="80">
        <v>62019.14</v>
      </c>
      <c r="J28" s="80">
        <v>8541.68</v>
      </c>
      <c r="K28" s="14">
        <v>569.45000000000005</v>
      </c>
    </row>
    <row r="29" spans="1:11">
      <c r="A29" s="124" t="s">
        <v>558</v>
      </c>
      <c r="B29" s="124" t="s">
        <v>626</v>
      </c>
      <c r="C29" s="124" t="s">
        <v>122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80">
        <v>0</v>
      </c>
      <c r="J29" s="80">
        <v>0</v>
      </c>
      <c r="K29" s="14">
        <v>0</v>
      </c>
    </row>
    <row r="30" spans="1:11">
      <c r="A30" s="124" t="s">
        <v>558</v>
      </c>
      <c r="B30" s="124" t="s">
        <v>626</v>
      </c>
      <c r="C30" s="124" t="s">
        <v>463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80">
        <v>0</v>
      </c>
      <c r="J30" s="80">
        <v>0</v>
      </c>
      <c r="K30" s="14">
        <v>0</v>
      </c>
    </row>
    <row r="31" spans="1:11">
      <c r="A31" s="124" t="s">
        <v>558</v>
      </c>
      <c r="B31" s="124" t="s">
        <v>626</v>
      </c>
      <c r="C31" s="124" t="s">
        <v>540</v>
      </c>
      <c r="D31" s="125">
        <v>231</v>
      </c>
      <c r="E31" s="125">
        <v>492</v>
      </c>
      <c r="F31" s="125">
        <v>15</v>
      </c>
      <c r="G31" s="125">
        <v>0</v>
      </c>
      <c r="H31" s="125">
        <v>738</v>
      </c>
      <c r="I31" s="80">
        <v>3045631.12</v>
      </c>
      <c r="J31" s="80">
        <v>503064.18</v>
      </c>
      <c r="K31" s="14">
        <v>681.66</v>
      </c>
    </row>
    <row r="32" spans="1:11">
      <c r="A32" s="124" t="s">
        <v>272</v>
      </c>
      <c r="B32" s="124" t="s">
        <v>63</v>
      </c>
      <c r="C32" s="124" t="s">
        <v>86</v>
      </c>
      <c r="D32" s="125">
        <v>0</v>
      </c>
      <c r="E32" s="125">
        <v>268</v>
      </c>
      <c r="F32" s="125">
        <v>44</v>
      </c>
      <c r="G32" s="125">
        <v>0</v>
      </c>
      <c r="H32" s="125">
        <v>312</v>
      </c>
      <c r="I32" s="80">
        <v>548230.30000000005</v>
      </c>
      <c r="J32" s="80">
        <v>115386.8</v>
      </c>
      <c r="K32" s="14">
        <v>369.83</v>
      </c>
    </row>
    <row r="33" spans="1:11">
      <c r="A33" s="124" t="s">
        <v>272</v>
      </c>
      <c r="B33" s="124" t="s">
        <v>63</v>
      </c>
      <c r="C33" s="124" t="s">
        <v>87</v>
      </c>
      <c r="D33" s="125">
        <v>12</v>
      </c>
      <c r="E33" s="125">
        <v>115</v>
      </c>
      <c r="F33" s="125">
        <v>650</v>
      </c>
      <c r="G33" s="125">
        <v>6</v>
      </c>
      <c r="H33" s="125">
        <v>783</v>
      </c>
      <c r="I33" s="80">
        <v>1770616.87</v>
      </c>
      <c r="J33" s="80">
        <v>399510.93</v>
      </c>
      <c r="K33" s="14">
        <v>510.23</v>
      </c>
    </row>
    <row r="34" spans="1:11">
      <c r="A34" s="124" t="s">
        <v>272</v>
      </c>
      <c r="B34" s="124" t="s">
        <v>63</v>
      </c>
      <c r="C34" s="124" t="s">
        <v>106</v>
      </c>
      <c r="D34" s="125">
        <v>125</v>
      </c>
      <c r="E34" s="125">
        <v>107</v>
      </c>
      <c r="F34" s="125">
        <v>339</v>
      </c>
      <c r="G34" s="125">
        <v>1</v>
      </c>
      <c r="H34" s="125">
        <v>572</v>
      </c>
      <c r="I34" s="80">
        <v>2149764.29</v>
      </c>
      <c r="J34" s="80">
        <v>323080.40000000002</v>
      </c>
      <c r="K34" s="14">
        <v>564.83000000000004</v>
      </c>
    </row>
    <row r="35" spans="1:11">
      <c r="A35" s="124" t="s">
        <v>272</v>
      </c>
      <c r="B35" s="124" t="s">
        <v>63</v>
      </c>
      <c r="C35" s="124" t="s">
        <v>107</v>
      </c>
      <c r="D35" s="125">
        <v>543</v>
      </c>
      <c r="E35" s="125">
        <v>234</v>
      </c>
      <c r="F35" s="125">
        <v>495</v>
      </c>
      <c r="G35" s="125">
        <v>0</v>
      </c>
      <c r="H35" s="125">
        <v>1272</v>
      </c>
      <c r="I35" s="80">
        <v>7532426.2599999998</v>
      </c>
      <c r="J35" s="80">
        <v>927249.76</v>
      </c>
      <c r="K35" s="14">
        <v>728.97</v>
      </c>
    </row>
    <row r="36" spans="1:11">
      <c r="A36" s="124" t="s">
        <v>272</v>
      </c>
      <c r="B36" s="124" t="s">
        <v>63</v>
      </c>
      <c r="C36" s="124" t="s">
        <v>108</v>
      </c>
      <c r="D36" s="125">
        <v>1637</v>
      </c>
      <c r="E36" s="125">
        <v>414</v>
      </c>
      <c r="F36" s="125">
        <v>302</v>
      </c>
      <c r="G36" s="125">
        <v>3</v>
      </c>
      <c r="H36" s="125">
        <v>2356</v>
      </c>
      <c r="I36" s="80">
        <v>17713497.98</v>
      </c>
      <c r="J36" s="80">
        <v>1731077.85</v>
      </c>
      <c r="K36" s="14">
        <v>734.75</v>
      </c>
    </row>
    <row r="37" spans="1:11">
      <c r="A37" s="124" t="s">
        <v>272</v>
      </c>
      <c r="B37" s="124" t="s">
        <v>63</v>
      </c>
      <c r="C37" s="124" t="s">
        <v>109</v>
      </c>
      <c r="D37" s="125">
        <v>1501</v>
      </c>
      <c r="E37" s="125">
        <v>462</v>
      </c>
      <c r="F37" s="125">
        <v>102</v>
      </c>
      <c r="G37" s="125">
        <v>0</v>
      </c>
      <c r="H37" s="125">
        <v>2065</v>
      </c>
      <c r="I37" s="80">
        <v>11497705.99</v>
      </c>
      <c r="J37" s="80">
        <v>1101380.17</v>
      </c>
      <c r="K37" s="14">
        <v>533.36</v>
      </c>
    </row>
    <row r="38" spans="1:11">
      <c r="A38" s="124" t="s">
        <v>272</v>
      </c>
      <c r="B38" s="124" t="s">
        <v>63</v>
      </c>
      <c r="C38" s="124" t="s">
        <v>110</v>
      </c>
      <c r="D38" s="125">
        <v>105</v>
      </c>
      <c r="E38" s="125">
        <v>637</v>
      </c>
      <c r="F38" s="125">
        <v>49</v>
      </c>
      <c r="G38" s="125">
        <v>0</v>
      </c>
      <c r="H38" s="125">
        <v>791</v>
      </c>
      <c r="I38" s="80">
        <v>3058316.08</v>
      </c>
      <c r="J38" s="80">
        <v>352077.78</v>
      </c>
      <c r="K38" s="14">
        <v>445.1</v>
      </c>
    </row>
    <row r="39" spans="1:11">
      <c r="A39" s="124" t="s">
        <v>272</v>
      </c>
      <c r="B39" s="124" t="s">
        <v>63</v>
      </c>
      <c r="C39" s="124" t="s">
        <v>111</v>
      </c>
      <c r="D39" s="125">
        <v>25</v>
      </c>
      <c r="E39" s="125">
        <v>559</v>
      </c>
      <c r="F39" s="125">
        <v>47</v>
      </c>
      <c r="G39" s="125">
        <v>0</v>
      </c>
      <c r="H39" s="125">
        <v>631</v>
      </c>
      <c r="I39" s="80">
        <v>1952653.89</v>
      </c>
      <c r="J39" s="80">
        <v>265968.36</v>
      </c>
      <c r="K39" s="14">
        <v>421.5</v>
      </c>
    </row>
    <row r="40" spans="1:11">
      <c r="A40" s="124" t="s">
        <v>272</v>
      </c>
      <c r="B40" s="124" t="s">
        <v>63</v>
      </c>
      <c r="C40" s="124" t="s">
        <v>112</v>
      </c>
      <c r="D40" s="125">
        <v>11</v>
      </c>
      <c r="E40" s="125">
        <v>555</v>
      </c>
      <c r="F40" s="125">
        <v>42</v>
      </c>
      <c r="G40" s="125">
        <v>0</v>
      </c>
      <c r="H40" s="125">
        <v>608</v>
      </c>
      <c r="I40" s="80">
        <v>1716474.46</v>
      </c>
      <c r="J40" s="80">
        <v>273408.53000000003</v>
      </c>
      <c r="K40" s="14">
        <v>449.69</v>
      </c>
    </row>
    <row r="41" spans="1:11">
      <c r="A41" s="124" t="s">
        <v>272</v>
      </c>
      <c r="B41" s="124" t="s">
        <v>63</v>
      </c>
      <c r="C41" s="124" t="s">
        <v>120</v>
      </c>
      <c r="D41" s="125">
        <v>11</v>
      </c>
      <c r="E41" s="125">
        <v>319</v>
      </c>
      <c r="F41" s="125">
        <v>11</v>
      </c>
      <c r="G41" s="125">
        <v>0</v>
      </c>
      <c r="H41" s="125">
        <v>341</v>
      </c>
      <c r="I41" s="80">
        <v>890344.89</v>
      </c>
      <c r="J41" s="80">
        <v>145992.64000000001</v>
      </c>
      <c r="K41" s="14">
        <v>428.13</v>
      </c>
    </row>
    <row r="42" spans="1:11">
      <c r="A42" s="124" t="s">
        <v>272</v>
      </c>
      <c r="B42" s="124" t="s">
        <v>63</v>
      </c>
      <c r="C42" s="124" t="s">
        <v>121</v>
      </c>
      <c r="D42" s="125">
        <v>5</v>
      </c>
      <c r="E42" s="125">
        <v>84</v>
      </c>
      <c r="F42" s="125">
        <v>3</v>
      </c>
      <c r="G42" s="125">
        <v>0</v>
      </c>
      <c r="H42" s="125">
        <v>92</v>
      </c>
      <c r="I42" s="80">
        <v>256359.32</v>
      </c>
      <c r="J42" s="80">
        <v>43146.92</v>
      </c>
      <c r="K42" s="14">
        <v>468.99</v>
      </c>
    </row>
    <row r="43" spans="1:11">
      <c r="A43" s="124" t="s">
        <v>272</v>
      </c>
      <c r="B43" s="124" t="s">
        <v>63</v>
      </c>
      <c r="C43" s="124" t="s">
        <v>122</v>
      </c>
      <c r="D43" s="125">
        <v>0</v>
      </c>
      <c r="E43" s="125">
        <v>13</v>
      </c>
      <c r="F43" s="125">
        <v>3</v>
      </c>
      <c r="G43" s="125">
        <v>0</v>
      </c>
      <c r="H43" s="125">
        <v>16</v>
      </c>
      <c r="I43" s="80">
        <v>47965.120000000003</v>
      </c>
      <c r="J43" s="80">
        <v>8359.1</v>
      </c>
      <c r="K43" s="14">
        <v>522.44000000000005</v>
      </c>
    </row>
    <row r="44" spans="1:11">
      <c r="A44" s="124" t="s">
        <v>272</v>
      </c>
      <c r="B44" s="124" t="s">
        <v>63</v>
      </c>
      <c r="C44" s="124" t="s">
        <v>463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80">
        <v>0</v>
      </c>
      <c r="J44" s="80">
        <v>0</v>
      </c>
      <c r="K44" s="14">
        <v>0</v>
      </c>
    </row>
    <row r="45" spans="1:11">
      <c r="A45" s="124" t="s">
        <v>272</v>
      </c>
      <c r="B45" s="124" t="s">
        <v>63</v>
      </c>
      <c r="C45" s="124" t="s">
        <v>540</v>
      </c>
      <c r="D45" s="125">
        <v>3975</v>
      </c>
      <c r="E45" s="125">
        <v>3767</v>
      </c>
      <c r="F45" s="125">
        <v>2087</v>
      </c>
      <c r="G45" s="125">
        <v>10</v>
      </c>
      <c r="H45" s="125">
        <v>9839</v>
      </c>
      <c r="I45" s="80">
        <v>49134355.450000003</v>
      </c>
      <c r="J45" s="80">
        <v>5686639.2400000002</v>
      </c>
      <c r="K45" s="14">
        <v>577.97</v>
      </c>
    </row>
    <row r="46" spans="1:11">
      <c r="A46" s="124" t="s">
        <v>273</v>
      </c>
      <c r="B46" s="124" t="s">
        <v>411</v>
      </c>
      <c r="C46" s="124" t="s">
        <v>86</v>
      </c>
      <c r="D46" s="125">
        <v>0</v>
      </c>
      <c r="E46" s="125">
        <v>121</v>
      </c>
      <c r="F46" s="125">
        <v>0</v>
      </c>
      <c r="G46" s="125">
        <v>3</v>
      </c>
      <c r="H46" s="125">
        <v>124</v>
      </c>
      <c r="I46" s="80">
        <v>206948.22</v>
      </c>
      <c r="J46" s="80">
        <v>35146.74</v>
      </c>
      <c r="K46" s="14">
        <v>283.44</v>
      </c>
    </row>
    <row r="47" spans="1:11">
      <c r="A47" s="124" t="s">
        <v>273</v>
      </c>
      <c r="B47" s="124" t="s">
        <v>411</v>
      </c>
      <c r="C47" s="124" t="s">
        <v>87</v>
      </c>
      <c r="D47" s="125">
        <v>1</v>
      </c>
      <c r="E47" s="125">
        <v>23</v>
      </c>
      <c r="F47" s="125">
        <v>59</v>
      </c>
      <c r="G47" s="125">
        <v>7</v>
      </c>
      <c r="H47" s="125">
        <v>90</v>
      </c>
      <c r="I47" s="80">
        <v>306310.83</v>
      </c>
      <c r="J47" s="80">
        <v>43446.5</v>
      </c>
      <c r="K47" s="14">
        <v>482.74</v>
      </c>
    </row>
    <row r="48" spans="1:11">
      <c r="A48" s="124" t="s">
        <v>273</v>
      </c>
      <c r="B48" s="124" t="s">
        <v>411</v>
      </c>
      <c r="C48" s="124" t="s">
        <v>106</v>
      </c>
      <c r="D48" s="125">
        <v>2</v>
      </c>
      <c r="E48" s="125">
        <v>5</v>
      </c>
      <c r="F48" s="125">
        <v>65</v>
      </c>
      <c r="G48" s="125">
        <v>5</v>
      </c>
      <c r="H48" s="125">
        <v>77</v>
      </c>
      <c r="I48" s="80">
        <v>398642.4</v>
      </c>
      <c r="J48" s="80">
        <v>53162.879999999997</v>
      </c>
      <c r="K48" s="14">
        <v>690.43</v>
      </c>
    </row>
    <row r="49" spans="1:11">
      <c r="A49" s="124" t="s">
        <v>273</v>
      </c>
      <c r="B49" s="124" t="s">
        <v>411</v>
      </c>
      <c r="C49" s="124" t="s">
        <v>107</v>
      </c>
      <c r="D49" s="125">
        <v>4</v>
      </c>
      <c r="E49" s="125">
        <v>10</v>
      </c>
      <c r="F49" s="125">
        <v>75</v>
      </c>
      <c r="G49" s="125">
        <v>6</v>
      </c>
      <c r="H49" s="125">
        <v>95</v>
      </c>
      <c r="I49" s="80">
        <v>771745.43</v>
      </c>
      <c r="J49" s="80">
        <v>78843.62</v>
      </c>
      <c r="K49" s="14">
        <v>829.93</v>
      </c>
    </row>
    <row r="50" spans="1:11">
      <c r="A50" s="124" t="s">
        <v>273</v>
      </c>
      <c r="B50" s="124" t="s">
        <v>411</v>
      </c>
      <c r="C50" s="124" t="s">
        <v>108</v>
      </c>
      <c r="D50" s="125">
        <v>169</v>
      </c>
      <c r="E50" s="125">
        <v>6</v>
      </c>
      <c r="F50" s="125">
        <v>53</v>
      </c>
      <c r="G50" s="125">
        <v>2</v>
      </c>
      <c r="H50" s="125">
        <v>230</v>
      </c>
      <c r="I50" s="80">
        <v>3668398.29</v>
      </c>
      <c r="J50" s="80">
        <v>268270.78999999998</v>
      </c>
      <c r="K50" s="14">
        <v>1166.3900000000001</v>
      </c>
    </row>
    <row r="51" spans="1:11">
      <c r="A51" s="124" t="s">
        <v>273</v>
      </c>
      <c r="B51" s="124" t="s">
        <v>411</v>
      </c>
      <c r="C51" s="124" t="s">
        <v>109</v>
      </c>
      <c r="D51" s="125">
        <v>104</v>
      </c>
      <c r="E51" s="125">
        <v>5</v>
      </c>
      <c r="F51" s="125">
        <v>20</v>
      </c>
      <c r="G51" s="125">
        <v>10</v>
      </c>
      <c r="H51" s="125">
        <v>139</v>
      </c>
      <c r="I51" s="80">
        <v>2114316.69</v>
      </c>
      <c r="J51" s="80">
        <v>127816.03</v>
      </c>
      <c r="K51" s="14">
        <v>919.54</v>
      </c>
    </row>
    <row r="52" spans="1:11">
      <c r="A52" s="124" t="s">
        <v>273</v>
      </c>
      <c r="B52" s="124" t="s">
        <v>411</v>
      </c>
      <c r="C52" s="124" t="s">
        <v>110</v>
      </c>
      <c r="D52" s="125">
        <v>44</v>
      </c>
      <c r="E52" s="125">
        <v>4</v>
      </c>
      <c r="F52" s="125">
        <v>0</v>
      </c>
      <c r="G52" s="125">
        <v>4</v>
      </c>
      <c r="H52" s="125">
        <v>52</v>
      </c>
      <c r="I52" s="80">
        <v>890144.71</v>
      </c>
      <c r="J52" s="80">
        <v>40933.14</v>
      </c>
      <c r="K52" s="14">
        <v>787.18</v>
      </c>
    </row>
    <row r="53" spans="1:11">
      <c r="A53" s="124" t="s">
        <v>273</v>
      </c>
      <c r="B53" s="124" t="s">
        <v>411</v>
      </c>
      <c r="C53" s="124" t="s">
        <v>111</v>
      </c>
      <c r="D53" s="125">
        <v>9</v>
      </c>
      <c r="E53" s="125">
        <v>1</v>
      </c>
      <c r="F53" s="125">
        <v>2</v>
      </c>
      <c r="G53" s="125">
        <v>1</v>
      </c>
      <c r="H53" s="125">
        <v>13</v>
      </c>
      <c r="I53" s="80">
        <v>157593.09</v>
      </c>
      <c r="J53" s="80">
        <v>8513.6</v>
      </c>
      <c r="K53" s="14">
        <v>654.89</v>
      </c>
    </row>
    <row r="54" spans="1:11">
      <c r="A54" s="124" t="s">
        <v>273</v>
      </c>
      <c r="B54" s="124" t="s">
        <v>411</v>
      </c>
      <c r="C54" s="124" t="s">
        <v>112</v>
      </c>
      <c r="D54" s="125">
        <v>2</v>
      </c>
      <c r="E54" s="125">
        <v>0</v>
      </c>
      <c r="F54" s="125">
        <v>0</v>
      </c>
      <c r="G54" s="125">
        <v>2</v>
      </c>
      <c r="H54" s="125">
        <v>4</v>
      </c>
      <c r="I54" s="80">
        <v>39425.4</v>
      </c>
      <c r="J54" s="80">
        <v>2863.76</v>
      </c>
      <c r="K54" s="14">
        <v>715.94</v>
      </c>
    </row>
    <row r="55" spans="1:11">
      <c r="A55" s="124" t="s">
        <v>273</v>
      </c>
      <c r="B55" s="124" t="s">
        <v>411</v>
      </c>
      <c r="C55" s="124" t="s">
        <v>120</v>
      </c>
      <c r="D55" s="125">
        <v>0</v>
      </c>
      <c r="E55" s="125">
        <v>7</v>
      </c>
      <c r="F55" s="125">
        <v>1</v>
      </c>
      <c r="G55" s="125">
        <v>0</v>
      </c>
      <c r="H55" s="125">
        <v>8</v>
      </c>
      <c r="I55" s="80">
        <v>12325.96</v>
      </c>
      <c r="J55" s="80">
        <v>3502.41</v>
      </c>
      <c r="K55" s="14">
        <v>437.8</v>
      </c>
    </row>
    <row r="56" spans="1:11">
      <c r="A56" s="124" t="s">
        <v>273</v>
      </c>
      <c r="B56" s="124" t="s">
        <v>411</v>
      </c>
      <c r="C56" s="124" t="s">
        <v>121</v>
      </c>
      <c r="D56" s="125">
        <v>2</v>
      </c>
      <c r="E56" s="125">
        <v>0</v>
      </c>
      <c r="F56" s="125">
        <v>1</v>
      </c>
      <c r="G56" s="125">
        <v>0</v>
      </c>
      <c r="H56" s="125">
        <v>3</v>
      </c>
      <c r="I56" s="80">
        <v>18499.38</v>
      </c>
      <c r="J56" s="80">
        <v>1882.54</v>
      </c>
      <c r="K56" s="14">
        <v>627.51</v>
      </c>
    </row>
    <row r="57" spans="1:11">
      <c r="A57" s="124" t="s">
        <v>273</v>
      </c>
      <c r="B57" s="124" t="s">
        <v>411</v>
      </c>
      <c r="C57" s="124" t="s">
        <v>122</v>
      </c>
      <c r="D57" s="125">
        <v>0</v>
      </c>
      <c r="E57" s="125">
        <v>0</v>
      </c>
      <c r="F57" s="125">
        <v>0</v>
      </c>
      <c r="G57" s="125">
        <v>0</v>
      </c>
      <c r="H57" s="125">
        <v>0</v>
      </c>
      <c r="I57" s="80">
        <v>0</v>
      </c>
      <c r="J57" s="80">
        <v>0</v>
      </c>
      <c r="K57" s="14">
        <v>0</v>
      </c>
    </row>
    <row r="58" spans="1:11">
      <c r="A58" s="124" t="s">
        <v>273</v>
      </c>
      <c r="B58" s="124" t="s">
        <v>411</v>
      </c>
      <c r="C58" s="124" t="s">
        <v>463</v>
      </c>
      <c r="D58" s="125">
        <v>0</v>
      </c>
      <c r="E58" s="125">
        <v>0</v>
      </c>
      <c r="F58" s="125">
        <v>0</v>
      </c>
      <c r="G58" s="125">
        <v>0</v>
      </c>
      <c r="H58" s="125">
        <v>0</v>
      </c>
      <c r="I58" s="80">
        <v>0</v>
      </c>
      <c r="J58" s="80">
        <v>0</v>
      </c>
      <c r="K58" s="14">
        <v>0</v>
      </c>
    </row>
    <row r="59" spans="1:11">
      <c r="A59" s="124" t="s">
        <v>273</v>
      </c>
      <c r="B59" s="124" t="s">
        <v>411</v>
      </c>
      <c r="C59" s="124" t="s">
        <v>540</v>
      </c>
      <c r="D59" s="125">
        <v>337</v>
      </c>
      <c r="E59" s="125">
        <v>182</v>
      </c>
      <c r="F59" s="125">
        <v>276</v>
      </c>
      <c r="G59" s="125">
        <v>40</v>
      </c>
      <c r="H59" s="125">
        <v>835</v>
      </c>
      <c r="I59" s="80">
        <v>8584350.4000000004</v>
      </c>
      <c r="J59" s="80">
        <v>664382.01</v>
      </c>
      <c r="K59" s="14">
        <v>795.67</v>
      </c>
    </row>
    <row r="60" spans="1:11">
      <c r="A60" s="124" t="s">
        <v>274</v>
      </c>
      <c r="B60" s="124" t="s">
        <v>545</v>
      </c>
      <c r="C60" s="124" t="s">
        <v>86</v>
      </c>
      <c r="D60" s="125">
        <v>0</v>
      </c>
      <c r="E60" s="125">
        <v>13</v>
      </c>
      <c r="F60" s="125">
        <v>0</v>
      </c>
      <c r="G60" s="125">
        <v>0</v>
      </c>
      <c r="H60" s="125">
        <v>13</v>
      </c>
      <c r="I60" s="80">
        <v>38388.17</v>
      </c>
      <c r="J60" s="80">
        <v>6121.08</v>
      </c>
      <c r="K60" s="14">
        <v>470.85</v>
      </c>
    </row>
    <row r="61" spans="1:11">
      <c r="A61" s="124" t="s">
        <v>274</v>
      </c>
      <c r="B61" s="124" t="s">
        <v>545</v>
      </c>
      <c r="C61" s="124" t="s">
        <v>87</v>
      </c>
      <c r="D61" s="125">
        <v>0</v>
      </c>
      <c r="E61" s="125">
        <v>2</v>
      </c>
      <c r="F61" s="125">
        <v>5</v>
      </c>
      <c r="G61" s="125">
        <v>0</v>
      </c>
      <c r="H61" s="125">
        <v>7</v>
      </c>
      <c r="I61" s="80">
        <v>17664.82</v>
      </c>
      <c r="J61" s="80">
        <v>4760.18</v>
      </c>
      <c r="K61" s="14">
        <v>680.03</v>
      </c>
    </row>
    <row r="62" spans="1:11">
      <c r="A62" s="124" t="s">
        <v>274</v>
      </c>
      <c r="B62" s="124" t="s">
        <v>545</v>
      </c>
      <c r="C62" s="124" t="s">
        <v>106</v>
      </c>
      <c r="D62" s="125">
        <v>8</v>
      </c>
      <c r="E62" s="125">
        <v>1</v>
      </c>
      <c r="F62" s="125">
        <v>3</v>
      </c>
      <c r="G62" s="125">
        <v>0</v>
      </c>
      <c r="H62" s="125">
        <v>12</v>
      </c>
      <c r="I62" s="80">
        <v>68699.7</v>
      </c>
      <c r="J62" s="80">
        <v>11735.15</v>
      </c>
      <c r="K62" s="14">
        <v>977.93</v>
      </c>
    </row>
    <row r="63" spans="1:11">
      <c r="A63" s="124" t="s">
        <v>274</v>
      </c>
      <c r="B63" s="124" t="s">
        <v>545</v>
      </c>
      <c r="C63" s="124" t="s">
        <v>107</v>
      </c>
      <c r="D63" s="125">
        <v>18</v>
      </c>
      <c r="E63" s="125">
        <v>4</v>
      </c>
      <c r="F63" s="125">
        <v>9</v>
      </c>
      <c r="G63" s="125">
        <v>0</v>
      </c>
      <c r="H63" s="125">
        <v>31</v>
      </c>
      <c r="I63" s="80">
        <v>321897.95</v>
      </c>
      <c r="J63" s="80">
        <v>30646.22</v>
      </c>
      <c r="K63" s="14">
        <v>988.59</v>
      </c>
    </row>
    <row r="64" spans="1:11">
      <c r="A64" s="124" t="s">
        <v>274</v>
      </c>
      <c r="B64" s="124" t="s">
        <v>545</v>
      </c>
      <c r="C64" s="124" t="s">
        <v>108</v>
      </c>
      <c r="D64" s="125">
        <v>17</v>
      </c>
      <c r="E64" s="125">
        <v>1</v>
      </c>
      <c r="F64" s="125">
        <v>8</v>
      </c>
      <c r="G64" s="125">
        <v>1</v>
      </c>
      <c r="H64" s="125">
        <v>27</v>
      </c>
      <c r="I64" s="80">
        <v>288173.09999999998</v>
      </c>
      <c r="J64" s="80">
        <v>25897.599999999999</v>
      </c>
      <c r="K64" s="14">
        <v>959.17</v>
      </c>
    </row>
    <row r="65" spans="1:11">
      <c r="A65" s="124" t="s">
        <v>274</v>
      </c>
      <c r="B65" s="124" t="s">
        <v>545</v>
      </c>
      <c r="C65" s="124" t="s">
        <v>109</v>
      </c>
      <c r="D65" s="125">
        <v>6</v>
      </c>
      <c r="E65" s="125">
        <v>3</v>
      </c>
      <c r="F65" s="125">
        <v>3</v>
      </c>
      <c r="G65" s="125">
        <v>0</v>
      </c>
      <c r="H65" s="125">
        <v>12</v>
      </c>
      <c r="I65" s="80">
        <v>74613.440000000002</v>
      </c>
      <c r="J65" s="80">
        <v>8931.82</v>
      </c>
      <c r="K65" s="14">
        <v>744.32</v>
      </c>
    </row>
    <row r="66" spans="1:11">
      <c r="A66" s="124" t="s">
        <v>274</v>
      </c>
      <c r="B66" s="124" t="s">
        <v>545</v>
      </c>
      <c r="C66" s="124" t="s">
        <v>110</v>
      </c>
      <c r="D66" s="125">
        <v>3</v>
      </c>
      <c r="E66" s="125">
        <v>4</v>
      </c>
      <c r="F66" s="125">
        <v>0</v>
      </c>
      <c r="G66" s="125">
        <v>0</v>
      </c>
      <c r="H66" s="125">
        <v>7</v>
      </c>
      <c r="I66" s="80">
        <v>36400.51</v>
      </c>
      <c r="J66" s="80">
        <v>5617.4</v>
      </c>
      <c r="K66" s="14">
        <v>802.49</v>
      </c>
    </row>
    <row r="67" spans="1:11">
      <c r="A67" s="124" t="s">
        <v>274</v>
      </c>
      <c r="B67" s="124" t="s">
        <v>545</v>
      </c>
      <c r="C67" s="124" t="s">
        <v>111</v>
      </c>
      <c r="D67" s="125">
        <v>2</v>
      </c>
      <c r="E67" s="125">
        <v>4</v>
      </c>
      <c r="F67" s="125">
        <v>1</v>
      </c>
      <c r="G67" s="125">
        <v>0</v>
      </c>
      <c r="H67" s="125">
        <v>7</v>
      </c>
      <c r="I67" s="80">
        <v>3008.78</v>
      </c>
      <c r="J67" s="80">
        <v>4993.96</v>
      </c>
      <c r="K67" s="14">
        <v>713.42</v>
      </c>
    </row>
    <row r="68" spans="1:11">
      <c r="A68" s="124" t="s">
        <v>274</v>
      </c>
      <c r="B68" s="124" t="s">
        <v>545</v>
      </c>
      <c r="C68" s="124" t="s">
        <v>112</v>
      </c>
      <c r="D68" s="125">
        <v>0</v>
      </c>
      <c r="E68" s="125">
        <v>1</v>
      </c>
      <c r="F68" s="125">
        <v>0</v>
      </c>
      <c r="G68" s="125">
        <v>0</v>
      </c>
      <c r="H68" s="125">
        <v>1</v>
      </c>
      <c r="I68" s="80">
        <v>0</v>
      </c>
      <c r="J68" s="80">
        <v>345.6</v>
      </c>
      <c r="K68" s="14">
        <v>345.6</v>
      </c>
    </row>
    <row r="69" spans="1:11">
      <c r="A69" s="124" t="s">
        <v>274</v>
      </c>
      <c r="B69" s="124" t="s">
        <v>545</v>
      </c>
      <c r="C69" s="124" t="s">
        <v>120</v>
      </c>
      <c r="D69" s="125">
        <v>0</v>
      </c>
      <c r="E69" s="125">
        <v>5</v>
      </c>
      <c r="F69" s="125">
        <v>0</v>
      </c>
      <c r="G69" s="125">
        <v>0</v>
      </c>
      <c r="H69" s="125">
        <v>5</v>
      </c>
      <c r="I69" s="80">
        <v>3969.54</v>
      </c>
      <c r="J69" s="80">
        <v>2698.07</v>
      </c>
      <c r="K69" s="14">
        <v>539.61</v>
      </c>
    </row>
    <row r="70" spans="1:11">
      <c r="A70" s="124" t="s">
        <v>274</v>
      </c>
      <c r="B70" s="124" t="s">
        <v>545</v>
      </c>
      <c r="C70" s="124" t="s">
        <v>121</v>
      </c>
      <c r="D70" s="125">
        <v>0</v>
      </c>
      <c r="E70" s="125">
        <v>2</v>
      </c>
      <c r="F70" s="125">
        <v>0</v>
      </c>
      <c r="G70" s="125">
        <v>0</v>
      </c>
      <c r="H70" s="125">
        <v>2</v>
      </c>
      <c r="I70" s="80">
        <v>3687.39</v>
      </c>
      <c r="J70" s="80">
        <v>2329.6</v>
      </c>
      <c r="K70" s="14">
        <v>1164.8</v>
      </c>
    </row>
    <row r="71" spans="1:11">
      <c r="A71" s="124" t="s">
        <v>274</v>
      </c>
      <c r="B71" s="124" t="s">
        <v>545</v>
      </c>
      <c r="C71" s="124" t="s">
        <v>122</v>
      </c>
      <c r="D71" s="125">
        <v>0</v>
      </c>
      <c r="E71" s="125">
        <v>0</v>
      </c>
      <c r="F71" s="125">
        <v>0</v>
      </c>
      <c r="G71" s="125">
        <v>0</v>
      </c>
      <c r="H71" s="125">
        <v>0</v>
      </c>
      <c r="I71" s="80">
        <v>0</v>
      </c>
      <c r="J71" s="80">
        <v>0</v>
      </c>
      <c r="K71" s="14">
        <v>0</v>
      </c>
    </row>
    <row r="72" spans="1:11">
      <c r="A72" s="124" t="s">
        <v>274</v>
      </c>
      <c r="B72" s="124" t="s">
        <v>545</v>
      </c>
      <c r="C72" s="124" t="s">
        <v>463</v>
      </c>
      <c r="D72" s="125">
        <v>0</v>
      </c>
      <c r="E72" s="125">
        <v>0</v>
      </c>
      <c r="F72" s="125">
        <v>0</v>
      </c>
      <c r="G72" s="125">
        <v>0</v>
      </c>
      <c r="H72" s="125">
        <v>0</v>
      </c>
      <c r="I72" s="80">
        <v>0</v>
      </c>
      <c r="J72" s="80">
        <v>0</v>
      </c>
      <c r="K72" s="14">
        <v>0</v>
      </c>
    </row>
    <row r="73" spans="1:11">
      <c r="A73" s="124" t="s">
        <v>274</v>
      </c>
      <c r="B73" s="124" t="s">
        <v>545</v>
      </c>
      <c r="C73" s="124" t="s">
        <v>540</v>
      </c>
      <c r="D73" s="125">
        <v>54</v>
      </c>
      <c r="E73" s="125">
        <v>40</v>
      </c>
      <c r="F73" s="125">
        <v>29</v>
      </c>
      <c r="G73" s="125">
        <v>1</v>
      </c>
      <c r="H73" s="125">
        <v>124</v>
      </c>
      <c r="I73" s="80">
        <v>856503.4</v>
      </c>
      <c r="J73" s="80">
        <v>104076.68</v>
      </c>
      <c r="K73" s="14">
        <v>839.33</v>
      </c>
    </row>
    <row r="74" spans="1:11">
      <c r="A74" s="124" t="s">
        <v>442</v>
      </c>
      <c r="B74" s="124" t="s">
        <v>548</v>
      </c>
      <c r="C74" s="124" t="s">
        <v>86</v>
      </c>
      <c r="D74" s="125">
        <v>0</v>
      </c>
      <c r="E74" s="125">
        <v>0</v>
      </c>
      <c r="F74" s="125">
        <v>0</v>
      </c>
      <c r="G74" s="125">
        <v>0</v>
      </c>
      <c r="H74" s="125">
        <v>0</v>
      </c>
      <c r="I74" s="80">
        <v>0</v>
      </c>
      <c r="J74" s="80">
        <v>0</v>
      </c>
      <c r="K74" s="14">
        <v>0</v>
      </c>
    </row>
    <row r="75" spans="1:11">
      <c r="A75" s="124" t="s">
        <v>442</v>
      </c>
      <c r="B75" s="124" t="s">
        <v>548</v>
      </c>
      <c r="C75" s="124" t="s">
        <v>87</v>
      </c>
      <c r="D75" s="125">
        <v>0</v>
      </c>
      <c r="E75" s="125">
        <v>0</v>
      </c>
      <c r="F75" s="125">
        <v>0</v>
      </c>
      <c r="G75" s="125">
        <v>0</v>
      </c>
      <c r="H75" s="125">
        <v>0</v>
      </c>
      <c r="I75" s="80">
        <v>0</v>
      </c>
      <c r="J75" s="80">
        <v>0</v>
      </c>
      <c r="K75" s="14">
        <v>0</v>
      </c>
    </row>
    <row r="76" spans="1:11">
      <c r="A76" s="124" t="s">
        <v>442</v>
      </c>
      <c r="B76" s="124" t="s">
        <v>548</v>
      </c>
      <c r="C76" s="124" t="s">
        <v>106</v>
      </c>
      <c r="D76" s="125">
        <v>0</v>
      </c>
      <c r="E76" s="125">
        <v>0</v>
      </c>
      <c r="F76" s="125">
        <v>0</v>
      </c>
      <c r="G76" s="125">
        <v>0</v>
      </c>
      <c r="H76" s="125">
        <v>0</v>
      </c>
      <c r="I76" s="80">
        <v>0</v>
      </c>
      <c r="J76" s="80">
        <v>0</v>
      </c>
      <c r="K76" s="14">
        <v>0</v>
      </c>
    </row>
    <row r="77" spans="1:11">
      <c r="A77" s="124" t="s">
        <v>442</v>
      </c>
      <c r="B77" s="124" t="s">
        <v>548</v>
      </c>
      <c r="C77" s="124" t="s">
        <v>107</v>
      </c>
      <c r="D77" s="125">
        <v>0</v>
      </c>
      <c r="E77" s="125">
        <v>1</v>
      </c>
      <c r="F77" s="125">
        <v>0</v>
      </c>
      <c r="G77" s="125">
        <v>0</v>
      </c>
      <c r="H77" s="125">
        <v>1</v>
      </c>
      <c r="I77" s="80">
        <v>4305.92</v>
      </c>
      <c r="J77" s="80">
        <v>1650.75</v>
      </c>
      <c r="K77" s="14">
        <v>1650.75</v>
      </c>
    </row>
    <row r="78" spans="1:11">
      <c r="A78" s="124" t="s">
        <v>442</v>
      </c>
      <c r="B78" s="124" t="s">
        <v>548</v>
      </c>
      <c r="C78" s="124" t="s">
        <v>108</v>
      </c>
      <c r="D78" s="125">
        <v>0</v>
      </c>
      <c r="E78" s="125">
        <v>1</v>
      </c>
      <c r="F78" s="125">
        <v>0</v>
      </c>
      <c r="G78" s="125">
        <v>0</v>
      </c>
      <c r="H78" s="125">
        <v>1</v>
      </c>
      <c r="I78" s="80">
        <v>6230.72</v>
      </c>
      <c r="J78" s="80">
        <v>1329.56</v>
      </c>
      <c r="K78" s="14">
        <v>1329.56</v>
      </c>
    </row>
    <row r="79" spans="1:11">
      <c r="A79" s="124" t="s">
        <v>442</v>
      </c>
      <c r="B79" s="124" t="s">
        <v>548</v>
      </c>
      <c r="C79" s="124" t="s">
        <v>109</v>
      </c>
      <c r="D79" s="125">
        <v>0</v>
      </c>
      <c r="E79" s="125">
        <v>0</v>
      </c>
      <c r="F79" s="125">
        <v>0</v>
      </c>
      <c r="G79" s="125">
        <v>0</v>
      </c>
      <c r="H79" s="125">
        <v>0</v>
      </c>
      <c r="I79" s="80">
        <v>0</v>
      </c>
      <c r="J79" s="80">
        <v>0</v>
      </c>
      <c r="K79" s="14">
        <v>0</v>
      </c>
    </row>
    <row r="80" spans="1:11">
      <c r="A80" s="124" t="s">
        <v>442</v>
      </c>
      <c r="B80" s="124" t="s">
        <v>548</v>
      </c>
      <c r="C80" s="124" t="s">
        <v>110</v>
      </c>
      <c r="D80" s="125">
        <v>0</v>
      </c>
      <c r="E80" s="125">
        <v>1</v>
      </c>
      <c r="F80" s="125">
        <v>0</v>
      </c>
      <c r="G80" s="125">
        <v>0</v>
      </c>
      <c r="H80" s="125">
        <v>1</v>
      </c>
      <c r="I80" s="80">
        <v>5636.05</v>
      </c>
      <c r="J80" s="80">
        <v>1045.45</v>
      </c>
      <c r="K80" s="14">
        <v>1045.45</v>
      </c>
    </row>
    <row r="81" spans="1:11">
      <c r="A81" s="124" t="s">
        <v>442</v>
      </c>
      <c r="B81" s="124" t="s">
        <v>548</v>
      </c>
      <c r="C81" s="124" t="s">
        <v>111</v>
      </c>
      <c r="D81" s="125">
        <v>0</v>
      </c>
      <c r="E81" s="125">
        <v>0</v>
      </c>
      <c r="F81" s="125">
        <v>0</v>
      </c>
      <c r="G81" s="125">
        <v>0</v>
      </c>
      <c r="H81" s="125">
        <v>0</v>
      </c>
      <c r="I81" s="80">
        <v>0</v>
      </c>
      <c r="J81" s="80">
        <v>0</v>
      </c>
      <c r="K81" s="14">
        <v>0</v>
      </c>
    </row>
    <row r="82" spans="1:11">
      <c r="A82" s="124" t="s">
        <v>442</v>
      </c>
      <c r="B82" s="124" t="s">
        <v>548</v>
      </c>
      <c r="C82" s="124" t="s">
        <v>112</v>
      </c>
      <c r="D82" s="125">
        <v>0</v>
      </c>
      <c r="E82" s="125">
        <v>1</v>
      </c>
      <c r="F82" s="125">
        <v>0</v>
      </c>
      <c r="G82" s="125">
        <v>0</v>
      </c>
      <c r="H82" s="125">
        <v>1</v>
      </c>
      <c r="I82" s="80">
        <v>2899.55</v>
      </c>
      <c r="J82" s="80">
        <v>982.18</v>
      </c>
      <c r="K82" s="14">
        <v>982.18</v>
      </c>
    </row>
    <row r="83" spans="1:11">
      <c r="A83" s="124" t="s">
        <v>442</v>
      </c>
      <c r="B83" s="124" t="s">
        <v>548</v>
      </c>
      <c r="C83" s="124" t="s">
        <v>120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I83" s="80">
        <v>0</v>
      </c>
      <c r="J83" s="80">
        <v>0</v>
      </c>
      <c r="K83" s="14">
        <v>0</v>
      </c>
    </row>
    <row r="84" spans="1:11">
      <c r="A84" s="124" t="s">
        <v>442</v>
      </c>
      <c r="B84" s="124" t="s">
        <v>548</v>
      </c>
      <c r="C84" s="124" t="s">
        <v>121</v>
      </c>
      <c r="D84" s="125">
        <v>0</v>
      </c>
      <c r="E84" s="125">
        <v>0</v>
      </c>
      <c r="F84" s="125">
        <v>0</v>
      </c>
      <c r="G84" s="125">
        <v>0</v>
      </c>
      <c r="H84" s="125">
        <v>0</v>
      </c>
      <c r="I84" s="80">
        <v>0</v>
      </c>
      <c r="J84" s="80">
        <v>0</v>
      </c>
      <c r="K84" s="14">
        <v>0</v>
      </c>
    </row>
    <row r="85" spans="1:11">
      <c r="A85" s="124" t="s">
        <v>442</v>
      </c>
      <c r="B85" s="124" t="s">
        <v>548</v>
      </c>
      <c r="C85" s="124" t="s">
        <v>122</v>
      </c>
      <c r="D85" s="125">
        <v>0</v>
      </c>
      <c r="E85" s="125">
        <v>0</v>
      </c>
      <c r="F85" s="125">
        <v>0</v>
      </c>
      <c r="G85" s="125">
        <v>0</v>
      </c>
      <c r="H85" s="125">
        <v>0</v>
      </c>
      <c r="I85" s="80">
        <v>0</v>
      </c>
      <c r="J85" s="80">
        <v>0</v>
      </c>
      <c r="K85" s="14">
        <v>0</v>
      </c>
    </row>
    <row r="86" spans="1:11">
      <c r="A86" s="124" t="s">
        <v>442</v>
      </c>
      <c r="B86" s="124" t="s">
        <v>548</v>
      </c>
      <c r="C86" s="124" t="s">
        <v>463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80">
        <v>0</v>
      </c>
      <c r="J86" s="80">
        <v>0</v>
      </c>
      <c r="K86" s="14">
        <v>0</v>
      </c>
    </row>
    <row r="87" spans="1:11">
      <c r="A87" s="124" t="s">
        <v>442</v>
      </c>
      <c r="B87" s="124" t="s">
        <v>548</v>
      </c>
      <c r="C87" s="124" t="s">
        <v>540</v>
      </c>
      <c r="D87" s="125">
        <v>0</v>
      </c>
      <c r="E87" s="125">
        <v>4</v>
      </c>
      <c r="F87" s="125">
        <v>0</v>
      </c>
      <c r="G87" s="125">
        <v>0</v>
      </c>
      <c r="H87" s="125">
        <v>4</v>
      </c>
      <c r="I87" s="80">
        <v>19072.240000000002</v>
      </c>
      <c r="J87" s="80">
        <v>5007.9399999999996</v>
      </c>
      <c r="K87" s="14">
        <v>1251.99</v>
      </c>
    </row>
    <row r="88" spans="1:11">
      <c r="A88" s="124" t="s">
        <v>281</v>
      </c>
      <c r="B88" s="124" t="s">
        <v>394</v>
      </c>
      <c r="C88" s="124" t="s">
        <v>86</v>
      </c>
      <c r="D88" s="125">
        <v>0</v>
      </c>
      <c r="E88" s="125">
        <v>55</v>
      </c>
      <c r="F88" s="125">
        <v>1</v>
      </c>
      <c r="G88" s="125">
        <v>2</v>
      </c>
      <c r="H88" s="125">
        <v>58</v>
      </c>
      <c r="I88" s="80">
        <v>169893.09</v>
      </c>
      <c r="J88" s="80">
        <v>19977.650000000001</v>
      </c>
      <c r="K88" s="14">
        <v>344.44</v>
      </c>
    </row>
    <row r="89" spans="1:11">
      <c r="A89" s="124" t="s">
        <v>281</v>
      </c>
      <c r="B89" s="124" t="s">
        <v>394</v>
      </c>
      <c r="C89" s="124" t="s">
        <v>87</v>
      </c>
      <c r="D89" s="125">
        <v>1</v>
      </c>
      <c r="E89" s="125">
        <v>14</v>
      </c>
      <c r="F89" s="125">
        <v>15</v>
      </c>
      <c r="G89" s="125">
        <v>2</v>
      </c>
      <c r="H89" s="125">
        <v>32</v>
      </c>
      <c r="I89" s="80">
        <v>85058.62</v>
      </c>
      <c r="J89" s="80">
        <v>14314.56</v>
      </c>
      <c r="K89" s="14">
        <v>447.33</v>
      </c>
    </row>
    <row r="90" spans="1:11">
      <c r="A90" s="124" t="s">
        <v>281</v>
      </c>
      <c r="B90" s="124" t="s">
        <v>394</v>
      </c>
      <c r="C90" s="124" t="s">
        <v>106</v>
      </c>
      <c r="D90" s="125">
        <v>4</v>
      </c>
      <c r="E90" s="125">
        <v>8</v>
      </c>
      <c r="F90" s="125">
        <v>11</v>
      </c>
      <c r="G90" s="125">
        <v>0</v>
      </c>
      <c r="H90" s="125">
        <v>23</v>
      </c>
      <c r="I90" s="80">
        <v>58045.83</v>
      </c>
      <c r="J90" s="80">
        <v>17058.93</v>
      </c>
      <c r="K90" s="14">
        <v>741.69</v>
      </c>
    </row>
    <row r="91" spans="1:11">
      <c r="A91" s="124" t="s">
        <v>281</v>
      </c>
      <c r="B91" s="124" t="s">
        <v>394</v>
      </c>
      <c r="C91" s="124" t="s">
        <v>107</v>
      </c>
      <c r="D91" s="125">
        <v>6</v>
      </c>
      <c r="E91" s="125">
        <v>14</v>
      </c>
      <c r="F91" s="125">
        <v>16</v>
      </c>
      <c r="G91" s="125">
        <v>0</v>
      </c>
      <c r="H91" s="125">
        <v>36</v>
      </c>
      <c r="I91" s="80">
        <v>91473.11</v>
      </c>
      <c r="J91" s="80">
        <v>28066.58</v>
      </c>
      <c r="K91" s="14">
        <v>779.63</v>
      </c>
    </row>
    <row r="92" spans="1:11">
      <c r="A92" s="124" t="s">
        <v>281</v>
      </c>
      <c r="B92" s="124" t="s">
        <v>394</v>
      </c>
      <c r="C92" s="124" t="s">
        <v>108</v>
      </c>
      <c r="D92" s="125">
        <v>41</v>
      </c>
      <c r="E92" s="125">
        <v>22</v>
      </c>
      <c r="F92" s="125">
        <v>25</v>
      </c>
      <c r="G92" s="125">
        <v>0</v>
      </c>
      <c r="H92" s="125">
        <v>88</v>
      </c>
      <c r="I92" s="80">
        <v>1943175.92</v>
      </c>
      <c r="J92" s="80">
        <v>88739.26</v>
      </c>
      <c r="K92" s="14">
        <v>1008.4</v>
      </c>
    </row>
    <row r="93" spans="1:11">
      <c r="A93" s="124" t="s">
        <v>281</v>
      </c>
      <c r="B93" s="124" t="s">
        <v>394</v>
      </c>
      <c r="C93" s="124" t="s">
        <v>109</v>
      </c>
      <c r="D93" s="125">
        <v>46</v>
      </c>
      <c r="E93" s="125">
        <v>30</v>
      </c>
      <c r="F93" s="125">
        <v>13</v>
      </c>
      <c r="G93" s="125">
        <v>0</v>
      </c>
      <c r="H93" s="125">
        <v>89</v>
      </c>
      <c r="I93" s="80">
        <v>2248032.21</v>
      </c>
      <c r="J93" s="80">
        <v>93309.98</v>
      </c>
      <c r="K93" s="14">
        <v>1048.43</v>
      </c>
    </row>
    <row r="94" spans="1:11">
      <c r="A94" s="124" t="s">
        <v>281</v>
      </c>
      <c r="B94" s="124" t="s">
        <v>394</v>
      </c>
      <c r="C94" s="124" t="s">
        <v>110</v>
      </c>
      <c r="D94" s="125">
        <v>29</v>
      </c>
      <c r="E94" s="125">
        <v>31</v>
      </c>
      <c r="F94" s="125">
        <v>1</v>
      </c>
      <c r="G94" s="125">
        <v>0</v>
      </c>
      <c r="H94" s="125">
        <v>61</v>
      </c>
      <c r="I94" s="80">
        <v>1242011.02</v>
      </c>
      <c r="J94" s="80">
        <v>60536.97</v>
      </c>
      <c r="K94" s="14">
        <v>992.41</v>
      </c>
    </row>
    <row r="95" spans="1:11">
      <c r="A95" s="124" t="s">
        <v>281</v>
      </c>
      <c r="B95" s="124" t="s">
        <v>394</v>
      </c>
      <c r="C95" s="124" t="s">
        <v>111</v>
      </c>
      <c r="D95" s="125">
        <v>3</v>
      </c>
      <c r="E95" s="125">
        <v>24</v>
      </c>
      <c r="F95" s="125">
        <v>1</v>
      </c>
      <c r="G95" s="125">
        <v>0</v>
      </c>
      <c r="H95" s="125">
        <v>28</v>
      </c>
      <c r="I95" s="80">
        <v>315335.8</v>
      </c>
      <c r="J95" s="80">
        <v>26084.55</v>
      </c>
      <c r="K95" s="14">
        <v>931.59</v>
      </c>
    </row>
    <row r="96" spans="1:11">
      <c r="A96" s="124" t="s">
        <v>281</v>
      </c>
      <c r="B96" s="124" t="s">
        <v>394</v>
      </c>
      <c r="C96" s="124" t="s">
        <v>112</v>
      </c>
      <c r="D96" s="125">
        <v>3</v>
      </c>
      <c r="E96" s="125">
        <v>35</v>
      </c>
      <c r="F96" s="125">
        <v>0</v>
      </c>
      <c r="G96" s="125">
        <v>0</v>
      </c>
      <c r="H96" s="125">
        <v>38</v>
      </c>
      <c r="I96" s="80">
        <v>309658.7</v>
      </c>
      <c r="J96" s="80">
        <v>39147.17</v>
      </c>
      <c r="K96" s="14">
        <v>1030.19</v>
      </c>
    </row>
    <row r="97" spans="1:11">
      <c r="A97" s="124" t="s">
        <v>281</v>
      </c>
      <c r="B97" s="124" t="s">
        <v>394</v>
      </c>
      <c r="C97" s="124" t="s">
        <v>120</v>
      </c>
      <c r="D97" s="125">
        <v>1</v>
      </c>
      <c r="E97" s="125">
        <v>13</v>
      </c>
      <c r="F97" s="125">
        <v>0</v>
      </c>
      <c r="G97" s="125">
        <v>0</v>
      </c>
      <c r="H97" s="125">
        <v>14</v>
      </c>
      <c r="I97" s="80">
        <v>99141.51</v>
      </c>
      <c r="J97" s="80">
        <v>15241.64</v>
      </c>
      <c r="K97" s="14">
        <v>1088.69</v>
      </c>
    </row>
    <row r="98" spans="1:11">
      <c r="A98" s="124" t="s">
        <v>281</v>
      </c>
      <c r="B98" s="124" t="s">
        <v>394</v>
      </c>
      <c r="C98" s="124" t="s">
        <v>121</v>
      </c>
      <c r="D98" s="125">
        <v>0</v>
      </c>
      <c r="E98" s="125">
        <v>2</v>
      </c>
      <c r="F98" s="125">
        <v>0</v>
      </c>
      <c r="G98" s="125">
        <v>0</v>
      </c>
      <c r="H98" s="125">
        <v>2</v>
      </c>
      <c r="I98" s="80">
        <v>10755.06</v>
      </c>
      <c r="J98" s="80">
        <v>2026.41</v>
      </c>
      <c r="K98" s="14">
        <v>1013.21</v>
      </c>
    </row>
    <row r="99" spans="1:11">
      <c r="A99" s="124" t="s">
        <v>281</v>
      </c>
      <c r="B99" s="124" t="s">
        <v>394</v>
      </c>
      <c r="C99" s="124" t="s">
        <v>122</v>
      </c>
      <c r="D99" s="125">
        <v>0</v>
      </c>
      <c r="E99" s="125">
        <v>0</v>
      </c>
      <c r="F99" s="125">
        <v>0</v>
      </c>
      <c r="G99" s="125">
        <v>0</v>
      </c>
      <c r="H99" s="125">
        <v>0</v>
      </c>
      <c r="I99" s="80">
        <v>0</v>
      </c>
      <c r="J99" s="80">
        <v>0</v>
      </c>
      <c r="K99" s="14">
        <v>0</v>
      </c>
    </row>
    <row r="100" spans="1:11">
      <c r="A100" s="124" t="s">
        <v>281</v>
      </c>
      <c r="B100" s="124" t="s">
        <v>394</v>
      </c>
      <c r="C100" s="124" t="s">
        <v>463</v>
      </c>
      <c r="D100" s="125">
        <v>0</v>
      </c>
      <c r="E100" s="125">
        <v>0</v>
      </c>
      <c r="F100" s="125">
        <v>0</v>
      </c>
      <c r="G100" s="125">
        <v>0</v>
      </c>
      <c r="H100" s="125">
        <v>0</v>
      </c>
      <c r="I100" s="80">
        <v>0</v>
      </c>
      <c r="J100" s="80">
        <v>0</v>
      </c>
      <c r="K100" s="14">
        <v>0</v>
      </c>
    </row>
    <row r="101" spans="1:11">
      <c r="A101" s="124" t="s">
        <v>281</v>
      </c>
      <c r="B101" s="124" t="s">
        <v>394</v>
      </c>
      <c r="C101" s="124" t="s">
        <v>540</v>
      </c>
      <c r="D101" s="125">
        <v>134</v>
      </c>
      <c r="E101" s="125">
        <v>248</v>
      </c>
      <c r="F101" s="125">
        <v>83</v>
      </c>
      <c r="G101" s="125">
        <v>4</v>
      </c>
      <c r="H101" s="125">
        <v>469</v>
      </c>
      <c r="I101" s="80">
        <v>6572580.8700000001</v>
      </c>
      <c r="J101" s="80">
        <v>404503.7</v>
      </c>
      <c r="K101" s="14">
        <v>862.48</v>
      </c>
    </row>
    <row r="102" spans="1:11">
      <c r="A102" s="124" t="s">
        <v>284</v>
      </c>
      <c r="B102" s="124" t="s">
        <v>395</v>
      </c>
      <c r="C102" s="124" t="s">
        <v>86</v>
      </c>
      <c r="D102" s="125">
        <v>0</v>
      </c>
      <c r="E102" s="125">
        <v>1</v>
      </c>
      <c r="F102" s="125">
        <v>0</v>
      </c>
      <c r="G102" s="125">
        <v>0</v>
      </c>
      <c r="H102" s="125">
        <v>1</v>
      </c>
      <c r="I102" s="80">
        <v>581.88</v>
      </c>
      <c r="J102" s="80">
        <v>176.16</v>
      </c>
      <c r="K102" s="14">
        <v>176.16</v>
      </c>
    </row>
    <row r="103" spans="1:11">
      <c r="A103" s="124" t="s">
        <v>284</v>
      </c>
      <c r="B103" s="124" t="s">
        <v>395</v>
      </c>
      <c r="C103" s="124" t="s">
        <v>87</v>
      </c>
      <c r="D103" s="125">
        <v>0</v>
      </c>
      <c r="E103" s="125">
        <v>0</v>
      </c>
      <c r="F103" s="125">
        <v>6</v>
      </c>
      <c r="G103" s="125">
        <v>0</v>
      </c>
      <c r="H103" s="125">
        <v>6</v>
      </c>
      <c r="I103" s="80">
        <v>3010.21</v>
      </c>
      <c r="J103" s="80">
        <v>3202.9</v>
      </c>
      <c r="K103" s="14">
        <v>533.82000000000005</v>
      </c>
    </row>
    <row r="104" spans="1:11">
      <c r="A104" s="124" t="s">
        <v>284</v>
      </c>
      <c r="B104" s="124" t="s">
        <v>395</v>
      </c>
      <c r="C104" s="124" t="s">
        <v>106</v>
      </c>
      <c r="D104" s="125">
        <v>2</v>
      </c>
      <c r="E104" s="125">
        <v>0</v>
      </c>
      <c r="F104" s="125">
        <v>3</v>
      </c>
      <c r="G104" s="125">
        <v>0</v>
      </c>
      <c r="H104" s="125">
        <v>5</v>
      </c>
      <c r="I104" s="80">
        <v>25139.78</v>
      </c>
      <c r="J104" s="80">
        <v>4368.3</v>
      </c>
      <c r="K104" s="14">
        <v>873.66</v>
      </c>
    </row>
    <row r="105" spans="1:11">
      <c r="A105" s="124" t="s">
        <v>284</v>
      </c>
      <c r="B105" s="124" t="s">
        <v>395</v>
      </c>
      <c r="C105" s="124" t="s">
        <v>107</v>
      </c>
      <c r="D105" s="125">
        <v>0</v>
      </c>
      <c r="E105" s="125">
        <v>1</v>
      </c>
      <c r="F105" s="125">
        <v>7</v>
      </c>
      <c r="G105" s="125">
        <v>0</v>
      </c>
      <c r="H105" s="125">
        <v>8</v>
      </c>
      <c r="I105" s="80">
        <v>13923.9</v>
      </c>
      <c r="J105" s="80">
        <v>8799.2000000000007</v>
      </c>
      <c r="K105" s="14">
        <v>1099.9000000000001</v>
      </c>
    </row>
    <row r="106" spans="1:11">
      <c r="A106" s="124" t="s">
        <v>284</v>
      </c>
      <c r="B106" s="124" t="s">
        <v>395</v>
      </c>
      <c r="C106" s="124" t="s">
        <v>108</v>
      </c>
      <c r="D106" s="125">
        <v>1</v>
      </c>
      <c r="E106" s="125">
        <v>0</v>
      </c>
      <c r="F106" s="125">
        <v>1</v>
      </c>
      <c r="G106" s="125">
        <v>0</v>
      </c>
      <c r="H106" s="125">
        <v>2</v>
      </c>
      <c r="I106" s="80">
        <v>39769.660000000003</v>
      </c>
      <c r="J106" s="80">
        <v>2108.15</v>
      </c>
      <c r="K106" s="14">
        <v>1054.08</v>
      </c>
    </row>
    <row r="107" spans="1:11">
      <c r="A107" s="124" t="s">
        <v>284</v>
      </c>
      <c r="B107" s="124" t="s">
        <v>395</v>
      </c>
      <c r="C107" s="124" t="s">
        <v>109</v>
      </c>
      <c r="D107" s="125">
        <v>2</v>
      </c>
      <c r="E107" s="125">
        <v>0</v>
      </c>
      <c r="F107" s="125">
        <v>0</v>
      </c>
      <c r="G107" s="125">
        <v>0</v>
      </c>
      <c r="H107" s="125">
        <v>2</v>
      </c>
      <c r="I107" s="80">
        <v>37360.449999999997</v>
      </c>
      <c r="J107" s="80">
        <v>2855.31</v>
      </c>
      <c r="K107" s="14">
        <v>1427.66</v>
      </c>
    </row>
    <row r="108" spans="1:11">
      <c r="A108" s="124" t="s">
        <v>284</v>
      </c>
      <c r="B108" s="124" t="s">
        <v>395</v>
      </c>
      <c r="C108" s="124" t="s">
        <v>110</v>
      </c>
      <c r="D108" s="125">
        <v>0</v>
      </c>
      <c r="E108" s="125">
        <v>1</v>
      </c>
      <c r="F108" s="125">
        <v>0</v>
      </c>
      <c r="G108" s="125">
        <v>0</v>
      </c>
      <c r="H108" s="125">
        <v>1</v>
      </c>
      <c r="I108" s="80">
        <v>7593.2</v>
      </c>
      <c r="J108" s="80">
        <v>1529.33</v>
      </c>
      <c r="K108" s="14">
        <v>1529.33</v>
      </c>
    </row>
    <row r="109" spans="1:11">
      <c r="A109" s="124" t="s">
        <v>284</v>
      </c>
      <c r="B109" s="124" t="s">
        <v>395</v>
      </c>
      <c r="C109" s="124" t="s">
        <v>111</v>
      </c>
      <c r="D109" s="125">
        <v>0</v>
      </c>
      <c r="E109" s="125">
        <v>1</v>
      </c>
      <c r="F109" s="125">
        <v>0</v>
      </c>
      <c r="G109" s="125">
        <v>0</v>
      </c>
      <c r="H109" s="125">
        <v>1</v>
      </c>
      <c r="I109" s="80">
        <v>0</v>
      </c>
      <c r="J109" s="80">
        <v>1338.58</v>
      </c>
      <c r="K109" s="14">
        <v>1338.58</v>
      </c>
    </row>
    <row r="110" spans="1:11">
      <c r="A110" s="124" t="s">
        <v>284</v>
      </c>
      <c r="B110" s="124" t="s">
        <v>395</v>
      </c>
      <c r="C110" s="124" t="s">
        <v>112</v>
      </c>
      <c r="D110" s="125">
        <v>0</v>
      </c>
      <c r="E110" s="125">
        <v>0</v>
      </c>
      <c r="F110" s="125">
        <v>0</v>
      </c>
      <c r="G110" s="125">
        <v>0</v>
      </c>
      <c r="H110" s="125">
        <v>0</v>
      </c>
      <c r="I110" s="80">
        <v>0</v>
      </c>
      <c r="J110" s="80">
        <v>0</v>
      </c>
      <c r="K110" s="14">
        <v>0</v>
      </c>
    </row>
    <row r="111" spans="1:11">
      <c r="A111" s="124" t="s">
        <v>284</v>
      </c>
      <c r="B111" s="124" t="s">
        <v>395</v>
      </c>
      <c r="C111" s="124" t="s">
        <v>120</v>
      </c>
      <c r="D111" s="125">
        <v>0</v>
      </c>
      <c r="E111" s="125">
        <v>2</v>
      </c>
      <c r="F111" s="125">
        <v>0</v>
      </c>
      <c r="G111" s="125">
        <v>0</v>
      </c>
      <c r="H111" s="125">
        <v>2</v>
      </c>
      <c r="I111" s="80">
        <v>1793.75</v>
      </c>
      <c r="J111" s="80">
        <v>2431.89</v>
      </c>
      <c r="K111" s="14">
        <v>1215.95</v>
      </c>
    </row>
    <row r="112" spans="1:11">
      <c r="A112" s="124" t="s">
        <v>284</v>
      </c>
      <c r="B112" s="124" t="s">
        <v>395</v>
      </c>
      <c r="C112" s="124" t="s">
        <v>121</v>
      </c>
      <c r="D112" s="125">
        <v>0</v>
      </c>
      <c r="E112" s="125">
        <v>0</v>
      </c>
      <c r="F112" s="125">
        <v>0</v>
      </c>
      <c r="G112" s="125">
        <v>0</v>
      </c>
      <c r="H112" s="125">
        <v>0</v>
      </c>
      <c r="I112" s="80">
        <v>0</v>
      </c>
      <c r="J112" s="80">
        <v>0</v>
      </c>
      <c r="K112" s="14">
        <v>0</v>
      </c>
    </row>
    <row r="113" spans="1:11">
      <c r="A113" s="124" t="s">
        <v>284</v>
      </c>
      <c r="B113" s="124" t="s">
        <v>395</v>
      </c>
      <c r="C113" s="124" t="s">
        <v>122</v>
      </c>
      <c r="D113" s="125">
        <v>0</v>
      </c>
      <c r="E113" s="125">
        <v>0</v>
      </c>
      <c r="F113" s="125">
        <v>0</v>
      </c>
      <c r="G113" s="125">
        <v>0</v>
      </c>
      <c r="H113" s="125">
        <v>0</v>
      </c>
      <c r="I113" s="80">
        <v>0</v>
      </c>
      <c r="J113" s="80">
        <v>0</v>
      </c>
      <c r="K113" s="14">
        <v>0</v>
      </c>
    </row>
    <row r="114" spans="1:11">
      <c r="A114" s="124" t="s">
        <v>284</v>
      </c>
      <c r="B114" s="124" t="s">
        <v>395</v>
      </c>
      <c r="C114" s="124" t="s">
        <v>463</v>
      </c>
      <c r="D114" s="125">
        <v>0</v>
      </c>
      <c r="E114" s="125">
        <v>0</v>
      </c>
      <c r="F114" s="125">
        <v>0</v>
      </c>
      <c r="G114" s="125">
        <v>0</v>
      </c>
      <c r="H114" s="125">
        <v>0</v>
      </c>
      <c r="I114" s="80">
        <v>0</v>
      </c>
      <c r="J114" s="80">
        <v>0</v>
      </c>
      <c r="K114" s="14">
        <v>0</v>
      </c>
    </row>
    <row r="115" spans="1:11">
      <c r="A115" s="124" t="s">
        <v>284</v>
      </c>
      <c r="B115" s="124" t="s">
        <v>395</v>
      </c>
      <c r="C115" s="124" t="s">
        <v>540</v>
      </c>
      <c r="D115" s="125">
        <v>5</v>
      </c>
      <c r="E115" s="125">
        <v>6</v>
      </c>
      <c r="F115" s="125">
        <v>17</v>
      </c>
      <c r="G115" s="125">
        <v>0</v>
      </c>
      <c r="H115" s="125">
        <v>28</v>
      </c>
      <c r="I115" s="80">
        <v>129172.83</v>
      </c>
      <c r="J115" s="80">
        <v>26809.82</v>
      </c>
      <c r="K115" s="14">
        <v>957.49</v>
      </c>
    </row>
    <row r="116" spans="1:11">
      <c r="A116" s="124" t="s">
        <v>439</v>
      </c>
      <c r="B116" s="124" t="s">
        <v>413</v>
      </c>
      <c r="C116" s="124" t="s">
        <v>86</v>
      </c>
      <c r="D116" s="125">
        <v>0</v>
      </c>
      <c r="E116" s="125">
        <v>7</v>
      </c>
      <c r="F116" s="125">
        <v>3</v>
      </c>
      <c r="G116" s="125">
        <v>0</v>
      </c>
      <c r="H116" s="125">
        <v>10</v>
      </c>
      <c r="I116" s="80">
        <v>70059.199999999997</v>
      </c>
      <c r="J116" s="80">
        <v>4411.18</v>
      </c>
      <c r="K116" s="14">
        <v>441.12</v>
      </c>
    </row>
    <row r="117" spans="1:11">
      <c r="A117" s="124" t="s">
        <v>439</v>
      </c>
      <c r="B117" s="124" t="s">
        <v>413</v>
      </c>
      <c r="C117" s="124" t="s">
        <v>87</v>
      </c>
      <c r="D117" s="125">
        <v>0</v>
      </c>
      <c r="E117" s="125">
        <v>4</v>
      </c>
      <c r="F117" s="125">
        <v>17</v>
      </c>
      <c r="G117" s="125">
        <v>0</v>
      </c>
      <c r="H117" s="125">
        <v>21</v>
      </c>
      <c r="I117" s="80">
        <v>165916.92000000001</v>
      </c>
      <c r="J117" s="80">
        <v>8651.81</v>
      </c>
      <c r="K117" s="14">
        <v>411.99</v>
      </c>
    </row>
    <row r="118" spans="1:11">
      <c r="A118" s="124" t="s">
        <v>439</v>
      </c>
      <c r="B118" s="124" t="s">
        <v>413</v>
      </c>
      <c r="C118" s="124" t="s">
        <v>106</v>
      </c>
      <c r="D118" s="125">
        <v>1</v>
      </c>
      <c r="E118" s="125">
        <v>3</v>
      </c>
      <c r="F118" s="125">
        <v>7</v>
      </c>
      <c r="G118" s="125">
        <v>0</v>
      </c>
      <c r="H118" s="125">
        <v>11</v>
      </c>
      <c r="I118" s="80">
        <v>84976.38</v>
      </c>
      <c r="J118" s="80">
        <v>4969.55</v>
      </c>
      <c r="K118" s="14">
        <v>451.78</v>
      </c>
    </row>
    <row r="119" spans="1:11">
      <c r="A119" s="124" t="s">
        <v>439</v>
      </c>
      <c r="B119" s="124" t="s">
        <v>413</v>
      </c>
      <c r="C119" s="124" t="s">
        <v>107</v>
      </c>
      <c r="D119" s="125">
        <v>0</v>
      </c>
      <c r="E119" s="125">
        <v>4</v>
      </c>
      <c r="F119" s="125">
        <v>15</v>
      </c>
      <c r="G119" s="125">
        <v>0</v>
      </c>
      <c r="H119" s="125">
        <v>19</v>
      </c>
      <c r="I119" s="80">
        <v>145895.47</v>
      </c>
      <c r="J119" s="80">
        <v>7283.81</v>
      </c>
      <c r="K119" s="14">
        <v>383.36</v>
      </c>
    </row>
    <row r="120" spans="1:11">
      <c r="A120" s="124" t="s">
        <v>439</v>
      </c>
      <c r="B120" s="124" t="s">
        <v>413</v>
      </c>
      <c r="C120" s="124" t="s">
        <v>108</v>
      </c>
      <c r="D120" s="125">
        <v>7</v>
      </c>
      <c r="E120" s="125">
        <v>0</v>
      </c>
      <c r="F120" s="125">
        <v>23</v>
      </c>
      <c r="G120" s="125">
        <v>0</v>
      </c>
      <c r="H120" s="125">
        <v>30</v>
      </c>
      <c r="I120" s="80">
        <v>192984.58</v>
      </c>
      <c r="J120" s="80">
        <v>14248.65</v>
      </c>
      <c r="K120" s="14">
        <v>474.96</v>
      </c>
    </row>
    <row r="121" spans="1:11">
      <c r="A121" s="124" t="s">
        <v>439</v>
      </c>
      <c r="B121" s="124" t="s">
        <v>413</v>
      </c>
      <c r="C121" s="124" t="s">
        <v>109</v>
      </c>
      <c r="D121" s="125">
        <v>106</v>
      </c>
      <c r="E121" s="125">
        <v>1</v>
      </c>
      <c r="F121" s="125">
        <v>12</v>
      </c>
      <c r="G121" s="125">
        <v>112</v>
      </c>
      <c r="H121" s="125">
        <v>231</v>
      </c>
      <c r="I121" s="80">
        <v>1280005.81</v>
      </c>
      <c r="J121" s="80">
        <v>73848.570000000007</v>
      </c>
      <c r="K121" s="14">
        <v>319.69</v>
      </c>
    </row>
    <row r="122" spans="1:11">
      <c r="A122" s="124" t="s">
        <v>439</v>
      </c>
      <c r="B122" s="124" t="s">
        <v>413</v>
      </c>
      <c r="C122" s="124" t="s">
        <v>110</v>
      </c>
      <c r="D122" s="125">
        <v>21</v>
      </c>
      <c r="E122" s="125">
        <v>0</v>
      </c>
      <c r="F122" s="125">
        <v>2</v>
      </c>
      <c r="G122" s="125">
        <v>51</v>
      </c>
      <c r="H122" s="125">
        <v>74</v>
      </c>
      <c r="I122" s="80">
        <v>378157.09</v>
      </c>
      <c r="J122" s="80">
        <v>15541.43</v>
      </c>
      <c r="K122" s="14">
        <v>210.02</v>
      </c>
    </row>
    <row r="123" spans="1:11">
      <c r="A123" s="124" t="s">
        <v>439</v>
      </c>
      <c r="B123" s="124" t="s">
        <v>413</v>
      </c>
      <c r="C123" s="124" t="s">
        <v>111</v>
      </c>
      <c r="D123" s="125">
        <v>1</v>
      </c>
      <c r="E123" s="125">
        <v>0</v>
      </c>
      <c r="F123" s="125">
        <v>5</v>
      </c>
      <c r="G123" s="125">
        <v>44</v>
      </c>
      <c r="H123" s="125">
        <v>50</v>
      </c>
      <c r="I123" s="80">
        <v>93983.5</v>
      </c>
      <c r="J123" s="80">
        <v>9734.1299999999992</v>
      </c>
      <c r="K123" s="14">
        <v>194.68</v>
      </c>
    </row>
    <row r="124" spans="1:11">
      <c r="A124" s="124" t="s">
        <v>439</v>
      </c>
      <c r="B124" s="124" t="s">
        <v>413</v>
      </c>
      <c r="C124" s="124" t="s">
        <v>112</v>
      </c>
      <c r="D124" s="125">
        <v>1</v>
      </c>
      <c r="E124" s="125">
        <v>0</v>
      </c>
      <c r="F124" s="125">
        <v>16</v>
      </c>
      <c r="G124" s="125">
        <v>44</v>
      </c>
      <c r="H124" s="125">
        <v>61</v>
      </c>
      <c r="I124" s="80">
        <v>156808.17000000001</v>
      </c>
      <c r="J124" s="80">
        <v>20826.580000000002</v>
      </c>
      <c r="K124" s="14">
        <v>341.42</v>
      </c>
    </row>
    <row r="125" spans="1:11">
      <c r="A125" s="124" t="s">
        <v>439</v>
      </c>
      <c r="B125" s="124" t="s">
        <v>413</v>
      </c>
      <c r="C125" s="124" t="s">
        <v>120</v>
      </c>
      <c r="D125" s="125">
        <v>0</v>
      </c>
      <c r="E125" s="125">
        <v>0</v>
      </c>
      <c r="F125" s="125">
        <v>9</v>
      </c>
      <c r="G125" s="125">
        <v>13</v>
      </c>
      <c r="H125" s="125">
        <v>22</v>
      </c>
      <c r="I125" s="80">
        <v>63523</v>
      </c>
      <c r="J125" s="80">
        <v>9098.5400000000009</v>
      </c>
      <c r="K125" s="14">
        <v>413.57</v>
      </c>
    </row>
    <row r="126" spans="1:11">
      <c r="A126" s="124" t="s">
        <v>439</v>
      </c>
      <c r="B126" s="124" t="s">
        <v>413</v>
      </c>
      <c r="C126" s="124" t="s">
        <v>121</v>
      </c>
      <c r="D126" s="125">
        <v>1</v>
      </c>
      <c r="E126" s="125">
        <v>0</v>
      </c>
      <c r="F126" s="125">
        <v>4</v>
      </c>
      <c r="G126" s="125">
        <v>4</v>
      </c>
      <c r="H126" s="125">
        <v>9</v>
      </c>
      <c r="I126" s="80">
        <v>96765.52</v>
      </c>
      <c r="J126" s="80">
        <v>4807.99</v>
      </c>
      <c r="K126" s="14">
        <v>534.22</v>
      </c>
    </row>
    <row r="127" spans="1:11">
      <c r="A127" s="124" t="s">
        <v>439</v>
      </c>
      <c r="B127" s="124" t="s">
        <v>413</v>
      </c>
      <c r="C127" s="124" t="s">
        <v>122</v>
      </c>
      <c r="D127" s="125">
        <v>0</v>
      </c>
      <c r="E127" s="125">
        <v>0</v>
      </c>
      <c r="F127" s="125">
        <v>2</v>
      </c>
      <c r="G127" s="125">
        <v>1</v>
      </c>
      <c r="H127" s="125">
        <v>3</v>
      </c>
      <c r="I127" s="80">
        <v>10766.28</v>
      </c>
      <c r="J127" s="80">
        <v>1822.35</v>
      </c>
      <c r="K127" s="14">
        <v>607.45000000000005</v>
      </c>
    </row>
    <row r="128" spans="1:11">
      <c r="A128" s="124" t="s">
        <v>439</v>
      </c>
      <c r="B128" s="124" t="s">
        <v>413</v>
      </c>
      <c r="C128" s="124" t="s">
        <v>463</v>
      </c>
      <c r="D128" s="125">
        <v>0</v>
      </c>
      <c r="E128" s="125">
        <v>0</v>
      </c>
      <c r="F128" s="125">
        <v>0</v>
      </c>
      <c r="G128" s="125">
        <v>0</v>
      </c>
      <c r="H128" s="125">
        <v>0</v>
      </c>
      <c r="I128" s="80">
        <v>0</v>
      </c>
      <c r="J128" s="80">
        <v>0</v>
      </c>
      <c r="K128" s="14">
        <v>0</v>
      </c>
    </row>
    <row r="129" spans="1:11">
      <c r="A129" s="124" t="s">
        <v>439</v>
      </c>
      <c r="B129" s="124" t="s">
        <v>413</v>
      </c>
      <c r="C129" s="124" t="s">
        <v>540</v>
      </c>
      <c r="D129" s="125">
        <v>138</v>
      </c>
      <c r="E129" s="125">
        <v>19</v>
      </c>
      <c r="F129" s="125">
        <v>115</v>
      </c>
      <c r="G129" s="125">
        <v>269</v>
      </c>
      <c r="H129" s="125">
        <v>541</v>
      </c>
      <c r="I129" s="80">
        <v>2739841.92</v>
      </c>
      <c r="J129" s="80">
        <v>175244.59</v>
      </c>
      <c r="K129" s="14">
        <v>323.93</v>
      </c>
    </row>
    <row r="130" spans="1:11">
      <c r="A130" s="124" t="s">
        <v>431</v>
      </c>
      <c r="B130" s="124" t="s">
        <v>616</v>
      </c>
      <c r="C130" s="124" t="s">
        <v>86</v>
      </c>
      <c r="D130" s="125">
        <v>2</v>
      </c>
      <c r="E130" s="125">
        <v>103</v>
      </c>
      <c r="F130" s="125">
        <v>0</v>
      </c>
      <c r="G130" s="125">
        <v>0</v>
      </c>
      <c r="H130" s="125">
        <v>105</v>
      </c>
      <c r="I130" s="80">
        <v>36761.57</v>
      </c>
      <c r="J130" s="80">
        <v>12929.39</v>
      </c>
      <c r="K130" s="14">
        <v>123.14</v>
      </c>
    </row>
    <row r="131" spans="1:11">
      <c r="A131" s="124" t="s">
        <v>431</v>
      </c>
      <c r="B131" s="124" t="s">
        <v>616</v>
      </c>
      <c r="C131" s="124" t="s">
        <v>87</v>
      </c>
      <c r="D131" s="125">
        <v>34</v>
      </c>
      <c r="E131" s="125">
        <v>35</v>
      </c>
      <c r="F131" s="125">
        <v>118</v>
      </c>
      <c r="G131" s="125">
        <v>0</v>
      </c>
      <c r="H131" s="125">
        <v>187</v>
      </c>
      <c r="I131" s="80">
        <v>193535.51</v>
      </c>
      <c r="J131" s="80">
        <v>26450.93</v>
      </c>
      <c r="K131" s="14">
        <v>141.45000000000002</v>
      </c>
    </row>
    <row r="132" spans="1:11">
      <c r="A132" s="124" t="s">
        <v>431</v>
      </c>
      <c r="B132" s="124" t="s">
        <v>616</v>
      </c>
      <c r="C132" s="124" t="s">
        <v>106</v>
      </c>
      <c r="D132" s="125">
        <v>243</v>
      </c>
      <c r="E132" s="125">
        <v>22</v>
      </c>
      <c r="F132" s="125">
        <v>68</v>
      </c>
      <c r="G132" s="125">
        <v>0</v>
      </c>
      <c r="H132" s="125">
        <v>333</v>
      </c>
      <c r="I132" s="80">
        <v>1162042.74</v>
      </c>
      <c r="J132" s="80">
        <v>64109.59</v>
      </c>
      <c r="K132" s="14">
        <v>192.52</v>
      </c>
    </row>
    <row r="133" spans="1:11">
      <c r="A133" s="124" t="s">
        <v>431</v>
      </c>
      <c r="B133" s="124" t="s">
        <v>616</v>
      </c>
      <c r="C133" s="124" t="s">
        <v>107</v>
      </c>
      <c r="D133" s="125">
        <v>587</v>
      </c>
      <c r="E133" s="125">
        <v>42</v>
      </c>
      <c r="F133" s="125">
        <v>86</v>
      </c>
      <c r="G133" s="125">
        <v>0</v>
      </c>
      <c r="H133" s="125">
        <v>715</v>
      </c>
      <c r="I133" s="80">
        <v>2933528.69</v>
      </c>
      <c r="J133" s="80">
        <v>138995.51999999999</v>
      </c>
      <c r="K133" s="14">
        <v>194.4</v>
      </c>
    </row>
    <row r="134" spans="1:11">
      <c r="A134" s="124" t="s">
        <v>431</v>
      </c>
      <c r="B134" s="124" t="s">
        <v>616</v>
      </c>
      <c r="C134" s="124" t="s">
        <v>108</v>
      </c>
      <c r="D134" s="125">
        <v>856</v>
      </c>
      <c r="E134" s="125">
        <v>70</v>
      </c>
      <c r="F134" s="125">
        <v>40</v>
      </c>
      <c r="G134" s="125">
        <v>0</v>
      </c>
      <c r="H134" s="125">
        <v>966</v>
      </c>
      <c r="I134" s="80">
        <v>4794220.7699999996</v>
      </c>
      <c r="J134" s="80">
        <v>185525.07</v>
      </c>
      <c r="K134" s="14">
        <v>192.05</v>
      </c>
    </row>
    <row r="135" spans="1:11">
      <c r="A135" s="124" t="s">
        <v>431</v>
      </c>
      <c r="B135" s="124" t="s">
        <v>616</v>
      </c>
      <c r="C135" s="124" t="s">
        <v>109</v>
      </c>
      <c r="D135" s="125">
        <v>369</v>
      </c>
      <c r="E135" s="125">
        <v>68</v>
      </c>
      <c r="F135" s="125">
        <v>10</v>
      </c>
      <c r="G135" s="125">
        <v>0</v>
      </c>
      <c r="H135" s="125">
        <v>447</v>
      </c>
      <c r="I135" s="80">
        <v>2164944.4</v>
      </c>
      <c r="J135" s="80">
        <v>81859.039999999994</v>
      </c>
      <c r="K135" s="14">
        <v>183.13</v>
      </c>
    </row>
    <row r="136" spans="1:11">
      <c r="A136" s="124" t="s">
        <v>431</v>
      </c>
      <c r="B136" s="124" t="s">
        <v>616</v>
      </c>
      <c r="C136" s="124" t="s">
        <v>110</v>
      </c>
      <c r="D136" s="125">
        <v>119</v>
      </c>
      <c r="E136" s="125">
        <v>78</v>
      </c>
      <c r="F136" s="125">
        <v>3</v>
      </c>
      <c r="G136" s="125">
        <v>0</v>
      </c>
      <c r="H136" s="125">
        <v>200</v>
      </c>
      <c r="I136" s="80">
        <v>579161.25</v>
      </c>
      <c r="J136" s="80">
        <v>32449.27</v>
      </c>
      <c r="K136" s="14">
        <v>162.25</v>
      </c>
    </row>
    <row r="137" spans="1:11">
      <c r="A137" s="124" t="s">
        <v>431</v>
      </c>
      <c r="B137" s="124" t="s">
        <v>616</v>
      </c>
      <c r="C137" s="124" t="s">
        <v>111</v>
      </c>
      <c r="D137" s="125">
        <v>9</v>
      </c>
      <c r="E137" s="125">
        <v>104</v>
      </c>
      <c r="F137" s="125">
        <v>0</v>
      </c>
      <c r="G137" s="125">
        <v>0</v>
      </c>
      <c r="H137" s="125">
        <v>113</v>
      </c>
      <c r="I137" s="80">
        <v>85570.18</v>
      </c>
      <c r="J137" s="80">
        <v>12625.91</v>
      </c>
      <c r="K137" s="14">
        <v>111.73</v>
      </c>
    </row>
    <row r="138" spans="1:11">
      <c r="A138" s="124" t="s">
        <v>431</v>
      </c>
      <c r="B138" s="124" t="s">
        <v>616</v>
      </c>
      <c r="C138" s="124" t="s">
        <v>112</v>
      </c>
      <c r="D138" s="125">
        <v>4</v>
      </c>
      <c r="E138" s="125">
        <v>99</v>
      </c>
      <c r="F138" s="125">
        <v>0</v>
      </c>
      <c r="G138" s="125">
        <v>0</v>
      </c>
      <c r="H138" s="125">
        <v>103</v>
      </c>
      <c r="I138" s="80">
        <v>28365.16</v>
      </c>
      <c r="J138" s="80">
        <v>10218.950000000001</v>
      </c>
      <c r="K138" s="14">
        <v>99.21</v>
      </c>
    </row>
    <row r="139" spans="1:11">
      <c r="A139" s="124" t="s">
        <v>431</v>
      </c>
      <c r="B139" s="124" t="s">
        <v>616</v>
      </c>
      <c r="C139" s="124" t="s">
        <v>120</v>
      </c>
      <c r="D139" s="125">
        <v>3</v>
      </c>
      <c r="E139" s="125">
        <v>62</v>
      </c>
      <c r="F139" s="125">
        <v>0</v>
      </c>
      <c r="G139" s="125">
        <v>0</v>
      </c>
      <c r="H139" s="125">
        <v>65</v>
      </c>
      <c r="I139" s="80">
        <v>34237.53</v>
      </c>
      <c r="J139" s="80">
        <v>7065.56</v>
      </c>
      <c r="K139" s="14">
        <v>108.7</v>
      </c>
    </row>
    <row r="140" spans="1:11">
      <c r="A140" s="124" t="s">
        <v>431</v>
      </c>
      <c r="B140" s="124" t="s">
        <v>616</v>
      </c>
      <c r="C140" s="124" t="s">
        <v>121</v>
      </c>
      <c r="D140" s="125">
        <v>2</v>
      </c>
      <c r="E140" s="125">
        <v>14</v>
      </c>
      <c r="F140" s="125">
        <v>0</v>
      </c>
      <c r="G140" s="125">
        <v>0</v>
      </c>
      <c r="H140" s="125">
        <v>16</v>
      </c>
      <c r="I140" s="80">
        <v>3416.69</v>
      </c>
      <c r="J140" s="80">
        <v>1661.07</v>
      </c>
      <c r="K140" s="14">
        <v>103.82</v>
      </c>
    </row>
    <row r="141" spans="1:11">
      <c r="A141" s="124" t="s">
        <v>431</v>
      </c>
      <c r="B141" s="124" t="s">
        <v>616</v>
      </c>
      <c r="C141" s="124" t="s">
        <v>122</v>
      </c>
      <c r="D141" s="125">
        <v>0</v>
      </c>
      <c r="E141" s="125">
        <v>3</v>
      </c>
      <c r="F141" s="125">
        <v>0</v>
      </c>
      <c r="G141" s="125">
        <v>0</v>
      </c>
      <c r="H141" s="125">
        <v>3</v>
      </c>
      <c r="I141" s="80">
        <v>0</v>
      </c>
      <c r="J141" s="80">
        <v>373.54</v>
      </c>
      <c r="K141" s="14">
        <v>124.51</v>
      </c>
    </row>
    <row r="142" spans="1:11">
      <c r="A142" s="124" t="s">
        <v>431</v>
      </c>
      <c r="B142" s="124" t="s">
        <v>616</v>
      </c>
      <c r="C142" s="124" t="s">
        <v>463</v>
      </c>
      <c r="D142" s="125">
        <v>0</v>
      </c>
      <c r="E142" s="125">
        <v>0</v>
      </c>
      <c r="F142" s="125">
        <v>0</v>
      </c>
      <c r="G142" s="125">
        <v>0</v>
      </c>
      <c r="H142" s="125">
        <v>0</v>
      </c>
      <c r="I142" s="80">
        <v>0</v>
      </c>
      <c r="J142" s="80">
        <v>0</v>
      </c>
      <c r="K142" s="14">
        <v>0</v>
      </c>
    </row>
    <row r="143" spans="1:11">
      <c r="A143" s="124" t="s">
        <v>431</v>
      </c>
      <c r="B143" s="124" t="s">
        <v>616</v>
      </c>
      <c r="C143" s="124" t="s">
        <v>540</v>
      </c>
      <c r="D143" s="125">
        <v>2228</v>
      </c>
      <c r="E143" s="125">
        <v>700</v>
      </c>
      <c r="F143" s="125">
        <v>325</v>
      </c>
      <c r="G143" s="125">
        <v>0</v>
      </c>
      <c r="H143" s="125">
        <v>3253</v>
      </c>
      <c r="I143" s="80">
        <v>12015784.49</v>
      </c>
      <c r="J143" s="80">
        <v>574263.84</v>
      </c>
      <c r="K143" s="14">
        <v>176.53</v>
      </c>
    </row>
    <row r="144" spans="1:11">
      <c r="A144" s="124" t="s">
        <v>434</v>
      </c>
      <c r="B144" s="124" t="s">
        <v>407</v>
      </c>
      <c r="C144" s="124" t="s">
        <v>86</v>
      </c>
      <c r="D144" s="125">
        <v>0</v>
      </c>
      <c r="E144" s="125">
        <v>0</v>
      </c>
      <c r="F144" s="125">
        <v>0</v>
      </c>
      <c r="G144" s="125">
        <v>0</v>
      </c>
      <c r="H144" s="125">
        <v>0</v>
      </c>
      <c r="I144" s="80">
        <v>0</v>
      </c>
      <c r="J144" s="80">
        <v>0</v>
      </c>
      <c r="K144" s="14">
        <v>0</v>
      </c>
    </row>
    <row r="145" spans="1:11">
      <c r="A145" s="124" t="s">
        <v>434</v>
      </c>
      <c r="B145" s="124" t="s">
        <v>407</v>
      </c>
      <c r="C145" s="124" t="s">
        <v>87</v>
      </c>
      <c r="D145" s="125">
        <v>0</v>
      </c>
      <c r="E145" s="125">
        <v>0</v>
      </c>
      <c r="F145" s="125">
        <v>0</v>
      </c>
      <c r="G145" s="125">
        <v>0</v>
      </c>
      <c r="H145" s="125">
        <v>0</v>
      </c>
      <c r="I145" s="80">
        <v>0</v>
      </c>
      <c r="J145" s="80">
        <v>0</v>
      </c>
      <c r="K145" s="14">
        <v>0</v>
      </c>
    </row>
    <row r="146" spans="1:11">
      <c r="A146" s="124" t="s">
        <v>434</v>
      </c>
      <c r="B146" s="124" t="s">
        <v>407</v>
      </c>
      <c r="C146" s="124" t="s">
        <v>106</v>
      </c>
      <c r="D146" s="125">
        <v>0</v>
      </c>
      <c r="E146" s="125">
        <v>0</v>
      </c>
      <c r="F146" s="125">
        <v>0</v>
      </c>
      <c r="G146" s="125">
        <v>0</v>
      </c>
      <c r="H146" s="125">
        <v>0</v>
      </c>
      <c r="I146" s="80">
        <v>0</v>
      </c>
      <c r="J146" s="80">
        <v>0</v>
      </c>
      <c r="K146" s="14">
        <v>0</v>
      </c>
    </row>
    <row r="147" spans="1:11">
      <c r="A147" s="124" t="s">
        <v>434</v>
      </c>
      <c r="B147" s="124" t="s">
        <v>407</v>
      </c>
      <c r="C147" s="124" t="s">
        <v>107</v>
      </c>
      <c r="D147" s="125">
        <v>0</v>
      </c>
      <c r="E147" s="125">
        <v>0</v>
      </c>
      <c r="F147" s="125">
        <v>0</v>
      </c>
      <c r="G147" s="125">
        <v>0</v>
      </c>
      <c r="H147" s="125">
        <v>0</v>
      </c>
      <c r="I147" s="80">
        <v>0</v>
      </c>
      <c r="J147" s="80">
        <v>0</v>
      </c>
      <c r="K147" s="14">
        <v>0</v>
      </c>
    </row>
    <row r="148" spans="1:11">
      <c r="A148" s="124" t="s">
        <v>434</v>
      </c>
      <c r="B148" s="124" t="s">
        <v>407</v>
      </c>
      <c r="C148" s="124" t="s">
        <v>108</v>
      </c>
      <c r="D148" s="125">
        <v>0</v>
      </c>
      <c r="E148" s="125">
        <v>0</v>
      </c>
      <c r="F148" s="125">
        <v>0</v>
      </c>
      <c r="G148" s="125">
        <v>0</v>
      </c>
      <c r="H148" s="125">
        <v>0</v>
      </c>
      <c r="I148" s="80">
        <v>0</v>
      </c>
      <c r="J148" s="80">
        <v>0</v>
      </c>
      <c r="K148" s="14">
        <v>0</v>
      </c>
    </row>
    <row r="149" spans="1:11">
      <c r="A149" s="124" t="s">
        <v>434</v>
      </c>
      <c r="B149" s="124" t="s">
        <v>407</v>
      </c>
      <c r="C149" s="124" t="s">
        <v>109</v>
      </c>
      <c r="D149" s="125">
        <v>0</v>
      </c>
      <c r="E149" s="125">
        <v>0</v>
      </c>
      <c r="F149" s="125">
        <v>0</v>
      </c>
      <c r="G149" s="125">
        <v>0</v>
      </c>
      <c r="H149" s="125">
        <v>0</v>
      </c>
      <c r="I149" s="80">
        <v>0</v>
      </c>
      <c r="J149" s="80">
        <v>0</v>
      </c>
      <c r="K149" s="14">
        <v>0</v>
      </c>
    </row>
    <row r="150" spans="1:11">
      <c r="A150" s="124" t="s">
        <v>434</v>
      </c>
      <c r="B150" s="124" t="s">
        <v>407</v>
      </c>
      <c r="C150" s="124" t="s">
        <v>110</v>
      </c>
      <c r="D150" s="125">
        <v>0</v>
      </c>
      <c r="E150" s="125">
        <v>0</v>
      </c>
      <c r="F150" s="125">
        <v>0</v>
      </c>
      <c r="G150" s="125">
        <v>0</v>
      </c>
      <c r="H150" s="125">
        <v>0</v>
      </c>
      <c r="I150" s="80">
        <v>0</v>
      </c>
      <c r="J150" s="80">
        <v>0</v>
      </c>
      <c r="K150" s="14">
        <v>0</v>
      </c>
    </row>
    <row r="151" spans="1:11">
      <c r="A151" s="124" t="s">
        <v>434</v>
      </c>
      <c r="B151" s="124" t="s">
        <v>407</v>
      </c>
      <c r="C151" s="124" t="s">
        <v>111</v>
      </c>
      <c r="D151" s="125">
        <v>0</v>
      </c>
      <c r="E151" s="125">
        <v>0</v>
      </c>
      <c r="F151" s="125">
        <v>0</v>
      </c>
      <c r="G151" s="125">
        <v>0</v>
      </c>
      <c r="H151" s="125">
        <v>0</v>
      </c>
      <c r="I151" s="80">
        <v>0</v>
      </c>
      <c r="J151" s="80">
        <v>0</v>
      </c>
      <c r="K151" s="14">
        <v>0</v>
      </c>
    </row>
    <row r="152" spans="1:11">
      <c r="A152" s="124" t="s">
        <v>434</v>
      </c>
      <c r="B152" s="124" t="s">
        <v>407</v>
      </c>
      <c r="C152" s="124" t="s">
        <v>112</v>
      </c>
      <c r="D152" s="125">
        <v>0</v>
      </c>
      <c r="E152" s="125">
        <v>0</v>
      </c>
      <c r="F152" s="125">
        <v>0</v>
      </c>
      <c r="G152" s="125">
        <v>0</v>
      </c>
      <c r="H152" s="125">
        <v>0</v>
      </c>
      <c r="I152" s="80">
        <v>0</v>
      </c>
      <c r="J152" s="80">
        <v>0</v>
      </c>
      <c r="K152" s="14">
        <v>0</v>
      </c>
    </row>
    <row r="153" spans="1:11">
      <c r="A153" s="124" t="s">
        <v>434</v>
      </c>
      <c r="B153" s="124" t="s">
        <v>407</v>
      </c>
      <c r="C153" s="124" t="s">
        <v>120</v>
      </c>
      <c r="D153" s="125">
        <v>0</v>
      </c>
      <c r="E153" s="125">
        <v>0</v>
      </c>
      <c r="F153" s="125">
        <v>0</v>
      </c>
      <c r="G153" s="125">
        <v>0</v>
      </c>
      <c r="H153" s="125">
        <v>0</v>
      </c>
      <c r="I153" s="80">
        <v>0</v>
      </c>
      <c r="J153" s="80">
        <v>0</v>
      </c>
      <c r="K153" s="14">
        <v>0</v>
      </c>
    </row>
    <row r="154" spans="1:11">
      <c r="A154" s="124" t="s">
        <v>434</v>
      </c>
      <c r="B154" s="124" t="s">
        <v>407</v>
      </c>
      <c r="C154" s="124" t="s">
        <v>121</v>
      </c>
      <c r="D154" s="125">
        <v>0</v>
      </c>
      <c r="E154" s="125">
        <v>0</v>
      </c>
      <c r="F154" s="125">
        <v>0</v>
      </c>
      <c r="G154" s="125">
        <v>0</v>
      </c>
      <c r="H154" s="125">
        <v>0</v>
      </c>
      <c r="I154" s="80">
        <v>0</v>
      </c>
      <c r="J154" s="80">
        <v>0</v>
      </c>
      <c r="K154" s="14">
        <v>0</v>
      </c>
    </row>
    <row r="155" spans="1:11">
      <c r="A155" s="124" t="s">
        <v>434</v>
      </c>
      <c r="B155" s="124" t="s">
        <v>407</v>
      </c>
      <c r="C155" s="124" t="s">
        <v>122</v>
      </c>
      <c r="D155" s="125">
        <v>0</v>
      </c>
      <c r="E155" s="125">
        <v>0</v>
      </c>
      <c r="F155" s="125">
        <v>0</v>
      </c>
      <c r="G155" s="125">
        <v>0</v>
      </c>
      <c r="H155" s="125">
        <v>0</v>
      </c>
      <c r="I155" s="80">
        <v>0</v>
      </c>
      <c r="J155" s="80">
        <v>0</v>
      </c>
      <c r="K155" s="14">
        <v>0</v>
      </c>
    </row>
    <row r="156" spans="1:11">
      <c r="A156" s="124" t="s">
        <v>434</v>
      </c>
      <c r="B156" s="124" t="s">
        <v>407</v>
      </c>
      <c r="C156" s="124" t="s">
        <v>463</v>
      </c>
      <c r="D156" s="125">
        <v>0</v>
      </c>
      <c r="E156" s="125">
        <v>0</v>
      </c>
      <c r="F156" s="125">
        <v>0</v>
      </c>
      <c r="G156" s="125">
        <v>0</v>
      </c>
      <c r="H156" s="125">
        <v>0</v>
      </c>
      <c r="I156" s="80">
        <v>0</v>
      </c>
      <c r="J156" s="80">
        <v>0</v>
      </c>
      <c r="K156" s="14">
        <v>0</v>
      </c>
    </row>
    <row r="157" spans="1:11">
      <c r="A157" s="124" t="s">
        <v>434</v>
      </c>
      <c r="B157" s="124" t="s">
        <v>407</v>
      </c>
      <c r="C157" s="124" t="s">
        <v>540</v>
      </c>
      <c r="D157" s="125">
        <v>0</v>
      </c>
      <c r="E157" s="125">
        <v>0</v>
      </c>
      <c r="F157" s="125">
        <v>0</v>
      </c>
      <c r="G157" s="125">
        <v>0</v>
      </c>
      <c r="H157" s="125">
        <v>0</v>
      </c>
      <c r="I157" s="80">
        <v>0</v>
      </c>
      <c r="J157" s="80">
        <v>0</v>
      </c>
      <c r="K157" s="14">
        <v>0</v>
      </c>
    </row>
    <row r="158" spans="1:11">
      <c r="A158" s="124" t="s">
        <v>429</v>
      </c>
      <c r="B158" s="124" t="s">
        <v>642</v>
      </c>
      <c r="C158" s="124" t="s">
        <v>86</v>
      </c>
      <c r="D158" s="125">
        <v>0</v>
      </c>
      <c r="E158" s="125">
        <v>1</v>
      </c>
      <c r="F158" s="125">
        <v>0</v>
      </c>
      <c r="G158" s="125">
        <v>0</v>
      </c>
      <c r="H158" s="125">
        <v>1</v>
      </c>
      <c r="I158" s="80">
        <v>0</v>
      </c>
      <c r="J158" s="80">
        <v>221.44</v>
      </c>
      <c r="K158" s="14">
        <v>221.44</v>
      </c>
    </row>
    <row r="159" spans="1:11">
      <c r="A159" s="124" t="s">
        <v>429</v>
      </c>
      <c r="B159" s="124" t="s">
        <v>642</v>
      </c>
      <c r="C159" s="124" t="s">
        <v>87</v>
      </c>
      <c r="D159" s="125">
        <v>2</v>
      </c>
      <c r="E159" s="125">
        <v>0</v>
      </c>
      <c r="F159" s="125">
        <v>0</v>
      </c>
      <c r="G159" s="125">
        <v>0</v>
      </c>
      <c r="H159" s="125">
        <v>2</v>
      </c>
      <c r="I159" s="80">
        <v>0</v>
      </c>
      <c r="J159" s="80">
        <v>829.65</v>
      </c>
      <c r="K159" s="14">
        <v>414.83</v>
      </c>
    </row>
    <row r="160" spans="1:11">
      <c r="A160" s="124" t="s">
        <v>429</v>
      </c>
      <c r="B160" s="124" t="s">
        <v>642</v>
      </c>
      <c r="C160" s="124" t="s">
        <v>106</v>
      </c>
      <c r="D160" s="125">
        <v>7</v>
      </c>
      <c r="E160" s="125">
        <v>0</v>
      </c>
      <c r="F160" s="125">
        <v>0</v>
      </c>
      <c r="G160" s="125">
        <v>0</v>
      </c>
      <c r="H160" s="125">
        <v>7</v>
      </c>
      <c r="I160" s="80">
        <v>0</v>
      </c>
      <c r="J160" s="80">
        <v>2995.59</v>
      </c>
      <c r="K160" s="14">
        <v>427.94</v>
      </c>
    </row>
    <row r="161" spans="1:11">
      <c r="A161" s="124" t="s">
        <v>429</v>
      </c>
      <c r="B161" s="124" t="s">
        <v>642</v>
      </c>
      <c r="C161" s="124" t="s">
        <v>107</v>
      </c>
      <c r="D161" s="125">
        <v>8</v>
      </c>
      <c r="E161" s="125">
        <v>0</v>
      </c>
      <c r="F161" s="125">
        <v>0</v>
      </c>
      <c r="G161" s="125">
        <v>0</v>
      </c>
      <c r="H161" s="125">
        <v>8</v>
      </c>
      <c r="I161" s="80">
        <v>0</v>
      </c>
      <c r="J161" s="80">
        <v>3854.56</v>
      </c>
      <c r="K161" s="14">
        <v>481.82</v>
      </c>
    </row>
    <row r="162" spans="1:11">
      <c r="A162" s="124" t="s">
        <v>429</v>
      </c>
      <c r="B162" s="124" t="s">
        <v>642</v>
      </c>
      <c r="C162" s="124" t="s">
        <v>108</v>
      </c>
      <c r="D162" s="125">
        <v>5</v>
      </c>
      <c r="E162" s="125">
        <v>0</v>
      </c>
      <c r="F162" s="125">
        <v>0</v>
      </c>
      <c r="G162" s="125">
        <v>0</v>
      </c>
      <c r="H162" s="125">
        <v>5</v>
      </c>
      <c r="I162" s="80">
        <v>0</v>
      </c>
      <c r="J162" s="80">
        <v>2071.1999999999998</v>
      </c>
      <c r="K162" s="14">
        <v>414.24</v>
      </c>
    </row>
    <row r="163" spans="1:11">
      <c r="A163" s="124" t="s">
        <v>429</v>
      </c>
      <c r="B163" s="124" t="s">
        <v>642</v>
      </c>
      <c r="C163" s="124" t="s">
        <v>109</v>
      </c>
      <c r="D163" s="125">
        <v>0</v>
      </c>
      <c r="E163" s="125">
        <v>0</v>
      </c>
      <c r="F163" s="125">
        <v>0</v>
      </c>
      <c r="G163" s="125">
        <v>0</v>
      </c>
      <c r="H163" s="125">
        <v>0</v>
      </c>
      <c r="I163" s="80">
        <v>0</v>
      </c>
      <c r="J163" s="80">
        <v>0</v>
      </c>
      <c r="K163" s="14">
        <v>0</v>
      </c>
    </row>
    <row r="164" spans="1:11">
      <c r="A164" s="124" t="s">
        <v>429</v>
      </c>
      <c r="B164" s="124" t="s">
        <v>642</v>
      </c>
      <c r="C164" s="124" t="s">
        <v>110</v>
      </c>
      <c r="D164" s="125">
        <v>0</v>
      </c>
      <c r="E164" s="125">
        <v>0</v>
      </c>
      <c r="F164" s="125">
        <v>0</v>
      </c>
      <c r="G164" s="125">
        <v>0</v>
      </c>
      <c r="H164" s="125">
        <v>0</v>
      </c>
      <c r="I164" s="80">
        <v>0</v>
      </c>
      <c r="J164" s="80">
        <v>0</v>
      </c>
      <c r="K164" s="14">
        <v>0</v>
      </c>
    </row>
    <row r="165" spans="1:11">
      <c r="A165" s="124" t="s">
        <v>429</v>
      </c>
      <c r="B165" s="124" t="s">
        <v>642</v>
      </c>
      <c r="C165" s="124" t="s">
        <v>111</v>
      </c>
      <c r="D165" s="125">
        <v>0</v>
      </c>
      <c r="E165" s="125">
        <v>0</v>
      </c>
      <c r="F165" s="125">
        <v>0</v>
      </c>
      <c r="G165" s="125">
        <v>0</v>
      </c>
      <c r="H165" s="125">
        <v>0</v>
      </c>
      <c r="I165" s="80">
        <v>0</v>
      </c>
      <c r="J165" s="80">
        <v>0</v>
      </c>
      <c r="K165" s="14">
        <v>0</v>
      </c>
    </row>
    <row r="166" spans="1:11">
      <c r="A166" s="124" t="s">
        <v>429</v>
      </c>
      <c r="B166" s="124" t="s">
        <v>642</v>
      </c>
      <c r="C166" s="124" t="s">
        <v>112</v>
      </c>
      <c r="D166" s="125">
        <v>0</v>
      </c>
      <c r="E166" s="125">
        <v>0</v>
      </c>
      <c r="F166" s="125">
        <v>0</v>
      </c>
      <c r="G166" s="125">
        <v>0</v>
      </c>
      <c r="H166" s="125">
        <v>0</v>
      </c>
      <c r="I166" s="80">
        <v>0</v>
      </c>
      <c r="J166" s="80">
        <v>0</v>
      </c>
      <c r="K166" s="14">
        <v>0</v>
      </c>
    </row>
    <row r="167" spans="1:11">
      <c r="A167" s="124" t="s">
        <v>429</v>
      </c>
      <c r="B167" s="124" t="s">
        <v>642</v>
      </c>
      <c r="C167" s="124" t="s">
        <v>120</v>
      </c>
      <c r="D167" s="125">
        <v>0</v>
      </c>
      <c r="E167" s="125">
        <v>0</v>
      </c>
      <c r="F167" s="125">
        <v>0</v>
      </c>
      <c r="G167" s="125">
        <v>0</v>
      </c>
      <c r="H167" s="125">
        <v>0</v>
      </c>
      <c r="I167" s="80">
        <v>0</v>
      </c>
      <c r="J167" s="80">
        <v>0</v>
      </c>
      <c r="K167" s="14">
        <v>0</v>
      </c>
    </row>
    <row r="168" spans="1:11">
      <c r="A168" s="124" t="s">
        <v>429</v>
      </c>
      <c r="B168" s="124" t="s">
        <v>642</v>
      </c>
      <c r="C168" s="124" t="s">
        <v>121</v>
      </c>
      <c r="D168" s="125">
        <v>0</v>
      </c>
      <c r="E168" s="125">
        <v>0</v>
      </c>
      <c r="F168" s="125">
        <v>0</v>
      </c>
      <c r="G168" s="125">
        <v>0</v>
      </c>
      <c r="H168" s="125">
        <v>0</v>
      </c>
      <c r="I168" s="80">
        <v>0</v>
      </c>
      <c r="J168" s="80">
        <v>0</v>
      </c>
      <c r="K168" s="14">
        <v>0</v>
      </c>
    </row>
    <row r="169" spans="1:11">
      <c r="A169" s="124" t="s">
        <v>429</v>
      </c>
      <c r="B169" s="124" t="s">
        <v>642</v>
      </c>
      <c r="C169" s="124" t="s">
        <v>122</v>
      </c>
      <c r="D169" s="125">
        <v>0</v>
      </c>
      <c r="E169" s="125">
        <v>0</v>
      </c>
      <c r="F169" s="125">
        <v>0</v>
      </c>
      <c r="G169" s="125">
        <v>0</v>
      </c>
      <c r="H169" s="125">
        <v>0</v>
      </c>
      <c r="I169" s="80">
        <v>0</v>
      </c>
      <c r="J169" s="80">
        <v>0</v>
      </c>
      <c r="K169" s="14">
        <v>0</v>
      </c>
    </row>
    <row r="170" spans="1:11">
      <c r="A170" s="124" t="s">
        <v>429</v>
      </c>
      <c r="B170" s="124" t="s">
        <v>642</v>
      </c>
      <c r="C170" s="124" t="s">
        <v>463</v>
      </c>
      <c r="D170" s="125">
        <v>0</v>
      </c>
      <c r="E170" s="125">
        <v>0</v>
      </c>
      <c r="F170" s="125">
        <v>0</v>
      </c>
      <c r="G170" s="125">
        <v>0</v>
      </c>
      <c r="H170" s="125">
        <v>0</v>
      </c>
      <c r="I170" s="80">
        <v>0</v>
      </c>
      <c r="J170" s="80">
        <v>0</v>
      </c>
      <c r="K170" s="14">
        <v>0</v>
      </c>
    </row>
    <row r="171" spans="1:11">
      <c r="A171" s="124" t="s">
        <v>429</v>
      </c>
      <c r="B171" s="124" t="s">
        <v>642</v>
      </c>
      <c r="C171" s="124" t="s">
        <v>540</v>
      </c>
      <c r="D171" s="125">
        <v>22</v>
      </c>
      <c r="E171" s="125">
        <v>1</v>
      </c>
      <c r="F171" s="125">
        <v>0</v>
      </c>
      <c r="G171" s="125">
        <v>0</v>
      </c>
      <c r="H171" s="125">
        <v>23</v>
      </c>
      <c r="I171" s="80">
        <v>0</v>
      </c>
      <c r="J171" s="80">
        <v>9972.44</v>
      </c>
      <c r="K171" s="14">
        <v>433.58</v>
      </c>
    </row>
    <row r="172" spans="1:11">
      <c r="A172" s="272" t="s">
        <v>311</v>
      </c>
      <c r="B172" s="272" t="s">
        <v>73</v>
      </c>
      <c r="C172" s="272" t="s">
        <v>86</v>
      </c>
      <c r="D172" s="272">
        <v>0</v>
      </c>
      <c r="E172" s="272">
        <v>3</v>
      </c>
      <c r="F172" s="272">
        <v>0</v>
      </c>
      <c r="G172" s="272">
        <v>0</v>
      </c>
      <c r="H172" s="272">
        <v>3</v>
      </c>
      <c r="I172" s="309">
        <v>3788.44</v>
      </c>
      <c r="J172" s="309">
        <v>377.58</v>
      </c>
      <c r="K172" s="309">
        <v>125.86</v>
      </c>
    </row>
    <row r="173" spans="1:11">
      <c r="A173" s="272" t="s">
        <v>311</v>
      </c>
      <c r="B173" s="272" t="s">
        <v>73</v>
      </c>
      <c r="C173" s="272" t="s">
        <v>87</v>
      </c>
      <c r="D173" s="272">
        <v>0</v>
      </c>
      <c r="E173" s="272">
        <v>0</v>
      </c>
      <c r="F173" s="272">
        <v>0</v>
      </c>
      <c r="G173" s="272">
        <v>0</v>
      </c>
      <c r="H173" s="272">
        <v>0</v>
      </c>
      <c r="I173" s="309">
        <v>0</v>
      </c>
      <c r="J173" s="309">
        <v>0</v>
      </c>
      <c r="K173" s="309">
        <v>0</v>
      </c>
    </row>
    <row r="174" spans="1:11">
      <c r="A174" s="272" t="s">
        <v>311</v>
      </c>
      <c r="B174" s="272" t="s">
        <v>73</v>
      </c>
      <c r="C174" s="272" t="s">
        <v>106</v>
      </c>
      <c r="D174" s="272">
        <v>0</v>
      </c>
      <c r="E174" s="272">
        <v>0</v>
      </c>
      <c r="F174" s="272">
        <v>0</v>
      </c>
      <c r="G174" s="272">
        <v>0</v>
      </c>
      <c r="H174" s="272">
        <v>0</v>
      </c>
      <c r="I174" s="309">
        <v>0</v>
      </c>
      <c r="J174" s="309">
        <v>0</v>
      </c>
      <c r="K174" s="309">
        <v>0</v>
      </c>
    </row>
    <row r="175" spans="1:11">
      <c r="A175" s="272" t="s">
        <v>311</v>
      </c>
      <c r="B175" s="272" t="s">
        <v>73</v>
      </c>
      <c r="C175" s="272" t="s">
        <v>107</v>
      </c>
      <c r="D175" s="272">
        <v>1</v>
      </c>
      <c r="E175" s="272">
        <v>0</v>
      </c>
      <c r="F175" s="272">
        <v>0</v>
      </c>
      <c r="G175" s="272">
        <v>0</v>
      </c>
      <c r="H175" s="272">
        <v>1</v>
      </c>
      <c r="I175" s="309">
        <v>15094.56</v>
      </c>
      <c r="J175" s="309">
        <v>628.94000000000005</v>
      </c>
      <c r="K175" s="309">
        <v>628.94000000000005</v>
      </c>
    </row>
    <row r="176" spans="1:11">
      <c r="A176" s="272" t="s">
        <v>311</v>
      </c>
      <c r="B176" s="272" t="s">
        <v>73</v>
      </c>
      <c r="C176" s="272" t="s">
        <v>108</v>
      </c>
      <c r="D176" s="272">
        <v>1</v>
      </c>
      <c r="E176" s="272">
        <v>0</v>
      </c>
      <c r="F176" s="272">
        <v>0</v>
      </c>
      <c r="G176" s="272">
        <v>0</v>
      </c>
      <c r="H176" s="272">
        <v>1</v>
      </c>
      <c r="I176" s="309">
        <v>15956.07</v>
      </c>
      <c r="J176" s="309">
        <v>409.13</v>
      </c>
      <c r="K176" s="309">
        <v>409.13</v>
      </c>
    </row>
    <row r="177" spans="1:11">
      <c r="A177" s="272" t="s">
        <v>311</v>
      </c>
      <c r="B177" s="272" t="s">
        <v>73</v>
      </c>
      <c r="C177" s="272" t="s">
        <v>109</v>
      </c>
      <c r="D177" s="272">
        <v>13</v>
      </c>
      <c r="E177" s="272">
        <v>0</v>
      </c>
      <c r="F177" s="272">
        <v>0</v>
      </c>
      <c r="G177" s="272">
        <v>0</v>
      </c>
      <c r="H177" s="272">
        <v>13</v>
      </c>
      <c r="I177" s="309">
        <v>259934.42</v>
      </c>
      <c r="J177" s="309">
        <v>6021.23</v>
      </c>
      <c r="K177" s="309">
        <v>463.17</v>
      </c>
    </row>
    <row r="178" spans="1:11">
      <c r="A178" s="272" t="s">
        <v>311</v>
      </c>
      <c r="B178" s="272" t="s">
        <v>73</v>
      </c>
      <c r="C178" s="272" t="s">
        <v>110</v>
      </c>
      <c r="D178" s="272">
        <v>0</v>
      </c>
      <c r="E178" s="272">
        <v>0</v>
      </c>
      <c r="F178" s="272">
        <v>0</v>
      </c>
      <c r="G178" s="272">
        <v>0</v>
      </c>
      <c r="H178" s="272">
        <v>0</v>
      </c>
      <c r="I178" s="309">
        <v>0</v>
      </c>
      <c r="J178" s="309">
        <v>0</v>
      </c>
      <c r="K178" s="309">
        <v>0</v>
      </c>
    </row>
    <row r="179" spans="1:11">
      <c r="A179" s="272" t="s">
        <v>311</v>
      </c>
      <c r="B179" s="272" t="s">
        <v>73</v>
      </c>
      <c r="C179" s="272" t="s">
        <v>111</v>
      </c>
      <c r="D179" s="272">
        <v>0</v>
      </c>
      <c r="E179" s="272">
        <v>0</v>
      </c>
      <c r="F179" s="272">
        <v>0</v>
      </c>
      <c r="G179" s="272">
        <v>0</v>
      </c>
      <c r="H179" s="272">
        <v>0</v>
      </c>
      <c r="I179" s="309">
        <v>0</v>
      </c>
      <c r="J179" s="309">
        <v>0</v>
      </c>
      <c r="K179" s="309">
        <v>0</v>
      </c>
    </row>
    <row r="180" spans="1:11">
      <c r="A180" s="272" t="s">
        <v>311</v>
      </c>
      <c r="B180" s="272" t="s">
        <v>73</v>
      </c>
      <c r="C180" s="272" t="s">
        <v>112</v>
      </c>
      <c r="D180" s="272">
        <v>0</v>
      </c>
      <c r="E180" s="272">
        <v>0</v>
      </c>
      <c r="F180" s="272">
        <v>0</v>
      </c>
      <c r="G180" s="272">
        <v>0</v>
      </c>
      <c r="H180" s="272">
        <v>0</v>
      </c>
      <c r="I180" s="309">
        <v>0</v>
      </c>
      <c r="J180" s="309">
        <v>0</v>
      </c>
      <c r="K180" s="309">
        <v>0</v>
      </c>
    </row>
    <row r="181" spans="1:11">
      <c r="A181" s="272" t="s">
        <v>311</v>
      </c>
      <c r="B181" s="272" t="s">
        <v>73</v>
      </c>
      <c r="C181" s="272" t="s">
        <v>120</v>
      </c>
      <c r="D181" s="272">
        <v>0</v>
      </c>
      <c r="E181" s="272">
        <v>0</v>
      </c>
      <c r="F181" s="272">
        <v>0</v>
      </c>
      <c r="G181" s="272">
        <v>0</v>
      </c>
      <c r="H181" s="272">
        <v>0</v>
      </c>
      <c r="I181" s="309">
        <v>0</v>
      </c>
      <c r="J181" s="309">
        <v>0</v>
      </c>
      <c r="K181" s="309">
        <v>0</v>
      </c>
    </row>
    <row r="182" spans="1:11">
      <c r="A182" s="272" t="s">
        <v>311</v>
      </c>
      <c r="B182" s="272" t="s">
        <v>73</v>
      </c>
      <c r="C182" s="272" t="s">
        <v>121</v>
      </c>
      <c r="D182" s="272">
        <v>0</v>
      </c>
      <c r="E182" s="272">
        <v>0</v>
      </c>
      <c r="F182" s="272">
        <v>0</v>
      </c>
      <c r="G182" s="272">
        <v>0</v>
      </c>
      <c r="H182" s="272">
        <v>0</v>
      </c>
      <c r="I182" s="309">
        <v>0</v>
      </c>
      <c r="J182" s="309">
        <v>0</v>
      </c>
      <c r="K182" s="309">
        <v>0</v>
      </c>
    </row>
    <row r="183" spans="1:11">
      <c r="A183" s="272" t="s">
        <v>311</v>
      </c>
      <c r="B183" s="272" t="s">
        <v>73</v>
      </c>
      <c r="C183" s="272" t="s">
        <v>122</v>
      </c>
      <c r="D183" s="272">
        <v>0</v>
      </c>
      <c r="E183" s="272">
        <v>0</v>
      </c>
      <c r="F183" s="272">
        <v>0</v>
      </c>
      <c r="G183" s="272">
        <v>0</v>
      </c>
      <c r="H183" s="272">
        <v>0</v>
      </c>
      <c r="I183" s="309">
        <v>0</v>
      </c>
      <c r="J183" s="309">
        <v>0</v>
      </c>
      <c r="K183" s="309">
        <v>0</v>
      </c>
    </row>
    <row r="184" spans="1:11">
      <c r="A184" s="272" t="s">
        <v>311</v>
      </c>
      <c r="B184" s="272" t="s">
        <v>73</v>
      </c>
      <c r="C184" s="272" t="s">
        <v>463</v>
      </c>
      <c r="D184" s="272">
        <v>0</v>
      </c>
      <c r="E184" s="272">
        <v>0</v>
      </c>
      <c r="F184" s="272">
        <v>0</v>
      </c>
      <c r="G184" s="272">
        <v>0</v>
      </c>
      <c r="H184" s="272">
        <v>0</v>
      </c>
      <c r="I184" s="309">
        <v>0</v>
      </c>
      <c r="J184" s="309">
        <v>0</v>
      </c>
      <c r="K184" s="309">
        <v>0</v>
      </c>
    </row>
    <row r="185" spans="1:11">
      <c r="A185" s="272" t="s">
        <v>311</v>
      </c>
      <c r="B185" s="272" t="s">
        <v>73</v>
      </c>
      <c r="C185" s="272" t="s">
        <v>540</v>
      </c>
      <c r="D185" s="272">
        <v>15</v>
      </c>
      <c r="E185" s="272">
        <v>3</v>
      </c>
      <c r="F185" s="272">
        <v>0</v>
      </c>
      <c r="G185" s="272">
        <v>0</v>
      </c>
      <c r="H185" s="272">
        <v>18</v>
      </c>
      <c r="I185" s="309">
        <v>294773.49</v>
      </c>
      <c r="J185" s="309">
        <v>7436.88</v>
      </c>
      <c r="K185" s="309">
        <v>413.16</v>
      </c>
    </row>
    <row r="186" spans="1:11">
      <c r="A186" s="272" t="s">
        <v>435</v>
      </c>
      <c r="B186" s="272" t="s">
        <v>410</v>
      </c>
      <c r="C186" s="272" t="s">
        <v>86</v>
      </c>
      <c r="D186" s="272">
        <v>0</v>
      </c>
      <c r="E186" s="272">
        <v>0</v>
      </c>
      <c r="F186" s="272">
        <v>0</v>
      </c>
      <c r="G186" s="272">
        <v>0</v>
      </c>
      <c r="H186" s="272">
        <v>0</v>
      </c>
      <c r="I186" s="272">
        <v>0</v>
      </c>
      <c r="J186" s="272">
        <v>0</v>
      </c>
      <c r="K186" s="272">
        <v>0</v>
      </c>
    </row>
    <row r="187" spans="1:11">
      <c r="A187" s="272" t="s">
        <v>435</v>
      </c>
      <c r="B187" s="272" t="s">
        <v>410</v>
      </c>
      <c r="C187" s="272" t="s">
        <v>87</v>
      </c>
      <c r="D187" s="272">
        <v>0</v>
      </c>
      <c r="E187" s="272">
        <v>0</v>
      </c>
      <c r="F187" s="272">
        <v>0</v>
      </c>
      <c r="G187" s="272">
        <v>0</v>
      </c>
      <c r="H187" s="272">
        <v>0</v>
      </c>
      <c r="I187" s="272">
        <v>0</v>
      </c>
      <c r="J187" s="272">
        <v>0</v>
      </c>
      <c r="K187" s="272">
        <v>0</v>
      </c>
    </row>
    <row r="188" spans="1:11">
      <c r="A188" s="272" t="s">
        <v>435</v>
      </c>
      <c r="B188" s="272" t="s">
        <v>410</v>
      </c>
      <c r="C188" s="272" t="s">
        <v>106</v>
      </c>
      <c r="D188" s="272">
        <v>0</v>
      </c>
      <c r="E188" s="272">
        <v>0</v>
      </c>
      <c r="F188" s="272">
        <v>0</v>
      </c>
      <c r="G188" s="272">
        <v>0</v>
      </c>
      <c r="H188" s="272">
        <v>0</v>
      </c>
      <c r="I188" s="272">
        <v>0</v>
      </c>
      <c r="J188" s="272">
        <v>0</v>
      </c>
      <c r="K188" s="272">
        <v>0</v>
      </c>
    </row>
    <row r="189" spans="1:11">
      <c r="A189" s="272" t="s">
        <v>435</v>
      </c>
      <c r="B189" s="272" t="s">
        <v>410</v>
      </c>
      <c r="C189" s="272" t="s">
        <v>107</v>
      </c>
      <c r="D189" s="272">
        <v>0</v>
      </c>
      <c r="E189" s="272">
        <v>0</v>
      </c>
      <c r="F189" s="272">
        <v>0</v>
      </c>
      <c r="G189" s="272">
        <v>0</v>
      </c>
      <c r="H189" s="272">
        <v>0</v>
      </c>
      <c r="I189" s="272">
        <v>0</v>
      </c>
      <c r="J189" s="272">
        <v>0</v>
      </c>
      <c r="K189" s="272">
        <v>0</v>
      </c>
    </row>
    <row r="190" spans="1:11">
      <c r="A190" s="272" t="s">
        <v>435</v>
      </c>
      <c r="B190" s="272" t="s">
        <v>410</v>
      </c>
      <c r="C190" s="272" t="s">
        <v>108</v>
      </c>
      <c r="D190" s="272">
        <v>0</v>
      </c>
      <c r="E190" s="272">
        <v>0</v>
      </c>
      <c r="F190" s="272">
        <v>0</v>
      </c>
      <c r="G190" s="272">
        <v>0</v>
      </c>
      <c r="H190" s="272">
        <v>0</v>
      </c>
      <c r="I190" s="272">
        <v>0</v>
      </c>
      <c r="J190" s="272">
        <v>0</v>
      </c>
      <c r="K190" s="272">
        <v>0</v>
      </c>
    </row>
    <row r="191" spans="1:11">
      <c r="A191" s="272" t="s">
        <v>435</v>
      </c>
      <c r="B191" s="272" t="s">
        <v>410</v>
      </c>
      <c r="C191" s="272" t="s">
        <v>109</v>
      </c>
      <c r="D191" s="272">
        <v>0</v>
      </c>
      <c r="E191" s="272">
        <v>0</v>
      </c>
      <c r="F191" s="272">
        <v>0</v>
      </c>
      <c r="G191" s="272">
        <v>0</v>
      </c>
      <c r="H191" s="272">
        <v>0</v>
      </c>
      <c r="I191" s="272">
        <v>0</v>
      </c>
      <c r="J191" s="272">
        <v>0</v>
      </c>
      <c r="K191" s="272">
        <v>0</v>
      </c>
    </row>
    <row r="192" spans="1:11">
      <c r="A192" s="272" t="s">
        <v>435</v>
      </c>
      <c r="B192" s="272" t="s">
        <v>410</v>
      </c>
      <c r="C192" s="272" t="s">
        <v>110</v>
      </c>
      <c r="D192" s="272">
        <v>0</v>
      </c>
      <c r="E192" s="272">
        <v>0</v>
      </c>
      <c r="F192" s="272">
        <v>0</v>
      </c>
      <c r="G192" s="272">
        <v>0</v>
      </c>
      <c r="H192" s="272">
        <v>0</v>
      </c>
      <c r="I192" s="272">
        <v>0</v>
      </c>
      <c r="J192" s="272">
        <v>0</v>
      </c>
      <c r="K192" s="272">
        <v>0</v>
      </c>
    </row>
    <row r="193" spans="1:11">
      <c r="A193" s="272" t="s">
        <v>435</v>
      </c>
      <c r="B193" s="272" t="s">
        <v>410</v>
      </c>
      <c r="C193" s="272" t="s">
        <v>111</v>
      </c>
      <c r="D193" s="272">
        <v>0</v>
      </c>
      <c r="E193" s="272">
        <v>0</v>
      </c>
      <c r="F193" s="272">
        <v>0</v>
      </c>
      <c r="G193" s="272">
        <v>0</v>
      </c>
      <c r="H193" s="272">
        <v>0</v>
      </c>
      <c r="I193" s="272">
        <v>0</v>
      </c>
      <c r="J193" s="272">
        <v>0</v>
      </c>
      <c r="K193" s="272">
        <v>0</v>
      </c>
    </row>
    <row r="194" spans="1:11">
      <c r="A194" s="272" t="s">
        <v>435</v>
      </c>
      <c r="B194" s="272" t="s">
        <v>410</v>
      </c>
      <c r="C194" s="272" t="s">
        <v>112</v>
      </c>
      <c r="D194" s="272">
        <v>0</v>
      </c>
      <c r="E194" s="272">
        <v>0</v>
      </c>
      <c r="F194" s="272">
        <v>0</v>
      </c>
      <c r="G194" s="272">
        <v>0</v>
      </c>
      <c r="H194" s="272">
        <v>0</v>
      </c>
      <c r="I194" s="272">
        <v>0</v>
      </c>
      <c r="J194" s="272">
        <v>0</v>
      </c>
      <c r="K194" s="272">
        <v>0</v>
      </c>
    </row>
    <row r="195" spans="1:11">
      <c r="A195" s="272" t="s">
        <v>435</v>
      </c>
      <c r="B195" s="272" t="s">
        <v>410</v>
      </c>
      <c r="C195" s="272" t="s">
        <v>120</v>
      </c>
      <c r="D195" s="272">
        <v>0</v>
      </c>
      <c r="E195" s="272">
        <v>0</v>
      </c>
      <c r="F195" s="272">
        <v>0</v>
      </c>
      <c r="G195" s="272">
        <v>0</v>
      </c>
      <c r="H195" s="272">
        <v>0</v>
      </c>
      <c r="I195" s="272">
        <v>0</v>
      </c>
      <c r="J195" s="272">
        <v>0</v>
      </c>
      <c r="K195" s="272">
        <v>0</v>
      </c>
    </row>
    <row r="196" spans="1:11">
      <c r="A196" s="272" t="s">
        <v>435</v>
      </c>
      <c r="B196" s="272" t="s">
        <v>410</v>
      </c>
      <c r="C196" s="272" t="s">
        <v>121</v>
      </c>
      <c r="D196" s="272">
        <v>0</v>
      </c>
      <c r="E196" s="272">
        <v>0</v>
      </c>
      <c r="F196" s="272">
        <v>0</v>
      </c>
      <c r="G196" s="272">
        <v>0</v>
      </c>
      <c r="H196" s="272">
        <v>0</v>
      </c>
      <c r="I196" s="272">
        <v>0</v>
      </c>
      <c r="J196" s="272">
        <v>0</v>
      </c>
      <c r="K196" s="272">
        <v>0</v>
      </c>
    </row>
    <row r="197" spans="1:11">
      <c r="A197" s="272" t="s">
        <v>435</v>
      </c>
      <c r="B197" s="272" t="s">
        <v>410</v>
      </c>
      <c r="C197" s="272" t="s">
        <v>122</v>
      </c>
      <c r="D197" s="272">
        <v>0</v>
      </c>
      <c r="E197" s="272">
        <v>0</v>
      </c>
      <c r="F197" s="272">
        <v>0</v>
      </c>
      <c r="G197" s="272">
        <v>0</v>
      </c>
      <c r="H197" s="272">
        <v>0</v>
      </c>
      <c r="I197" s="272">
        <v>0</v>
      </c>
      <c r="J197" s="272">
        <v>0</v>
      </c>
      <c r="K197" s="272">
        <v>0</v>
      </c>
    </row>
    <row r="198" spans="1:11">
      <c r="A198" s="272" t="s">
        <v>435</v>
      </c>
      <c r="B198" s="272" t="s">
        <v>410</v>
      </c>
      <c r="C198" s="272" t="s">
        <v>463</v>
      </c>
      <c r="D198" s="272">
        <v>0</v>
      </c>
      <c r="E198" s="272">
        <v>0</v>
      </c>
      <c r="F198" s="272">
        <v>0</v>
      </c>
      <c r="G198" s="272">
        <v>0</v>
      </c>
      <c r="H198" s="272">
        <v>0</v>
      </c>
      <c r="I198" s="272">
        <v>0</v>
      </c>
      <c r="J198" s="272">
        <v>0</v>
      </c>
      <c r="K198" s="272">
        <v>0</v>
      </c>
    </row>
    <row r="199" spans="1:11">
      <c r="A199" s="272" t="s">
        <v>435</v>
      </c>
      <c r="B199" s="272" t="s">
        <v>410</v>
      </c>
      <c r="C199" s="272" t="s">
        <v>540</v>
      </c>
      <c r="D199" s="272">
        <v>0</v>
      </c>
      <c r="E199" s="272">
        <v>0</v>
      </c>
      <c r="F199" s="272">
        <v>0</v>
      </c>
      <c r="G199" s="272">
        <v>0</v>
      </c>
      <c r="H199" s="272">
        <v>0</v>
      </c>
      <c r="I199" s="272">
        <v>0</v>
      </c>
      <c r="J199" s="272">
        <v>0</v>
      </c>
      <c r="K199" s="272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D17" sqref="D17:J186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61" t="s">
        <v>852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 s="63" customFormat="1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1" ht="19.5" customHeight="1">
      <c r="A3" s="447" t="s">
        <v>453</v>
      </c>
      <c r="B3" s="447" t="s">
        <v>454</v>
      </c>
      <c r="C3" s="447" t="s">
        <v>455</v>
      </c>
      <c r="D3" s="447" t="s">
        <v>456</v>
      </c>
      <c r="E3" s="447" t="s">
        <v>457</v>
      </c>
      <c r="F3" s="447" t="s">
        <v>458</v>
      </c>
      <c r="G3" s="447" t="s">
        <v>459</v>
      </c>
      <c r="H3" s="447" t="s">
        <v>460</v>
      </c>
      <c r="I3" s="447" t="s">
        <v>461</v>
      </c>
      <c r="J3" s="447" t="s">
        <v>462</v>
      </c>
      <c r="K3" s="447" t="s">
        <v>620</v>
      </c>
    </row>
    <row r="4" spans="1:11">
      <c r="A4" s="124" t="s">
        <v>558</v>
      </c>
      <c r="B4" s="124" t="s">
        <v>626</v>
      </c>
      <c r="C4" s="124" t="s">
        <v>86</v>
      </c>
      <c r="D4" s="125">
        <v>0</v>
      </c>
      <c r="E4" s="125">
        <v>50</v>
      </c>
      <c r="F4" s="125">
        <v>0</v>
      </c>
      <c r="G4" s="125">
        <v>0</v>
      </c>
      <c r="H4" s="125">
        <v>50</v>
      </c>
      <c r="I4" s="80">
        <v>47507.78</v>
      </c>
      <c r="J4" s="80">
        <v>6451.2</v>
      </c>
      <c r="K4" s="158">
        <v>129.02000000000001</v>
      </c>
    </row>
    <row r="5" spans="1:11" s="382" customFormat="1">
      <c r="A5" s="124" t="s">
        <v>558</v>
      </c>
      <c r="B5" s="124" t="s">
        <v>626</v>
      </c>
      <c r="C5" s="124" t="s">
        <v>87</v>
      </c>
      <c r="D5" s="125">
        <v>11</v>
      </c>
      <c r="E5" s="125">
        <v>16</v>
      </c>
      <c r="F5" s="125">
        <v>16</v>
      </c>
      <c r="G5" s="125">
        <v>0</v>
      </c>
      <c r="H5" s="125">
        <v>43</v>
      </c>
      <c r="I5" s="80">
        <v>144116.75</v>
      </c>
      <c r="J5" s="80">
        <v>24842.42</v>
      </c>
      <c r="K5" s="377">
        <v>577.73</v>
      </c>
    </row>
    <row r="6" spans="1:11" s="382" customFormat="1">
      <c r="A6" s="124" t="s">
        <v>558</v>
      </c>
      <c r="B6" s="124" t="s">
        <v>626</v>
      </c>
      <c r="C6" s="124" t="s">
        <v>106</v>
      </c>
      <c r="D6" s="125">
        <v>12</v>
      </c>
      <c r="E6" s="125">
        <v>16</v>
      </c>
      <c r="F6" s="125">
        <v>3</v>
      </c>
      <c r="G6" s="125">
        <v>0</v>
      </c>
      <c r="H6" s="125">
        <v>31</v>
      </c>
      <c r="I6" s="80">
        <v>68423.69</v>
      </c>
      <c r="J6" s="80">
        <v>15804.54</v>
      </c>
      <c r="K6" s="377">
        <v>509.82</v>
      </c>
    </row>
    <row r="7" spans="1:11" s="382" customFormat="1">
      <c r="A7" s="124" t="s">
        <v>558</v>
      </c>
      <c r="B7" s="124" t="s">
        <v>626</v>
      </c>
      <c r="C7" s="124" t="s">
        <v>107</v>
      </c>
      <c r="D7" s="125">
        <v>0</v>
      </c>
      <c r="E7" s="125">
        <v>28</v>
      </c>
      <c r="F7" s="125">
        <v>5</v>
      </c>
      <c r="G7" s="125">
        <v>0</v>
      </c>
      <c r="H7" s="125">
        <v>33</v>
      </c>
      <c r="I7" s="80">
        <v>96427.15</v>
      </c>
      <c r="J7" s="80">
        <v>10656</v>
      </c>
      <c r="K7" s="377">
        <v>322.91000000000003</v>
      </c>
    </row>
    <row r="8" spans="1:11" s="382" customFormat="1">
      <c r="A8" s="124" t="s">
        <v>558</v>
      </c>
      <c r="B8" s="124" t="s">
        <v>626</v>
      </c>
      <c r="C8" s="124" t="s">
        <v>108</v>
      </c>
      <c r="D8" s="125">
        <v>1</v>
      </c>
      <c r="E8" s="125">
        <v>36</v>
      </c>
      <c r="F8" s="125">
        <v>0</v>
      </c>
      <c r="G8" s="125">
        <v>0</v>
      </c>
      <c r="H8" s="125">
        <v>37</v>
      </c>
      <c r="I8" s="80">
        <v>91514.98</v>
      </c>
      <c r="J8" s="80">
        <v>12672</v>
      </c>
      <c r="K8" s="377">
        <v>342.49</v>
      </c>
    </row>
    <row r="9" spans="1:11" s="382" customFormat="1">
      <c r="A9" s="124" t="s">
        <v>558</v>
      </c>
      <c r="B9" s="124" t="s">
        <v>626</v>
      </c>
      <c r="C9" s="124" t="s">
        <v>109</v>
      </c>
      <c r="D9" s="125">
        <v>0</v>
      </c>
      <c r="E9" s="125">
        <v>39</v>
      </c>
      <c r="F9" s="125">
        <v>0</v>
      </c>
      <c r="G9" s="125">
        <v>0</v>
      </c>
      <c r="H9" s="125">
        <v>39</v>
      </c>
      <c r="I9" s="80">
        <v>106162.45</v>
      </c>
      <c r="J9" s="80">
        <v>13478.4</v>
      </c>
      <c r="K9" s="377">
        <v>345.6</v>
      </c>
    </row>
    <row r="10" spans="1:11" s="382" customFormat="1">
      <c r="A10" s="124" t="s">
        <v>558</v>
      </c>
      <c r="B10" s="124" t="s">
        <v>626</v>
      </c>
      <c r="C10" s="124" t="s">
        <v>110</v>
      </c>
      <c r="D10" s="125">
        <v>0</v>
      </c>
      <c r="E10" s="125">
        <v>24</v>
      </c>
      <c r="F10" s="125">
        <v>0</v>
      </c>
      <c r="G10" s="125">
        <v>0</v>
      </c>
      <c r="H10" s="125">
        <v>24</v>
      </c>
      <c r="I10" s="80">
        <v>65088.22</v>
      </c>
      <c r="J10" s="80">
        <v>8294.4</v>
      </c>
      <c r="K10" s="377">
        <v>345.6</v>
      </c>
    </row>
    <row r="11" spans="1:11" s="382" customFormat="1">
      <c r="A11" s="124" t="s">
        <v>558</v>
      </c>
      <c r="B11" s="124" t="s">
        <v>626</v>
      </c>
      <c r="C11" s="124" t="s">
        <v>111</v>
      </c>
      <c r="D11" s="125">
        <v>0</v>
      </c>
      <c r="E11" s="125">
        <v>15</v>
      </c>
      <c r="F11" s="125">
        <v>0</v>
      </c>
      <c r="G11" s="125">
        <v>0</v>
      </c>
      <c r="H11" s="125">
        <v>15</v>
      </c>
      <c r="I11" s="80">
        <v>39253.75</v>
      </c>
      <c r="J11" s="80">
        <v>5184</v>
      </c>
      <c r="K11" s="377">
        <v>345.6</v>
      </c>
    </row>
    <row r="12" spans="1:11" s="382" customFormat="1">
      <c r="A12" s="124" t="s">
        <v>558</v>
      </c>
      <c r="B12" s="124" t="s">
        <v>626</v>
      </c>
      <c r="C12" s="124" t="s">
        <v>112</v>
      </c>
      <c r="D12" s="125">
        <v>0</v>
      </c>
      <c r="E12" s="125">
        <v>10</v>
      </c>
      <c r="F12" s="125">
        <v>0</v>
      </c>
      <c r="G12" s="125">
        <v>0</v>
      </c>
      <c r="H12" s="125">
        <v>10</v>
      </c>
      <c r="I12" s="80">
        <v>26432.09</v>
      </c>
      <c r="J12" s="80">
        <v>3456</v>
      </c>
      <c r="K12" s="377">
        <v>345.6</v>
      </c>
    </row>
    <row r="13" spans="1:11" s="382" customFormat="1">
      <c r="A13" s="124" t="s">
        <v>558</v>
      </c>
      <c r="B13" s="124" t="s">
        <v>626</v>
      </c>
      <c r="C13" s="124" t="s">
        <v>120</v>
      </c>
      <c r="D13" s="125">
        <v>0</v>
      </c>
      <c r="E13" s="125">
        <v>4</v>
      </c>
      <c r="F13" s="125">
        <v>0</v>
      </c>
      <c r="G13" s="125">
        <v>0</v>
      </c>
      <c r="H13" s="125">
        <v>4</v>
      </c>
      <c r="I13" s="80">
        <v>12096</v>
      </c>
      <c r="J13" s="80">
        <v>1382.4</v>
      </c>
      <c r="K13" s="377">
        <v>345.6</v>
      </c>
    </row>
    <row r="14" spans="1:11" s="382" customFormat="1">
      <c r="A14" s="124" t="s">
        <v>558</v>
      </c>
      <c r="B14" s="124" t="s">
        <v>626</v>
      </c>
      <c r="C14" s="124" t="s">
        <v>121</v>
      </c>
      <c r="D14" s="125">
        <v>0</v>
      </c>
      <c r="E14" s="125">
        <v>1</v>
      </c>
      <c r="F14" s="125">
        <v>0</v>
      </c>
      <c r="G14" s="125">
        <v>0</v>
      </c>
      <c r="H14" s="125">
        <v>1</v>
      </c>
      <c r="I14" s="80">
        <v>2214.8000000000002</v>
      </c>
      <c r="J14" s="80">
        <v>345.6</v>
      </c>
      <c r="K14" s="377">
        <v>345.6</v>
      </c>
    </row>
    <row r="15" spans="1:11" s="382" customFormat="1">
      <c r="A15" s="124" t="s">
        <v>558</v>
      </c>
      <c r="B15" s="124" t="s">
        <v>626</v>
      </c>
      <c r="C15" s="124" t="s">
        <v>122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80">
        <v>0</v>
      </c>
      <c r="J15" s="80">
        <v>0</v>
      </c>
      <c r="K15" s="377">
        <v>0</v>
      </c>
    </row>
    <row r="16" spans="1:11" s="382" customFormat="1">
      <c r="A16" s="124" t="s">
        <v>558</v>
      </c>
      <c r="B16" s="124" t="s">
        <v>626</v>
      </c>
      <c r="C16" s="124" t="s">
        <v>463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80">
        <v>0</v>
      </c>
      <c r="J16" s="80">
        <v>0</v>
      </c>
      <c r="K16" s="377">
        <v>0</v>
      </c>
    </row>
    <row r="17" spans="1:11" s="382" customFormat="1">
      <c r="A17" s="124" t="s">
        <v>558</v>
      </c>
      <c r="B17" s="124" t="s">
        <v>626</v>
      </c>
      <c r="C17" s="124" t="s">
        <v>540</v>
      </c>
      <c r="D17" s="125">
        <v>24</v>
      </c>
      <c r="E17" s="125">
        <v>239</v>
      </c>
      <c r="F17" s="125">
        <v>24</v>
      </c>
      <c r="G17" s="125">
        <v>0</v>
      </c>
      <c r="H17" s="125">
        <v>287</v>
      </c>
      <c r="I17" s="80">
        <v>699237.66</v>
      </c>
      <c r="J17" s="80">
        <v>102566.96</v>
      </c>
      <c r="K17" s="377">
        <v>357.38</v>
      </c>
    </row>
    <row r="18" spans="1:11" s="382" customFormat="1">
      <c r="A18" s="124" t="s">
        <v>272</v>
      </c>
      <c r="B18" s="124" t="s">
        <v>63</v>
      </c>
      <c r="C18" s="124" t="s">
        <v>86</v>
      </c>
      <c r="D18" s="125">
        <v>0</v>
      </c>
      <c r="E18" s="125">
        <v>137</v>
      </c>
      <c r="F18" s="125">
        <v>0</v>
      </c>
      <c r="G18" s="125">
        <v>0</v>
      </c>
      <c r="H18" s="125">
        <v>137</v>
      </c>
      <c r="I18" s="80">
        <v>129330.14</v>
      </c>
      <c r="J18" s="80">
        <v>17084.04</v>
      </c>
      <c r="K18" s="377">
        <v>124.7</v>
      </c>
    </row>
    <row r="19" spans="1:11">
      <c r="A19" s="124" t="s">
        <v>272</v>
      </c>
      <c r="B19" s="124" t="s">
        <v>63</v>
      </c>
      <c r="C19" s="124" t="s">
        <v>87</v>
      </c>
      <c r="D19" s="125">
        <v>8</v>
      </c>
      <c r="E19" s="125">
        <v>71</v>
      </c>
      <c r="F19" s="125">
        <v>61</v>
      </c>
      <c r="G19" s="125">
        <v>0</v>
      </c>
      <c r="H19" s="125">
        <v>140</v>
      </c>
      <c r="I19" s="80">
        <v>330781.2</v>
      </c>
      <c r="J19" s="80">
        <v>47161.37</v>
      </c>
      <c r="K19" s="158">
        <v>336.87</v>
      </c>
    </row>
    <row r="20" spans="1:11">
      <c r="A20" s="124" t="s">
        <v>272</v>
      </c>
      <c r="B20" s="124" t="s">
        <v>63</v>
      </c>
      <c r="C20" s="124" t="s">
        <v>106</v>
      </c>
      <c r="D20" s="125">
        <v>77</v>
      </c>
      <c r="E20" s="125">
        <v>55</v>
      </c>
      <c r="F20" s="125">
        <v>45</v>
      </c>
      <c r="G20" s="125">
        <v>0</v>
      </c>
      <c r="H20" s="125">
        <v>177</v>
      </c>
      <c r="I20" s="80">
        <v>414558.87</v>
      </c>
      <c r="J20" s="80">
        <v>80576.850000000006</v>
      </c>
      <c r="K20" s="158">
        <v>455.24</v>
      </c>
    </row>
    <row r="21" spans="1:11">
      <c r="A21" s="124" t="s">
        <v>272</v>
      </c>
      <c r="B21" s="124" t="s">
        <v>63</v>
      </c>
      <c r="C21" s="124" t="s">
        <v>107</v>
      </c>
      <c r="D21" s="125">
        <v>284</v>
      </c>
      <c r="E21" s="125">
        <v>64</v>
      </c>
      <c r="F21" s="125">
        <v>82</v>
      </c>
      <c r="G21" s="125">
        <v>0</v>
      </c>
      <c r="H21" s="125">
        <v>430</v>
      </c>
      <c r="I21" s="80">
        <v>1180910</v>
      </c>
      <c r="J21" s="80">
        <v>232748.91</v>
      </c>
      <c r="K21" s="158">
        <v>541.28</v>
      </c>
    </row>
    <row r="22" spans="1:11">
      <c r="A22" s="124" t="s">
        <v>272</v>
      </c>
      <c r="B22" s="124" t="s">
        <v>63</v>
      </c>
      <c r="C22" s="124" t="s">
        <v>108</v>
      </c>
      <c r="D22" s="125">
        <v>711</v>
      </c>
      <c r="E22" s="125">
        <v>93</v>
      </c>
      <c r="F22" s="125">
        <v>50</v>
      </c>
      <c r="G22" s="125">
        <v>0</v>
      </c>
      <c r="H22" s="125">
        <v>854</v>
      </c>
      <c r="I22" s="80">
        <v>2847734.91</v>
      </c>
      <c r="J22" s="80">
        <v>436750.24</v>
      </c>
      <c r="K22" s="158">
        <v>511.42</v>
      </c>
    </row>
    <row r="23" spans="1:11">
      <c r="A23" s="124" t="s">
        <v>272</v>
      </c>
      <c r="B23" s="124" t="s">
        <v>63</v>
      </c>
      <c r="C23" s="124" t="s">
        <v>109</v>
      </c>
      <c r="D23" s="125">
        <v>391</v>
      </c>
      <c r="E23" s="125">
        <v>102</v>
      </c>
      <c r="F23" s="125">
        <v>9</v>
      </c>
      <c r="G23" s="125">
        <v>0</v>
      </c>
      <c r="H23" s="125">
        <v>502</v>
      </c>
      <c r="I23" s="80">
        <v>1518055.02</v>
      </c>
      <c r="J23" s="80">
        <v>242546.44</v>
      </c>
      <c r="K23" s="158">
        <v>483.16</v>
      </c>
    </row>
    <row r="24" spans="1:11">
      <c r="A24" s="124" t="s">
        <v>272</v>
      </c>
      <c r="B24" s="124" t="s">
        <v>63</v>
      </c>
      <c r="C24" s="124" t="s">
        <v>110</v>
      </c>
      <c r="D24" s="125">
        <v>31</v>
      </c>
      <c r="E24" s="125">
        <v>129</v>
      </c>
      <c r="F24" s="125">
        <v>2</v>
      </c>
      <c r="G24" s="125">
        <v>0</v>
      </c>
      <c r="H24" s="125">
        <v>162</v>
      </c>
      <c r="I24" s="80">
        <v>340073.35</v>
      </c>
      <c r="J24" s="80">
        <v>60113.06</v>
      </c>
      <c r="K24" s="158">
        <v>371.07</v>
      </c>
    </row>
    <row r="25" spans="1:11">
      <c r="A25" s="124" t="s">
        <v>272</v>
      </c>
      <c r="B25" s="124" t="s">
        <v>63</v>
      </c>
      <c r="C25" s="124" t="s">
        <v>111</v>
      </c>
      <c r="D25" s="125">
        <v>5</v>
      </c>
      <c r="E25" s="125">
        <v>109</v>
      </c>
      <c r="F25" s="125">
        <v>1</v>
      </c>
      <c r="G25" s="125">
        <v>0</v>
      </c>
      <c r="H25" s="125">
        <v>115</v>
      </c>
      <c r="I25" s="80">
        <v>192559.16</v>
      </c>
      <c r="J25" s="80">
        <v>40293.120000000003</v>
      </c>
      <c r="K25" s="158">
        <v>350.37</v>
      </c>
    </row>
    <row r="26" spans="1:11">
      <c r="A26" s="124" t="s">
        <v>272</v>
      </c>
      <c r="B26" s="124" t="s">
        <v>63</v>
      </c>
      <c r="C26" s="124" t="s">
        <v>112</v>
      </c>
      <c r="D26" s="125">
        <v>6</v>
      </c>
      <c r="E26" s="125">
        <v>95</v>
      </c>
      <c r="F26" s="125">
        <v>0</v>
      </c>
      <c r="G26" s="125">
        <v>0</v>
      </c>
      <c r="H26" s="125">
        <v>101</v>
      </c>
      <c r="I26" s="80">
        <v>183814.47</v>
      </c>
      <c r="J26" s="80">
        <v>35855.449999999997</v>
      </c>
      <c r="K26" s="158">
        <v>355</v>
      </c>
    </row>
    <row r="27" spans="1:11">
      <c r="A27" s="124" t="s">
        <v>272</v>
      </c>
      <c r="B27" s="124" t="s">
        <v>63</v>
      </c>
      <c r="C27" s="124" t="s">
        <v>120</v>
      </c>
      <c r="D27" s="125">
        <v>0</v>
      </c>
      <c r="E27" s="125">
        <v>39</v>
      </c>
      <c r="F27" s="125">
        <v>0</v>
      </c>
      <c r="G27" s="125">
        <v>0</v>
      </c>
      <c r="H27" s="125">
        <v>39</v>
      </c>
      <c r="I27" s="80">
        <v>67024.100000000006</v>
      </c>
      <c r="J27" s="80">
        <v>13385.95</v>
      </c>
      <c r="K27" s="158">
        <v>343.23</v>
      </c>
    </row>
    <row r="28" spans="1:11">
      <c r="A28" s="124" t="s">
        <v>272</v>
      </c>
      <c r="B28" s="124" t="s">
        <v>63</v>
      </c>
      <c r="C28" s="124" t="s">
        <v>121</v>
      </c>
      <c r="D28" s="125">
        <v>0</v>
      </c>
      <c r="E28" s="125">
        <v>10</v>
      </c>
      <c r="F28" s="125">
        <v>0</v>
      </c>
      <c r="G28" s="125">
        <v>0</v>
      </c>
      <c r="H28" s="125">
        <v>10</v>
      </c>
      <c r="I28" s="80">
        <v>24732.69</v>
      </c>
      <c r="J28" s="80">
        <v>3379.02</v>
      </c>
      <c r="K28" s="158">
        <v>337.9</v>
      </c>
    </row>
    <row r="29" spans="1:11">
      <c r="A29" s="124" t="s">
        <v>272</v>
      </c>
      <c r="B29" s="124" t="s">
        <v>63</v>
      </c>
      <c r="C29" s="124" t="s">
        <v>122</v>
      </c>
      <c r="D29" s="125">
        <v>0</v>
      </c>
      <c r="E29" s="125">
        <v>1</v>
      </c>
      <c r="F29" s="125">
        <v>0</v>
      </c>
      <c r="G29" s="125">
        <v>0</v>
      </c>
      <c r="H29" s="125">
        <v>1</v>
      </c>
      <c r="I29" s="80">
        <v>1382.4</v>
      </c>
      <c r="J29" s="80">
        <v>345.6</v>
      </c>
      <c r="K29" s="158">
        <v>345.6</v>
      </c>
    </row>
    <row r="30" spans="1:11">
      <c r="A30" s="124" t="s">
        <v>272</v>
      </c>
      <c r="B30" s="124" t="s">
        <v>63</v>
      </c>
      <c r="C30" s="124" t="s">
        <v>463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80">
        <v>0</v>
      </c>
      <c r="J30" s="80">
        <v>0</v>
      </c>
      <c r="K30" s="158">
        <v>0</v>
      </c>
    </row>
    <row r="31" spans="1:11">
      <c r="A31" s="124" t="s">
        <v>272</v>
      </c>
      <c r="B31" s="124" t="s">
        <v>63</v>
      </c>
      <c r="C31" s="124" t="s">
        <v>540</v>
      </c>
      <c r="D31" s="125">
        <v>1513</v>
      </c>
      <c r="E31" s="125">
        <v>905</v>
      </c>
      <c r="F31" s="125">
        <v>250</v>
      </c>
      <c r="G31" s="125">
        <v>0</v>
      </c>
      <c r="H31" s="125">
        <v>2668</v>
      </c>
      <c r="I31" s="80">
        <v>7230956.3099999996</v>
      </c>
      <c r="J31" s="80">
        <v>1210240.05</v>
      </c>
      <c r="K31" s="158">
        <v>453.61</v>
      </c>
    </row>
    <row r="32" spans="1:11">
      <c r="A32" s="124" t="s">
        <v>273</v>
      </c>
      <c r="B32" s="124" t="s">
        <v>411</v>
      </c>
      <c r="C32" s="124" t="s">
        <v>86</v>
      </c>
      <c r="D32" s="125">
        <v>0</v>
      </c>
      <c r="E32" s="125">
        <v>1</v>
      </c>
      <c r="F32" s="125">
        <v>0</v>
      </c>
      <c r="G32" s="125">
        <v>0</v>
      </c>
      <c r="H32" s="125">
        <v>1</v>
      </c>
      <c r="I32" s="80">
        <v>169.72</v>
      </c>
      <c r="J32" s="80">
        <v>121.93</v>
      </c>
      <c r="K32" s="158">
        <v>121.93</v>
      </c>
    </row>
    <row r="33" spans="1:11">
      <c r="A33" s="124" t="s">
        <v>273</v>
      </c>
      <c r="B33" s="124" t="s">
        <v>411</v>
      </c>
      <c r="C33" s="124" t="s">
        <v>87</v>
      </c>
      <c r="D33" s="125">
        <v>0</v>
      </c>
      <c r="E33" s="125">
        <v>0</v>
      </c>
      <c r="F33" s="125">
        <v>0</v>
      </c>
      <c r="G33" s="125">
        <v>0</v>
      </c>
      <c r="H33" s="125">
        <v>0</v>
      </c>
      <c r="I33" s="80">
        <v>0</v>
      </c>
      <c r="J33" s="80">
        <v>0</v>
      </c>
      <c r="K33" s="158">
        <v>0</v>
      </c>
    </row>
    <row r="34" spans="1:11">
      <c r="A34" s="124" t="s">
        <v>273</v>
      </c>
      <c r="B34" s="124" t="s">
        <v>411</v>
      </c>
      <c r="C34" s="124" t="s">
        <v>106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80">
        <v>0</v>
      </c>
      <c r="J34" s="80">
        <v>0</v>
      </c>
      <c r="K34" s="158">
        <v>0</v>
      </c>
    </row>
    <row r="35" spans="1:11">
      <c r="A35" s="124" t="s">
        <v>273</v>
      </c>
      <c r="B35" s="124" t="s">
        <v>411</v>
      </c>
      <c r="C35" s="124" t="s">
        <v>107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80">
        <v>0</v>
      </c>
      <c r="J35" s="80">
        <v>0</v>
      </c>
      <c r="K35" s="158">
        <v>0</v>
      </c>
    </row>
    <row r="36" spans="1:11">
      <c r="A36" s="124" t="s">
        <v>273</v>
      </c>
      <c r="B36" s="124" t="s">
        <v>411</v>
      </c>
      <c r="C36" s="124" t="s">
        <v>108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80">
        <v>0</v>
      </c>
      <c r="J36" s="80">
        <v>0</v>
      </c>
      <c r="K36" s="158">
        <v>0</v>
      </c>
    </row>
    <row r="37" spans="1:11">
      <c r="A37" s="124" t="s">
        <v>273</v>
      </c>
      <c r="B37" s="124" t="s">
        <v>411</v>
      </c>
      <c r="C37" s="124" t="s">
        <v>109</v>
      </c>
      <c r="D37" s="125">
        <v>1</v>
      </c>
      <c r="E37" s="125">
        <v>0</v>
      </c>
      <c r="F37" s="125">
        <v>0</v>
      </c>
      <c r="G37" s="125">
        <v>0</v>
      </c>
      <c r="H37" s="125">
        <v>1</v>
      </c>
      <c r="I37" s="80">
        <v>9846</v>
      </c>
      <c r="J37" s="80">
        <v>393.84</v>
      </c>
      <c r="K37" s="158">
        <v>393.84</v>
      </c>
    </row>
    <row r="38" spans="1:11">
      <c r="A38" s="124" t="s">
        <v>273</v>
      </c>
      <c r="B38" s="124" t="s">
        <v>411</v>
      </c>
      <c r="C38" s="124" t="s">
        <v>110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  <c r="I38" s="80">
        <v>0</v>
      </c>
      <c r="J38" s="80">
        <v>0</v>
      </c>
      <c r="K38" s="158">
        <v>0</v>
      </c>
    </row>
    <row r="39" spans="1:11">
      <c r="A39" s="124" t="s">
        <v>273</v>
      </c>
      <c r="B39" s="124" t="s">
        <v>411</v>
      </c>
      <c r="C39" s="124" t="s">
        <v>111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80">
        <v>0</v>
      </c>
      <c r="J39" s="80">
        <v>0</v>
      </c>
      <c r="K39" s="158">
        <v>0</v>
      </c>
    </row>
    <row r="40" spans="1:11">
      <c r="A40" s="124" t="s">
        <v>273</v>
      </c>
      <c r="B40" s="124" t="s">
        <v>411</v>
      </c>
      <c r="C40" s="124" t="s">
        <v>112</v>
      </c>
      <c r="D40" s="125">
        <v>0</v>
      </c>
      <c r="E40" s="125">
        <v>1</v>
      </c>
      <c r="F40" s="125">
        <v>0</v>
      </c>
      <c r="G40" s="125">
        <v>0</v>
      </c>
      <c r="H40" s="125">
        <v>1</v>
      </c>
      <c r="I40" s="80">
        <v>1113.24</v>
      </c>
      <c r="J40" s="80">
        <v>185.54</v>
      </c>
      <c r="K40" s="158">
        <v>185.54</v>
      </c>
    </row>
    <row r="41" spans="1:11">
      <c r="A41" s="124" t="s">
        <v>273</v>
      </c>
      <c r="B41" s="124" t="s">
        <v>411</v>
      </c>
      <c r="C41" s="124" t="s">
        <v>120</v>
      </c>
      <c r="D41" s="125">
        <v>0</v>
      </c>
      <c r="E41" s="125">
        <v>0</v>
      </c>
      <c r="F41" s="125">
        <v>0</v>
      </c>
      <c r="G41" s="125">
        <v>0</v>
      </c>
      <c r="H41" s="125">
        <v>0</v>
      </c>
      <c r="I41" s="80">
        <v>0</v>
      </c>
      <c r="J41" s="80">
        <v>0</v>
      </c>
      <c r="K41" s="158">
        <v>0</v>
      </c>
    </row>
    <row r="42" spans="1:11">
      <c r="A42" s="124" t="s">
        <v>273</v>
      </c>
      <c r="B42" s="124" t="s">
        <v>411</v>
      </c>
      <c r="C42" s="124" t="s">
        <v>121</v>
      </c>
      <c r="D42" s="125">
        <v>0</v>
      </c>
      <c r="E42" s="125">
        <v>0</v>
      </c>
      <c r="F42" s="125">
        <v>0</v>
      </c>
      <c r="G42" s="125">
        <v>0</v>
      </c>
      <c r="H42" s="125">
        <v>0</v>
      </c>
      <c r="I42" s="80">
        <v>0</v>
      </c>
      <c r="J42" s="80">
        <v>0</v>
      </c>
      <c r="K42" s="158">
        <v>0</v>
      </c>
    </row>
    <row r="43" spans="1:11">
      <c r="A43" s="124" t="s">
        <v>273</v>
      </c>
      <c r="B43" s="124" t="s">
        <v>411</v>
      </c>
      <c r="C43" s="124" t="s">
        <v>122</v>
      </c>
      <c r="D43" s="125">
        <v>0</v>
      </c>
      <c r="E43" s="125">
        <v>0</v>
      </c>
      <c r="F43" s="125">
        <v>0</v>
      </c>
      <c r="G43" s="125">
        <v>0</v>
      </c>
      <c r="H43" s="125">
        <v>0</v>
      </c>
      <c r="I43" s="80">
        <v>0</v>
      </c>
      <c r="J43" s="80">
        <v>0</v>
      </c>
      <c r="K43" s="158">
        <v>0</v>
      </c>
    </row>
    <row r="44" spans="1:11">
      <c r="A44" s="124" t="s">
        <v>273</v>
      </c>
      <c r="B44" s="124" t="s">
        <v>411</v>
      </c>
      <c r="C44" s="124" t="s">
        <v>463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80">
        <v>0</v>
      </c>
      <c r="J44" s="80">
        <v>0</v>
      </c>
      <c r="K44" s="158">
        <v>0</v>
      </c>
    </row>
    <row r="45" spans="1:11">
      <c r="A45" s="124" t="s">
        <v>273</v>
      </c>
      <c r="B45" s="124" t="s">
        <v>411</v>
      </c>
      <c r="C45" s="124" t="s">
        <v>540</v>
      </c>
      <c r="D45" s="125">
        <v>1</v>
      </c>
      <c r="E45" s="125">
        <v>2</v>
      </c>
      <c r="F45" s="125">
        <v>0</v>
      </c>
      <c r="G45" s="125">
        <v>0</v>
      </c>
      <c r="H45" s="125">
        <v>3</v>
      </c>
      <c r="I45" s="80">
        <v>11128.96</v>
      </c>
      <c r="J45" s="80">
        <v>701.31</v>
      </c>
      <c r="K45" s="158">
        <v>233.77</v>
      </c>
    </row>
    <row r="46" spans="1:11">
      <c r="A46" s="124" t="s">
        <v>274</v>
      </c>
      <c r="B46" s="124" t="s">
        <v>545</v>
      </c>
      <c r="C46" s="124" t="s">
        <v>86</v>
      </c>
      <c r="D46" s="125">
        <v>0</v>
      </c>
      <c r="E46" s="125">
        <v>0</v>
      </c>
      <c r="F46" s="125">
        <v>0</v>
      </c>
      <c r="G46" s="125">
        <v>0</v>
      </c>
      <c r="H46" s="125">
        <v>0</v>
      </c>
      <c r="I46" s="80">
        <v>0</v>
      </c>
      <c r="J46" s="80">
        <v>0</v>
      </c>
      <c r="K46" s="158">
        <v>0</v>
      </c>
    </row>
    <row r="47" spans="1:11">
      <c r="A47" s="124" t="s">
        <v>274</v>
      </c>
      <c r="B47" s="124" t="s">
        <v>545</v>
      </c>
      <c r="C47" s="124" t="s">
        <v>87</v>
      </c>
      <c r="D47" s="125">
        <v>0</v>
      </c>
      <c r="E47" s="125">
        <v>0</v>
      </c>
      <c r="F47" s="125">
        <v>0</v>
      </c>
      <c r="G47" s="125">
        <v>0</v>
      </c>
      <c r="H47" s="125">
        <v>0</v>
      </c>
      <c r="I47" s="80">
        <v>0</v>
      </c>
      <c r="J47" s="80">
        <v>0</v>
      </c>
      <c r="K47" s="158">
        <v>0</v>
      </c>
    </row>
    <row r="48" spans="1:11">
      <c r="A48" s="124" t="s">
        <v>274</v>
      </c>
      <c r="B48" s="124" t="s">
        <v>545</v>
      </c>
      <c r="C48" s="124" t="s">
        <v>106</v>
      </c>
      <c r="D48" s="125">
        <v>0</v>
      </c>
      <c r="E48" s="125">
        <v>0</v>
      </c>
      <c r="F48" s="125">
        <v>1</v>
      </c>
      <c r="G48" s="125">
        <v>0</v>
      </c>
      <c r="H48" s="125">
        <v>1</v>
      </c>
      <c r="I48" s="80">
        <v>6521.81</v>
      </c>
      <c r="J48" s="80">
        <v>576</v>
      </c>
      <c r="K48" s="158">
        <v>576</v>
      </c>
    </row>
    <row r="49" spans="1:11">
      <c r="A49" s="124" t="s">
        <v>274</v>
      </c>
      <c r="B49" s="124" t="s">
        <v>545</v>
      </c>
      <c r="C49" s="124" t="s">
        <v>107</v>
      </c>
      <c r="D49" s="125">
        <v>15</v>
      </c>
      <c r="E49" s="125">
        <v>0</v>
      </c>
      <c r="F49" s="125">
        <v>1</v>
      </c>
      <c r="G49" s="125">
        <v>0</v>
      </c>
      <c r="H49" s="125">
        <v>16</v>
      </c>
      <c r="I49" s="80">
        <v>9116.9</v>
      </c>
      <c r="J49" s="80">
        <v>10895.37</v>
      </c>
      <c r="K49" s="158">
        <v>680.96</v>
      </c>
    </row>
    <row r="50" spans="1:11">
      <c r="A50" s="124" t="s">
        <v>274</v>
      </c>
      <c r="B50" s="124" t="s">
        <v>545</v>
      </c>
      <c r="C50" s="124" t="s">
        <v>108</v>
      </c>
      <c r="D50" s="125">
        <v>9</v>
      </c>
      <c r="E50" s="125">
        <v>0</v>
      </c>
      <c r="F50" s="125">
        <v>0</v>
      </c>
      <c r="G50" s="125">
        <v>0</v>
      </c>
      <c r="H50" s="125">
        <v>9</v>
      </c>
      <c r="I50" s="80">
        <v>0</v>
      </c>
      <c r="J50" s="80">
        <v>5838.75</v>
      </c>
      <c r="K50" s="158">
        <v>648.75</v>
      </c>
    </row>
    <row r="51" spans="1:11">
      <c r="A51" s="124" t="s">
        <v>274</v>
      </c>
      <c r="B51" s="124" t="s">
        <v>545</v>
      </c>
      <c r="C51" s="124" t="s">
        <v>109</v>
      </c>
      <c r="D51" s="125">
        <v>0</v>
      </c>
      <c r="E51" s="125">
        <v>0</v>
      </c>
      <c r="F51" s="125">
        <v>0</v>
      </c>
      <c r="G51" s="125">
        <v>0</v>
      </c>
      <c r="H51" s="125">
        <v>0</v>
      </c>
      <c r="I51" s="80">
        <v>0</v>
      </c>
      <c r="J51" s="80">
        <v>0</v>
      </c>
      <c r="K51" s="158">
        <v>0</v>
      </c>
    </row>
    <row r="52" spans="1:11">
      <c r="A52" s="124" t="s">
        <v>274</v>
      </c>
      <c r="B52" s="124" t="s">
        <v>545</v>
      </c>
      <c r="C52" s="124" t="s">
        <v>110</v>
      </c>
      <c r="D52" s="125">
        <v>0</v>
      </c>
      <c r="E52" s="125">
        <v>0</v>
      </c>
      <c r="F52" s="125">
        <v>0</v>
      </c>
      <c r="G52" s="125">
        <v>0</v>
      </c>
      <c r="H52" s="125">
        <v>0</v>
      </c>
      <c r="I52" s="80">
        <v>0</v>
      </c>
      <c r="J52" s="80">
        <v>0</v>
      </c>
      <c r="K52" s="158">
        <v>0</v>
      </c>
    </row>
    <row r="53" spans="1:11">
      <c r="A53" s="124" t="s">
        <v>274</v>
      </c>
      <c r="B53" s="124" t="s">
        <v>545</v>
      </c>
      <c r="C53" s="124" t="s">
        <v>111</v>
      </c>
      <c r="D53" s="125">
        <v>0</v>
      </c>
      <c r="E53" s="125">
        <v>0</v>
      </c>
      <c r="F53" s="125">
        <v>0</v>
      </c>
      <c r="G53" s="125">
        <v>0</v>
      </c>
      <c r="H53" s="125">
        <v>0</v>
      </c>
      <c r="I53" s="80">
        <v>0</v>
      </c>
      <c r="J53" s="80">
        <v>0</v>
      </c>
      <c r="K53" s="158">
        <v>0</v>
      </c>
    </row>
    <row r="54" spans="1:11">
      <c r="A54" s="124" t="s">
        <v>274</v>
      </c>
      <c r="B54" s="124" t="s">
        <v>545</v>
      </c>
      <c r="C54" s="124" t="s">
        <v>112</v>
      </c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80">
        <v>0</v>
      </c>
      <c r="J54" s="80">
        <v>0</v>
      </c>
      <c r="K54" s="158">
        <v>0</v>
      </c>
    </row>
    <row r="55" spans="1:11">
      <c r="A55" s="124" t="s">
        <v>274</v>
      </c>
      <c r="B55" s="124" t="s">
        <v>545</v>
      </c>
      <c r="C55" s="124" t="s">
        <v>120</v>
      </c>
      <c r="D55" s="125">
        <v>0</v>
      </c>
      <c r="E55" s="125">
        <v>0</v>
      </c>
      <c r="F55" s="125">
        <v>0</v>
      </c>
      <c r="G55" s="125">
        <v>0</v>
      </c>
      <c r="H55" s="125">
        <v>0</v>
      </c>
      <c r="I55" s="80">
        <v>0</v>
      </c>
      <c r="J55" s="80">
        <v>0</v>
      </c>
      <c r="K55" s="158">
        <v>0</v>
      </c>
    </row>
    <row r="56" spans="1:11">
      <c r="A56" s="124" t="s">
        <v>274</v>
      </c>
      <c r="B56" s="124" t="s">
        <v>545</v>
      </c>
      <c r="C56" s="124" t="s">
        <v>121</v>
      </c>
      <c r="D56" s="125">
        <v>0</v>
      </c>
      <c r="E56" s="125">
        <v>0</v>
      </c>
      <c r="F56" s="125">
        <v>0</v>
      </c>
      <c r="G56" s="125">
        <v>0</v>
      </c>
      <c r="H56" s="125">
        <v>0</v>
      </c>
      <c r="I56" s="80">
        <v>0</v>
      </c>
      <c r="J56" s="80">
        <v>0</v>
      </c>
      <c r="K56" s="158">
        <v>0</v>
      </c>
    </row>
    <row r="57" spans="1:11">
      <c r="A57" s="124" t="s">
        <v>274</v>
      </c>
      <c r="B57" s="124" t="s">
        <v>545</v>
      </c>
      <c r="C57" s="124" t="s">
        <v>122</v>
      </c>
      <c r="D57" s="125">
        <v>0</v>
      </c>
      <c r="E57" s="125">
        <v>0</v>
      </c>
      <c r="F57" s="125">
        <v>0</v>
      </c>
      <c r="G57" s="125">
        <v>0</v>
      </c>
      <c r="H57" s="125">
        <v>0</v>
      </c>
      <c r="I57" s="80">
        <v>0</v>
      </c>
      <c r="J57" s="80">
        <v>0</v>
      </c>
      <c r="K57" s="158">
        <v>0</v>
      </c>
    </row>
    <row r="58" spans="1:11">
      <c r="A58" s="124" t="s">
        <v>274</v>
      </c>
      <c r="B58" s="124" t="s">
        <v>545</v>
      </c>
      <c r="C58" s="124" t="s">
        <v>463</v>
      </c>
      <c r="D58" s="125">
        <v>0</v>
      </c>
      <c r="E58" s="125">
        <v>0</v>
      </c>
      <c r="F58" s="125">
        <v>0</v>
      </c>
      <c r="G58" s="125">
        <v>0</v>
      </c>
      <c r="H58" s="125">
        <v>0</v>
      </c>
      <c r="I58" s="80">
        <v>0</v>
      </c>
      <c r="J58" s="80">
        <v>0</v>
      </c>
      <c r="K58" s="158">
        <v>0</v>
      </c>
    </row>
    <row r="59" spans="1:11">
      <c r="A59" s="124" t="s">
        <v>274</v>
      </c>
      <c r="B59" s="124" t="s">
        <v>545</v>
      </c>
      <c r="C59" s="124" t="s">
        <v>540</v>
      </c>
      <c r="D59" s="125">
        <v>24</v>
      </c>
      <c r="E59" s="125">
        <v>0</v>
      </c>
      <c r="F59" s="125">
        <v>2</v>
      </c>
      <c r="G59" s="125">
        <v>0</v>
      </c>
      <c r="H59" s="125">
        <v>26</v>
      </c>
      <c r="I59" s="80">
        <v>15638.71</v>
      </c>
      <c r="J59" s="80">
        <v>17310.12</v>
      </c>
      <c r="K59" s="158">
        <v>665.77</v>
      </c>
    </row>
    <row r="60" spans="1:11" ht="15.75" customHeight="1">
      <c r="A60" s="124" t="s">
        <v>442</v>
      </c>
      <c r="B60" s="124" t="s">
        <v>548</v>
      </c>
      <c r="C60" s="124" t="s">
        <v>86</v>
      </c>
      <c r="D60" s="125">
        <v>0</v>
      </c>
      <c r="E60" s="125">
        <v>0</v>
      </c>
      <c r="F60" s="125">
        <v>0</v>
      </c>
      <c r="G60" s="125">
        <v>0</v>
      </c>
      <c r="H60" s="125">
        <v>0</v>
      </c>
      <c r="I60" s="80">
        <v>0</v>
      </c>
      <c r="J60" s="80">
        <v>0</v>
      </c>
      <c r="K60" s="158">
        <v>0</v>
      </c>
    </row>
    <row r="61" spans="1:11" ht="17.25" customHeight="1">
      <c r="A61" s="124" t="s">
        <v>442</v>
      </c>
      <c r="B61" s="124" t="s">
        <v>548</v>
      </c>
      <c r="C61" s="124" t="s">
        <v>87</v>
      </c>
      <c r="D61" s="125">
        <v>0</v>
      </c>
      <c r="E61" s="125">
        <v>0</v>
      </c>
      <c r="F61" s="125">
        <v>0</v>
      </c>
      <c r="G61" s="125">
        <v>0</v>
      </c>
      <c r="H61" s="125">
        <v>0</v>
      </c>
      <c r="I61" s="80">
        <v>0</v>
      </c>
      <c r="J61" s="80">
        <v>0</v>
      </c>
      <c r="K61" s="158">
        <v>0</v>
      </c>
    </row>
    <row r="62" spans="1:11" ht="17.25" customHeight="1">
      <c r="A62" s="124" t="s">
        <v>442</v>
      </c>
      <c r="B62" s="124" t="s">
        <v>548</v>
      </c>
      <c r="C62" s="124" t="s">
        <v>106</v>
      </c>
      <c r="D62" s="125">
        <v>0</v>
      </c>
      <c r="E62" s="125">
        <v>0</v>
      </c>
      <c r="F62" s="125">
        <v>0</v>
      </c>
      <c r="G62" s="125">
        <v>0</v>
      </c>
      <c r="H62" s="125">
        <v>0</v>
      </c>
      <c r="I62" s="80">
        <v>0</v>
      </c>
      <c r="J62" s="80">
        <v>0</v>
      </c>
      <c r="K62" s="158">
        <v>0</v>
      </c>
    </row>
    <row r="63" spans="1:11" ht="15.75" customHeight="1">
      <c r="A63" s="124" t="s">
        <v>442</v>
      </c>
      <c r="B63" s="124" t="s">
        <v>548</v>
      </c>
      <c r="C63" s="124" t="s">
        <v>107</v>
      </c>
      <c r="D63" s="125">
        <v>0</v>
      </c>
      <c r="E63" s="125">
        <v>0</v>
      </c>
      <c r="F63" s="125">
        <v>0</v>
      </c>
      <c r="G63" s="125">
        <v>0</v>
      </c>
      <c r="H63" s="125">
        <v>0</v>
      </c>
      <c r="I63" s="80">
        <v>0</v>
      </c>
      <c r="J63" s="80">
        <v>0</v>
      </c>
      <c r="K63" s="158">
        <v>0</v>
      </c>
    </row>
    <row r="64" spans="1:11" ht="14.25" customHeight="1">
      <c r="A64" s="124" t="s">
        <v>442</v>
      </c>
      <c r="B64" s="124" t="s">
        <v>548</v>
      </c>
      <c r="C64" s="124" t="s">
        <v>108</v>
      </c>
      <c r="D64" s="125">
        <v>0</v>
      </c>
      <c r="E64" s="125">
        <v>0</v>
      </c>
      <c r="F64" s="125">
        <v>0</v>
      </c>
      <c r="G64" s="125">
        <v>0</v>
      </c>
      <c r="H64" s="125">
        <v>0</v>
      </c>
      <c r="I64" s="80">
        <v>0</v>
      </c>
      <c r="J64" s="80">
        <v>0</v>
      </c>
      <c r="K64" s="158">
        <v>0</v>
      </c>
    </row>
    <row r="65" spans="1:11" ht="16.5" customHeight="1">
      <c r="A65" s="124" t="s">
        <v>442</v>
      </c>
      <c r="B65" s="124" t="s">
        <v>548</v>
      </c>
      <c r="C65" s="124" t="s">
        <v>109</v>
      </c>
      <c r="D65" s="125">
        <v>0</v>
      </c>
      <c r="E65" s="125">
        <v>0</v>
      </c>
      <c r="F65" s="125">
        <v>0</v>
      </c>
      <c r="G65" s="125">
        <v>0</v>
      </c>
      <c r="H65" s="125">
        <v>0</v>
      </c>
      <c r="I65" s="80">
        <v>0</v>
      </c>
      <c r="J65" s="80">
        <v>0</v>
      </c>
      <c r="K65" s="158">
        <v>0</v>
      </c>
    </row>
    <row r="66" spans="1:11" ht="18" customHeight="1">
      <c r="A66" s="124" t="s">
        <v>442</v>
      </c>
      <c r="B66" s="124" t="s">
        <v>548</v>
      </c>
      <c r="C66" s="124" t="s">
        <v>110</v>
      </c>
      <c r="D66" s="125">
        <v>0</v>
      </c>
      <c r="E66" s="125">
        <v>0</v>
      </c>
      <c r="F66" s="125">
        <v>0</v>
      </c>
      <c r="G66" s="125">
        <v>0</v>
      </c>
      <c r="H66" s="125">
        <v>0</v>
      </c>
      <c r="I66" s="80">
        <v>0</v>
      </c>
      <c r="J66" s="80">
        <v>0</v>
      </c>
      <c r="K66" s="158">
        <v>0</v>
      </c>
    </row>
    <row r="67" spans="1:11" ht="18.75" customHeight="1">
      <c r="A67" s="124" t="s">
        <v>442</v>
      </c>
      <c r="B67" s="124" t="s">
        <v>548</v>
      </c>
      <c r="C67" s="124" t="s">
        <v>111</v>
      </c>
      <c r="D67" s="125">
        <v>0</v>
      </c>
      <c r="E67" s="125">
        <v>0</v>
      </c>
      <c r="F67" s="125">
        <v>0</v>
      </c>
      <c r="G67" s="125">
        <v>0</v>
      </c>
      <c r="H67" s="125">
        <v>0</v>
      </c>
      <c r="I67" s="80">
        <v>0</v>
      </c>
      <c r="J67" s="80">
        <v>0</v>
      </c>
      <c r="K67" s="158">
        <v>0</v>
      </c>
    </row>
    <row r="68" spans="1:11" ht="15.75" customHeight="1">
      <c r="A68" s="124" t="s">
        <v>442</v>
      </c>
      <c r="B68" s="124" t="s">
        <v>548</v>
      </c>
      <c r="C68" s="124" t="s">
        <v>112</v>
      </c>
      <c r="D68" s="125">
        <v>0</v>
      </c>
      <c r="E68" s="125">
        <v>0</v>
      </c>
      <c r="F68" s="125">
        <v>0</v>
      </c>
      <c r="G68" s="125">
        <v>0</v>
      </c>
      <c r="H68" s="125">
        <v>0</v>
      </c>
      <c r="I68" s="80">
        <v>0</v>
      </c>
      <c r="J68" s="80">
        <v>0</v>
      </c>
      <c r="K68" s="158">
        <v>0</v>
      </c>
    </row>
    <row r="69" spans="1:11" ht="16.5" customHeight="1">
      <c r="A69" s="124" t="s">
        <v>442</v>
      </c>
      <c r="B69" s="124" t="s">
        <v>548</v>
      </c>
      <c r="C69" s="124" t="s">
        <v>120</v>
      </c>
      <c r="D69" s="125">
        <v>0</v>
      </c>
      <c r="E69" s="125">
        <v>0</v>
      </c>
      <c r="F69" s="125">
        <v>0</v>
      </c>
      <c r="G69" s="125">
        <v>0</v>
      </c>
      <c r="H69" s="125">
        <v>0</v>
      </c>
      <c r="I69" s="80">
        <v>0</v>
      </c>
      <c r="J69" s="80">
        <v>0</v>
      </c>
      <c r="K69" s="158">
        <v>0</v>
      </c>
    </row>
    <row r="70" spans="1:11" ht="17.25" customHeight="1">
      <c r="A70" s="124" t="s">
        <v>442</v>
      </c>
      <c r="B70" s="124" t="s">
        <v>548</v>
      </c>
      <c r="C70" s="124" t="s">
        <v>121</v>
      </c>
      <c r="D70" s="125">
        <v>0</v>
      </c>
      <c r="E70" s="125">
        <v>0</v>
      </c>
      <c r="F70" s="125">
        <v>0</v>
      </c>
      <c r="G70" s="125">
        <v>0</v>
      </c>
      <c r="H70" s="125">
        <v>0</v>
      </c>
      <c r="I70" s="80">
        <v>0</v>
      </c>
      <c r="J70" s="80">
        <v>0</v>
      </c>
      <c r="K70" s="158">
        <v>0</v>
      </c>
    </row>
    <row r="71" spans="1:11" ht="16.5" customHeight="1">
      <c r="A71" s="124" t="s">
        <v>442</v>
      </c>
      <c r="B71" s="124" t="s">
        <v>548</v>
      </c>
      <c r="C71" s="124" t="s">
        <v>122</v>
      </c>
      <c r="D71" s="125">
        <v>0</v>
      </c>
      <c r="E71" s="125">
        <v>0</v>
      </c>
      <c r="F71" s="125">
        <v>0</v>
      </c>
      <c r="G71" s="125">
        <v>0</v>
      </c>
      <c r="H71" s="125">
        <v>0</v>
      </c>
      <c r="I71" s="80">
        <v>0</v>
      </c>
      <c r="J71" s="80">
        <v>0</v>
      </c>
      <c r="K71" s="158">
        <v>0</v>
      </c>
    </row>
    <row r="72" spans="1:11" ht="14.25" customHeight="1">
      <c r="A72" s="124" t="s">
        <v>442</v>
      </c>
      <c r="B72" s="124" t="s">
        <v>548</v>
      </c>
      <c r="C72" s="124" t="s">
        <v>463</v>
      </c>
      <c r="D72" s="125">
        <v>0</v>
      </c>
      <c r="E72" s="125">
        <v>0</v>
      </c>
      <c r="F72" s="125">
        <v>0</v>
      </c>
      <c r="G72" s="125">
        <v>0</v>
      </c>
      <c r="H72" s="125">
        <v>0</v>
      </c>
      <c r="I72" s="80">
        <v>0</v>
      </c>
      <c r="J72" s="80">
        <v>0</v>
      </c>
      <c r="K72" s="158">
        <v>0</v>
      </c>
    </row>
    <row r="73" spans="1:11" ht="16.5" customHeight="1">
      <c r="A73" s="124" t="s">
        <v>442</v>
      </c>
      <c r="B73" s="124" t="s">
        <v>548</v>
      </c>
      <c r="C73" s="124" t="s">
        <v>540</v>
      </c>
      <c r="D73" s="125">
        <v>0</v>
      </c>
      <c r="E73" s="125">
        <v>0</v>
      </c>
      <c r="F73" s="125">
        <v>0</v>
      </c>
      <c r="G73" s="125">
        <v>0</v>
      </c>
      <c r="H73" s="125">
        <v>0</v>
      </c>
      <c r="I73" s="80">
        <v>0</v>
      </c>
      <c r="J73" s="80">
        <v>0</v>
      </c>
      <c r="K73" s="158">
        <v>0</v>
      </c>
    </row>
    <row r="74" spans="1:11">
      <c r="A74" s="124" t="s">
        <v>281</v>
      </c>
      <c r="B74" s="124" t="s">
        <v>394</v>
      </c>
      <c r="C74" s="124" t="s">
        <v>86</v>
      </c>
      <c r="D74" s="125">
        <v>0</v>
      </c>
      <c r="E74" s="125">
        <v>0</v>
      </c>
      <c r="F74" s="125">
        <v>0</v>
      </c>
      <c r="G74" s="125">
        <v>0</v>
      </c>
      <c r="H74" s="125">
        <v>0</v>
      </c>
      <c r="I74" s="80">
        <v>0</v>
      </c>
      <c r="J74" s="80">
        <v>0</v>
      </c>
      <c r="K74" s="158">
        <v>0</v>
      </c>
    </row>
    <row r="75" spans="1:11">
      <c r="A75" s="124" t="s">
        <v>281</v>
      </c>
      <c r="B75" s="124" t="s">
        <v>394</v>
      </c>
      <c r="C75" s="124" t="s">
        <v>87</v>
      </c>
      <c r="D75" s="125">
        <v>0</v>
      </c>
      <c r="E75" s="125">
        <v>0</v>
      </c>
      <c r="F75" s="125">
        <v>0</v>
      </c>
      <c r="G75" s="125">
        <v>0</v>
      </c>
      <c r="H75" s="125">
        <v>0</v>
      </c>
      <c r="I75" s="80">
        <v>0</v>
      </c>
      <c r="J75" s="80">
        <v>0</v>
      </c>
      <c r="K75" s="158">
        <v>0</v>
      </c>
    </row>
    <row r="76" spans="1:11">
      <c r="A76" s="124" t="s">
        <v>281</v>
      </c>
      <c r="B76" s="124" t="s">
        <v>394</v>
      </c>
      <c r="C76" s="124" t="s">
        <v>106</v>
      </c>
      <c r="D76" s="125">
        <v>0</v>
      </c>
      <c r="E76" s="125">
        <v>0</v>
      </c>
      <c r="F76" s="125">
        <v>0</v>
      </c>
      <c r="G76" s="125">
        <v>0</v>
      </c>
      <c r="H76" s="125">
        <v>0</v>
      </c>
      <c r="I76" s="80">
        <v>0</v>
      </c>
      <c r="J76" s="80">
        <v>0</v>
      </c>
      <c r="K76" s="158">
        <v>0</v>
      </c>
    </row>
    <row r="77" spans="1:11">
      <c r="A77" s="124" t="s">
        <v>281</v>
      </c>
      <c r="B77" s="124" t="s">
        <v>394</v>
      </c>
      <c r="C77" s="124" t="s">
        <v>107</v>
      </c>
      <c r="D77" s="125">
        <v>0</v>
      </c>
      <c r="E77" s="125">
        <v>0</v>
      </c>
      <c r="F77" s="125">
        <v>0</v>
      </c>
      <c r="G77" s="125">
        <v>0</v>
      </c>
      <c r="H77" s="125">
        <v>0</v>
      </c>
      <c r="I77" s="80">
        <v>0</v>
      </c>
      <c r="J77" s="80">
        <v>0</v>
      </c>
      <c r="K77" s="158">
        <v>0</v>
      </c>
    </row>
    <row r="78" spans="1:11">
      <c r="A78" s="124" t="s">
        <v>281</v>
      </c>
      <c r="B78" s="124" t="s">
        <v>394</v>
      </c>
      <c r="C78" s="124" t="s">
        <v>108</v>
      </c>
      <c r="D78" s="125">
        <v>4</v>
      </c>
      <c r="E78" s="125">
        <v>0</v>
      </c>
      <c r="F78" s="125">
        <v>0</v>
      </c>
      <c r="G78" s="125">
        <v>0</v>
      </c>
      <c r="H78" s="125">
        <v>4</v>
      </c>
      <c r="I78" s="80">
        <v>27055.06</v>
      </c>
      <c r="J78" s="80">
        <v>1741.48</v>
      </c>
      <c r="K78" s="158">
        <v>435.37</v>
      </c>
    </row>
    <row r="79" spans="1:11">
      <c r="A79" s="124" t="s">
        <v>281</v>
      </c>
      <c r="B79" s="124" t="s">
        <v>394</v>
      </c>
      <c r="C79" s="124" t="s">
        <v>109</v>
      </c>
      <c r="D79" s="125">
        <v>5</v>
      </c>
      <c r="E79" s="125">
        <v>0</v>
      </c>
      <c r="F79" s="125">
        <v>0</v>
      </c>
      <c r="G79" s="125">
        <v>0</v>
      </c>
      <c r="H79" s="125">
        <v>5</v>
      </c>
      <c r="I79" s="80">
        <v>31690.41</v>
      </c>
      <c r="J79" s="80">
        <v>1955.51</v>
      </c>
      <c r="K79" s="158">
        <v>391.1</v>
      </c>
    </row>
    <row r="80" spans="1:11">
      <c r="A80" s="124" t="s">
        <v>281</v>
      </c>
      <c r="B80" s="124" t="s">
        <v>394</v>
      </c>
      <c r="C80" s="124" t="s">
        <v>110</v>
      </c>
      <c r="D80" s="125">
        <v>0</v>
      </c>
      <c r="E80" s="125">
        <v>0</v>
      </c>
      <c r="F80" s="125">
        <v>0</v>
      </c>
      <c r="G80" s="125">
        <v>0</v>
      </c>
      <c r="H80" s="125">
        <v>0</v>
      </c>
      <c r="I80" s="80">
        <v>0</v>
      </c>
      <c r="J80" s="80">
        <v>0</v>
      </c>
      <c r="K80" s="158">
        <v>0</v>
      </c>
    </row>
    <row r="81" spans="1:11">
      <c r="A81" s="124" t="s">
        <v>281</v>
      </c>
      <c r="B81" s="124" t="s">
        <v>394</v>
      </c>
      <c r="C81" s="124" t="s">
        <v>111</v>
      </c>
      <c r="D81" s="125">
        <v>1</v>
      </c>
      <c r="E81" s="125">
        <v>0</v>
      </c>
      <c r="F81" s="125">
        <v>0</v>
      </c>
      <c r="G81" s="125">
        <v>0</v>
      </c>
      <c r="H81" s="125">
        <v>1</v>
      </c>
      <c r="I81" s="80">
        <v>8411.11</v>
      </c>
      <c r="J81" s="80">
        <v>442.69</v>
      </c>
      <c r="K81" s="158">
        <v>442.69</v>
      </c>
    </row>
    <row r="82" spans="1:11">
      <c r="A82" s="124" t="s">
        <v>281</v>
      </c>
      <c r="B82" s="124" t="s">
        <v>394</v>
      </c>
      <c r="C82" s="124" t="s">
        <v>112</v>
      </c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80">
        <v>0</v>
      </c>
      <c r="J82" s="80">
        <v>0</v>
      </c>
      <c r="K82" s="158">
        <v>0</v>
      </c>
    </row>
    <row r="83" spans="1:11">
      <c r="A83" s="124" t="s">
        <v>281</v>
      </c>
      <c r="B83" s="124" t="s">
        <v>394</v>
      </c>
      <c r="C83" s="124" t="s">
        <v>120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I83" s="80">
        <v>0</v>
      </c>
      <c r="J83" s="80">
        <v>0</v>
      </c>
      <c r="K83" s="158">
        <v>0</v>
      </c>
    </row>
    <row r="84" spans="1:11">
      <c r="A84" s="124" t="s">
        <v>281</v>
      </c>
      <c r="B84" s="124" t="s">
        <v>394</v>
      </c>
      <c r="C84" s="124" t="s">
        <v>121</v>
      </c>
      <c r="D84" s="125">
        <v>0</v>
      </c>
      <c r="E84" s="125">
        <v>0</v>
      </c>
      <c r="F84" s="125">
        <v>0</v>
      </c>
      <c r="G84" s="125">
        <v>0</v>
      </c>
      <c r="H84" s="125">
        <v>0</v>
      </c>
      <c r="I84" s="80">
        <v>0</v>
      </c>
      <c r="J84" s="80">
        <v>0</v>
      </c>
      <c r="K84" s="158">
        <v>0</v>
      </c>
    </row>
    <row r="85" spans="1:11">
      <c r="A85" s="124" t="s">
        <v>281</v>
      </c>
      <c r="B85" s="124" t="s">
        <v>394</v>
      </c>
      <c r="C85" s="124" t="s">
        <v>122</v>
      </c>
      <c r="D85" s="125">
        <v>0</v>
      </c>
      <c r="E85" s="125">
        <v>0</v>
      </c>
      <c r="F85" s="125">
        <v>0</v>
      </c>
      <c r="G85" s="125">
        <v>0</v>
      </c>
      <c r="H85" s="125">
        <v>0</v>
      </c>
      <c r="I85" s="80">
        <v>0</v>
      </c>
      <c r="J85" s="80">
        <v>0</v>
      </c>
      <c r="K85" s="158">
        <v>0</v>
      </c>
    </row>
    <row r="86" spans="1:11">
      <c r="A86" s="124" t="s">
        <v>281</v>
      </c>
      <c r="B86" s="124" t="s">
        <v>394</v>
      </c>
      <c r="C86" s="124" t="s">
        <v>463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80">
        <v>0</v>
      </c>
      <c r="J86" s="80">
        <v>0</v>
      </c>
      <c r="K86" s="158">
        <v>0</v>
      </c>
    </row>
    <row r="87" spans="1:11">
      <c r="A87" s="124" t="s">
        <v>281</v>
      </c>
      <c r="B87" s="124" t="s">
        <v>394</v>
      </c>
      <c r="C87" s="124" t="s">
        <v>540</v>
      </c>
      <c r="D87" s="125">
        <v>10</v>
      </c>
      <c r="E87" s="125">
        <v>0</v>
      </c>
      <c r="F87" s="125">
        <v>0</v>
      </c>
      <c r="G87" s="125">
        <v>0</v>
      </c>
      <c r="H87" s="125">
        <v>10</v>
      </c>
      <c r="I87" s="80">
        <v>67156.58</v>
      </c>
      <c r="J87" s="80">
        <v>4139.68</v>
      </c>
      <c r="K87" s="158">
        <v>413.97</v>
      </c>
    </row>
    <row r="88" spans="1:11">
      <c r="A88" s="124" t="s">
        <v>284</v>
      </c>
      <c r="B88" s="124" t="s">
        <v>395</v>
      </c>
      <c r="C88" s="124" t="s">
        <v>86</v>
      </c>
      <c r="D88" s="125">
        <v>0</v>
      </c>
      <c r="E88" s="125">
        <v>0</v>
      </c>
      <c r="F88" s="125">
        <v>0</v>
      </c>
      <c r="G88" s="125">
        <v>0</v>
      </c>
      <c r="H88" s="125">
        <v>0</v>
      </c>
      <c r="I88" s="80">
        <v>0</v>
      </c>
      <c r="J88" s="80">
        <v>0</v>
      </c>
      <c r="K88" s="158">
        <v>0</v>
      </c>
    </row>
    <row r="89" spans="1:11">
      <c r="A89" s="124" t="s">
        <v>284</v>
      </c>
      <c r="B89" s="124" t="s">
        <v>395</v>
      </c>
      <c r="C89" s="124" t="s">
        <v>87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80">
        <v>0</v>
      </c>
      <c r="J89" s="80">
        <v>0</v>
      </c>
      <c r="K89" s="158">
        <v>0</v>
      </c>
    </row>
    <row r="90" spans="1:11">
      <c r="A90" s="124" t="s">
        <v>284</v>
      </c>
      <c r="B90" s="124" t="s">
        <v>395</v>
      </c>
      <c r="C90" s="124" t="s">
        <v>106</v>
      </c>
      <c r="D90" s="125">
        <v>0</v>
      </c>
      <c r="E90" s="125">
        <v>0</v>
      </c>
      <c r="F90" s="125">
        <v>0</v>
      </c>
      <c r="G90" s="125">
        <v>0</v>
      </c>
      <c r="H90" s="125">
        <v>0</v>
      </c>
      <c r="I90" s="80">
        <v>0</v>
      </c>
      <c r="J90" s="80">
        <v>0</v>
      </c>
      <c r="K90" s="158">
        <v>0</v>
      </c>
    </row>
    <row r="91" spans="1:11">
      <c r="A91" s="124" t="s">
        <v>284</v>
      </c>
      <c r="B91" s="124" t="s">
        <v>395</v>
      </c>
      <c r="C91" s="124" t="s">
        <v>107</v>
      </c>
      <c r="D91" s="125">
        <v>0</v>
      </c>
      <c r="E91" s="125">
        <v>0</v>
      </c>
      <c r="F91" s="125">
        <v>0</v>
      </c>
      <c r="G91" s="125">
        <v>0</v>
      </c>
      <c r="H91" s="125">
        <v>0</v>
      </c>
      <c r="I91" s="80">
        <v>0</v>
      </c>
      <c r="J91" s="80">
        <v>0</v>
      </c>
      <c r="K91" s="158">
        <v>0</v>
      </c>
    </row>
    <row r="92" spans="1:11">
      <c r="A92" s="124" t="s">
        <v>284</v>
      </c>
      <c r="B92" s="124" t="s">
        <v>395</v>
      </c>
      <c r="C92" s="124" t="s">
        <v>108</v>
      </c>
      <c r="D92" s="125">
        <v>0</v>
      </c>
      <c r="E92" s="125">
        <v>0</v>
      </c>
      <c r="F92" s="125">
        <v>0</v>
      </c>
      <c r="G92" s="125">
        <v>0</v>
      </c>
      <c r="H92" s="125">
        <v>0</v>
      </c>
      <c r="I92" s="80">
        <v>0</v>
      </c>
      <c r="J92" s="80">
        <v>0</v>
      </c>
      <c r="K92" s="158">
        <v>0</v>
      </c>
    </row>
    <row r="93" spans="1:11">
      <c r="A93" s="124" t="s">
        <v>284</v>
      </c>
      <c r="B93" s="124" t="s">
        <v>395</v>
      </c>
      <c r="C93" s="124" t="s">
        <v>109</v>
      </c>
      <c r="D93" s="125">
        <v>0</v>
      </c>
      <c r="E93" s="125">
        <v>0</v>
      </c>
      <c r="F93" s="125">
        <v>0</v>
      </c>
      <c r="G93" s="125">
        <v>0</v>
      </c>
      <c r="H93" s="125">
        <v>0</v>
      </c>
      <c r="I93" s="80">
        <v>0</v>
      </c>
      <c r="J93" s="80">
        <v>0</v>
      </c>
      <c r="K93" s="158">
        <v>0</v>
      </c>
    </row>
    <row r="94" spans="1:11">
      <c r="A94" s="124" t="s">
        <v>284</v>
      </c>
      <c r="B94" s="124" t="s">
        <v>395</v>
      </c>
      <c r="C94" s="124" t="s">
        <v>110</v>
      </c>
      <c r="D94" s="125">
        <v>0</v>
      </c>
      <c r="E94" s="125">
        <v>0</v>
      </c>
      <c r="F94" s="125">
        <v>0</v>
      </c>
      <c r="G94" s="125">
        <v>0</v>
      </c>
      <c r="H94" s="125">
        <v>0</v>
      </c>
      <c r="I94" s="80">
        <v>0</v>
      </c>
      <c r="J94" s="80">
        <v>0</v>
      </c>
      <c r="K94" s="158">
        <v>0</v>
      </c>
    </row>
    <row r="95" spans="1:11">
      <c r="A95" s="124" t="s">
        <v>284</v>
      </c>
      <c r="B95" s="124" t="s">
        <v>395</v>
      </c>
      <c r="C95" s="124" t="s">
        <v>111</v>
      </c>
      <c r="D95" s="125">
        <v>0</v>
      </c>
      <c r="E95" s="125">
        <v>0</v>
      </c>
      <c r="F95" s="125">
        <v>0</v>
      </c>
      <c r="G95" s="125">
        <v>0</v>
      </c>
      <c r="H95" s="125">
        <v>0</v>
      </c>
      <c r="I95" s="80">
        <v>0</v>
      </c>
      <c r="J95" s="80">
        <v>0</v>
      </c>
      <c r="K95" s="158">
        <v>0</v>
      </c>
    </row>
    <row r="96" spans="1:11">
      <c r="A96" s="124" t="s">
        <v>284</v>
      </c>
      <c r="B96" s="124" t="s">
        <v>395</v>
      </c>
      <c r="C96" s="124" t="s">
        <v>112</v>
      </c>
      <c r="D96" s="125">
        <v>0</v>
      </c>
      <c r="E96" s="125">
        <v>0</v>
      </c>
      <c r="F96" s="125">
        <v>0</v>
      </c>
      <c r="G96" s="125">
        <v>0</v>
      </c>
      <c r="H96" s="125">
        <v>0</v>
      </c>
      <c r="I96" s="80">
        <v>0</v>
      </c>
      <c r="J96" s="80">
        <v>0</v>
      </c>
      <c r="K96" s="158">
        <v>0</v>
      </c>
    </row>
    <row r="97" spans="1:11">
      <c r="A97" s="124" t="s">
        <v>284</v>
      </c>
      <c r="B97" s="124" t="s">
        <v>395</v>
      </c>
      <c r="C97" s="124" t="s">
        <v>120</v>
      </c>
      <c r="D97" s="125">
        <v>0</v>
      </c>
      <c r="E97" s="125">
        <v>0</v>
      </c>
      <c r="F97" s="125">
        <v>0</v>
      </c>
      <c r="G97" s="125">
        <v>0</v>
      </c>
      <c r="H97" s="125">
        <v>0</v>
      </c>
      <c r="I97" s="80">
        <v>0</v>
      </c>
      <c r="J97" s="80">
        <v>0</v>
      </c>
      <c r="K97" s="158">
        <v>0</v>
      </c>
    </row>
    <row r="98" spans="1:11">
      <c r="A98" s="124" t="s">
        <v>284</v>
      </c>
      <c r="B98" s="124" t="s">
        <v>395</v>
      </c>
      <c r="C98" s="124" t="s">
        <v>121</v>
      </c>
      <c r="D98" s="125">
        <v>0</v>
      </c>
      <c r="E98" s="125">
        <v>0</v>
      </c>
      <c r="F98" s="125">
        <v>0</v>
      </c>
      <c r="G98" s="125">
        <v>0</v>
      </c>
      <c r="H98" s="125">
        <v>0</v>
      </c>
      <c r="I98" s="80">
        <v>0</v>
      </c>
      <c r="J98" s="80">
        <v>0</v>
      </c>
      <c r="K98" s="158">
        <v>0</v>
      </c>
    </row>
    <row r="99" spans="1:11">
      <c r="A99" s="124" t="s">
        <v>284</v>
      </c>
      <c r="B99" s="124" t="s">
        <v>395</v>
      </c>
      <c r="C99" s="124" t="s">
        <v>122</v>
      </c>
      <c r="D99" s="125">
        <v>0</v>
      </c>
      <c r="E99" s="125">
        <v>0</v>
      </c>
      <c r="F99" s="125">
        <v>0</v>
      </c>
      <c r="G99" s="125">
        <v>0</v>
      </c>
      <c r="H99" s="125">
        <v>0</v>
      </c>
      <c r="I99" s="80">
        <v>0</v>
      </c>
      <c r="J99" s="80">
        <v>0</v>
      </c>
      <c r="K99" s="158">
        <v>0</v>
      </c>
    </row>
    <row r="100" spans="1:11">
      <c r="A100" s="124" t="s">
        <v>284</v>
      </c>
      <c r="B100" s="124" t="s">
        <v>395</v>
      </c>
      <c r="C100" s="124" t="s">
        <v>463</v>
      </c>
      <c r="D100" s="125">
        <v>0</v>
      </c>
      <c r="E100" s="125">
        <v>0</v>
      </c>
      <c r="F100" s="125">
        <v>0</v>
      </c>
      <c r="G100" s="125">
        <v>0</v>
      </c>
      <c r="H100" s="125">
        <v>0</v>
      </c>
      <c r="I100" s="80">
        <v>0</v>
      </c>
      <c r="J100" s="80">
        <v>0</v>
      </c>
      <c r="K100" s="158">
        <v>0</v>
      </c>
    </row>
    <row r="101" spans="1:11">
      <c r="A101" s="124" t="s">
        <v>284</v>
      </c>
      <c r="B101" s="124" t="s">
        <v>395</v>
      </c>
      <c r="C101" s="124" t="s">
        <v>540</v>
      </c>
      <c r="D101" s="125">
        <v>0</v>
      </c>
      <c r="E101" s="125">
        <v>0</v>
      </c>
      <c r="F101" s="125">
        <v>0</v>
      </c>
      <c r="G101" s="125">
        <v>0</v>
      </c>
      <c r="H101" s="125">
        <v>0</v>
      </c>
      <c r="I101" s="80">
        <v>0</v>
      </c>
      <c r="J101" s="80">
        <v>0</v>
      </c>
      <c r="K101" s="158">
        <v>0</v>
      </c>
    </row>
    <row r="102" spans="1:11">
      <c r="A102" s="124" t="s">
        <v>439</v>
      </c>
      <c r="B102" s="124" t="s">
        <v>413</v>
      </c>
      <c r="C102" s="124" t="s">
        <v>86</v>
      </c>
      <c r="D102" s="125">
        <v>0</v>
      </c>
      <c r="E102" s="125">
        <v>0</v>
      </c>
      <c r="F102" s="125">
        <v>0</v>
      </c>
      <c r="G102" s="125">
        <v>0</v>
      </c>
      <c r="H102" s="125">
        <v>0</v>
      </c>
      <c r="I102" s="80">
        <v>0</v>
      </c>
      <c r="J102" s="80">
        <v>0</v>
      </c>
      <c r="K102" s="158">
        <v>0</v>
      </c>
    </row>
    <row r="103" spans="1:11">
      <c r="A103" s="124" t="s">
        <v>439</v>
      </c>
      <c r="B103" s="124" t="s">
        <v>413</v>
      </c>
      <c r="C103" s="124" t="s">
        <v>87</v>
      </c>
      <c r="D103" s="125">
        <v>0</v>
      </c>
      <c r="E103" s="125">
        <v>0</v>
      </c>
      <c r="F103" s="125">
        <v>0</v>
      </c>
      <c r="G103" s="125">
        <v>0</v>
      </c>
      <c r="H103" s="125">
        <v>0</v>
      </c>
      <c r="I103" s="80">
        <v>0</v>
      </c>
      <c r="J103" s="80">
        <v>0</v>
      </c>
      <c r="K103" s="158">
        <v>0</v>
      </c>
    </row>
    <row r="104" spans="1:11">
      <c r="A104" s="124" t="s">
        <v>439</v>
      </c>
      <c r="B104" s="124" t="s">
        <v>413</v>
      </c>
      <c r="C104" s="124" t="s">
        <v>106</v>
      </c>
      <c r="D104" s="125">
        <v>0</v>
      </c>
      <c r="E104" s="125">
        <v>0</v>
      </c>
      <c r="F104" s="125">
        <v>0</v>
      </c>
      <c r="G104" s="125">
        <v>0</v>
      </c>
      <c r="H104" s="125">
        <v>0</v>
      </c>
      <c r="I104" s="80">
        <v>0</v>
      </c>
      <c r="J104" s="80">
        <v>0</v>
      </c>
      <c r="K104" s="158">
        <v>0</v>
      </c>
    </row>
    <row r="105" spans="1:11">
      <c r="A105" s="124" t="s">
        <v>439</v>
      </c>
      <c r="B105" s="124" t="s">
        <v>413</v>
      </c>
      <c r="C105" s="124" t="s">
        <v>107</v>
      </c>
      <c r="D105" s="125">
        <v>0</v>
      </c>
      <c r="E105" s="125">
        <v>0</v>
      </c>
      <c r="F105" s="125">
        <v>0</v>
      </c>
      <c r="G105" s="125">
        <v>0</v>
      </c>
      <c r="H105" s="125">
        <v>0</v>
      </c>
      <c r="I105" s="80">
        <v>0</v>
      </c>
      <c r="J105" s="80">
        <v>0</v>
      </c>
      <c r="K105" s="158">
        <v>0</v>
      </c>
    </row>
    <row r="106" spans="1:11">
      <c r="A106" s="124" t="s">
        <v>439</v>
      </c>
      <c r="B106" s="124" t="s">
        <v>413</v>
      </c>
      <c r="C106" s="124" t="s">
        <v>108</v>
      </c>
      <c r="D106" s="125">
        <v>0</v>
      </c>
      <c r="E106" s="125">
        <v>0</v>
      </c>
      <c r="F106" s="125">
        <v>0</v>
      </c>
      <c r="G106" s="125">
        <v>0</v>
      </c>
      <c r="H106" s="125">
        <v>0</v>
      </c>
      <c r="I106" s="80">
        <v>0</v>
      </c>
      <c r="J106" s="80">
        <v>0</v>
      </c>
      <c r="K106" s="158">
        <v>0</v>
      </c>
    </row>
    <row r="107" spans="1:11">
      <c r="A107" s="124" t="s">
        <v>439</v>
      </c>
      <c r="B107" s="124" t="s">
        <v>413</v>
      </c>
      <c r="C107" s="124" t="s">
        <v>109</v>
      </c>
      <c r="D107" s="125">
        <v>0</v>
      </c>
      <c r="E107" s="125">
        <v>0</v>
      </c>
      <c r="F107" s="125">
        <v>0</v>
      </c>
      <c r="G107" s="125">
        <v>0</v>
      </c>
      <c r="H107" s="125">
        <v>0</v>
      </c>
      <c r="I107" s="80">
        <v>0</v>
      </c>
      <c r="J107" s="80">
        <v>0</v>
      </c>
      <c r="K107" s="158">
        <v>0</v>
      </c>
    </row>
    <row r="108" spans="1:11">
      <c r="A108" s="124" t="s">
        <v>439</v>
      </c>
      <c r="B108" s="124" t="s">
        <v>413</v>
      </c>
      <c r="C108" s="124" t="s">
        <v>110</v>
      </c>
      <c r="D108" s="125">
        <v>0</v>
      </c>
      <c r="E108" s="125">
        <v>0</v>
      </c>
      <c r="F108" s="125">
        <v>0</v>
      </c>
      <c r="G108" s="125">
        <v>0</v>
      </c>
      <c r="H108" s="125">
        <v>0</v>
      </c>
      <c r="I108" s="80">
        <v>0</v>
      </c>
      <c r="J108" s="80">
        <v>0</v>
      </c>
      <c r="K108" s="158">
        <v>0</v>
      </c>
    </row>
    <row r="109" spans="1:11">
      <c r="A109" s="124" t="s">
        <v>439</v>
      </c>
      <c r="B109" s="124" t="s">
        <v>413</v>
      </c>
      <c r="C109" s="124" t="s">
        <v>111</v>
      </c>
      <c r="D109" s="125">
        <v>0</v>
      </c>
      <c r="E109" s="125">
        <v>0</v>
      </c>
      <c r="F109" s="125">
        <v>0</v>
      </c>
      <c r="G109" s="125">
        <v>0</v>
      </c>
      <c r="H109" s="125">
        <v>0</v>
      </c>
      <c r="I109" s="80">
        <v>0</v>
      </c>
      <c r="J109" s="80">
        <v>0</v>
      </c>
      <c r="K109" s="158">
        <v>0</v>
      </c>
    </row>
    <row r="110" spans="1:11">
      <c r="A110" s="124" t="s">
        <v>439</v>
      </c>
      <c r="B110" s="124" t="s">
        <v>413</v>
      </c>
      <c r="C110" s="124" t="s">
        <v>112</v>
      </c>
      <c r="D110" s="125">
        <v>0</v>
      </c>
      <c r="E110" s="125">
        <v>0</v>
      </c>
      <c r="F110" s="125">
        <v>0</v>
      </c>
      <c r="G110" s="125">
        <v>0</v>
      </c>
      <c r="H110" s="125">
        <v>0</v>
      </c>
      <c r="I110" s="80">
        <v>0</v>
      </c>
      <c r="J110" s="80">
        <v>0</v>
      </c>
      <c r="K110" s="158">
        <v>0</v>
      </c>
    </row>
    <row r="111" spans="1:11">
      <c r="A111" s="124" t="s">
        <v>439</v>
      </c>
      <c r="B111" s="124" t="s">
        <v>413</v>
      </c>
      <c r="C111" s="124" t="s">
        <v>120</v>
      </c>
      <c r="D111" s="125">
        <v>0</v>
      </c>
      <c r="E111" s="125">
        <v>0</v>
      </c>
      <c r="F111" s="125">
        <v>0</v>
      </c>
      <c r="G111" s="125">
        <v>0</v>
      </c>
      <c r="H111" s="125">
        <v>0</v>
      </c>
      <c r="I111" s="80">
        <v>0</v>
      </c>
      <c r="J111" s="80">
        <v>0</v>
      </c>
      <c r="K111" s="158">
        <v>0</v>
      </c>
    </row>
    <row r="112" spans="1:11">
      <c r="A112" s="124" t="s">
        <v>439</v>
      </c>
      <c r="B112" s="124" t="s">
        <v>413</v>
      </c>
      <c r="C112" s="124" t="s">
        <v>121</v>
      </c>
      <c r="D112" s="125">
        <v>0</v>
      </c>
      <c r="E112" s="125">
        <v>0</v>
      </c>
      <c r="F112" s="125">
        <v>0</v>
      </c>
      <c r="G112" s="125">
        <v>0</v>
      </c>
      <c r="H112" s="125">
        <v>0</v>
      </c>
      <c r="I112" s="80">
        <v>0</v>
      </c>
      <c r="J112" s="80">
        <v>0</v>
      </c>
      <c r="K112" s="158">
        <v>0</v>
      </c>
    </row>
    <row r="113" spans="1:11">
      <c r="A113" s="124" t="s">
        <v>439</v>
      </c>
      <c r="B113" s="124" t="s">
        <v>413</v>
      </c>
      <c r="C113" s="124" t="s">
        <v>122</v>
      </c>
      <c r="D113" s="125">
        <v>0</v>
      </c>
      <c r="E113" s="125">
        <v>0</v>
      </c>
      <c r="F113" s="125">
        <v>0</v>
      </c>
      <c r="G113" s="125">
        <v>0</v>
      </c>
      <c r="H113" s="125">
        <v>0</v>
      </c>
      <c r="I113" s="80">
        <v>0</v>
      </c>
      <c r="J113" s="80">
        <v>0</v>
      </c>
      <c r="K113" s="158">
        <v>0</v>
      </c>
    </row>
    <row r="114" spans="1:11">
      <c r="A114" s="124" t="s">
        <v>439</v>
      </c>
      <c r="B114" s="124" t="s">
        <v>413</v>
      </c>
      <c r="C114" s="124" t="s">
        <v>463</v>
      </c>
      <c r="D114" s="125">
        <v>0</v>
      </c>
      <c r="E114" s="125">
        <v>0</v>
      </c>
      <c r="F114" s="125">
        <v>0</v>
      </c>
      <c r="G114" s="125">
        <v>0</v>
      </c>
      <c r="H114" s="125">
        <v>0</v>
      </c>
      <c r="I114" s="80">
        <v>0</v>
      </c>
      <c r="J114" s="80">
        <v>0</v>
      </c>
      <c r="K114" s="158">
        <v>0</v>
      </c>
    </row>
    <row r="115" spans="1:11">
      <c r="A115" s="124" t="s">
        <v>439</v>
      </c>
      <c r="B115" s="124" t="s">
        <v>413</v>
      </c>
      <c r="C115" s="124" t="s">
        <v>540</v>
      </c>
      <c r="D115" s="125">
        <v>0</v>
      </c>
      <c r="E115" s="125">
        <v>0</v>
      </c>
      <c r="F115" s="125">
        <v>0</v>
      </c>
      <c r="G115" s="125">
        <v>0</v>
      </c>
      <c r="H115" s="125">
        <v>0</v>
      </c>
      <c r="I115" s="80">
        <v>0</v>
      </c>
      <c r="J115" s="80">
        <v>0</v>
      </c>
      <c r="K115" s="158">
        <v>0</v>
      </c>
    </row>
    <row r="116" spans="1:11">
      <c r="A116" s="124" t="s">
        <v>431</v>
      </c>
      <c r="B116" s="124" t="s">
        <v>616</v>
      </c>
      <c r="C116" s="124" t="s">
        <v>86</v>
      </c>
      <c r="D116" s="125">
        <v>0</v>
      </c>
      <c r="E116" s="125">
        <v>0</v>
      </c>
      <c r="F116" s="125">
        <v>0</v>
      </c>
      <c r="G116" s="125">
        <v>0</v>
      </c>
      <c r="H116" s="125">
        <v>0</v>
      </c>
      <c r="I116" s="80">
        <v>0</v>
      </c>
      <c r="J116" s="80">
        <v>0</v>
      </c>
      <c r="K116" s="158">
        <v>0</v>
      </c>
    </row>
    <row r="117" spans="1:11">
      <c r="A117" s="124" t="s">
        <v>431</v>
      </c>
      <c r="B117" s="124" t="s">
        <v>616</v>
      </c>
      <c r="C117" s="124" t="s">
        <v>87</v>
      </c>
      <c r="D117" s="125">
        <v>0</v>
      </c>
      <c r="E117" s="125">
        <v>0</v>
      </c>
      <c r="F117" s="125">
        <v>0</v>
      </c>
      <c r="G117" s="125">
        <v>0</v>
      </c>
      <c r="H117" s="125">
        <v>0</v>
      </c>
      <c r="I117" s="80">
        <v>0</v>
      </c>
      <c r="J117" s="80">
        <v>0</v>
      </c>
      <c r="K117" s="158">
        <v>0</v>
      </c>
    </row>
    <row r="118" spans="1:11">
      <c r="A118" s="124" t="s">
        <v>431</v>
      </c>
      <c r="B118" s="124" t="s">
        <v>616</v>
      </c>
      <c r="C118" s="124" t="s">
        <v>106</v>
      </c>
      <c r="D118" s="125">
        <v>0</v>
      </c>
      <c r="E118" s="125">
        <v>0</v>
      </c>
      <c r="F118" s="125">
        <v>0</v>
      </c>
      <c r="G118" s="125">
        <v>0</v>
      </c>
      <c r="H118" s="125">
        <v>0</v>
      </c>
      <c r="I118" s="80">
        <v>0</v>
      </c>
      <c r="J118" s="80">
        <v>0</v>
      </c>
      <c r="K118" s="158">
        <v>0</v>
      </c>
    </row>
    <row r="119" spans="1:11">
      <c r="A119" s="124" t="s">
        <v>431</v>
      </c>
      <c r="B119" s="124" t="s">
        <v>616</v>
      </c>
      <c r="C119" s="124" t="s">
        <v>107</v>
      </c>
      <c r="D119" s="125">
        <v>0</v>
      </c>
      <c r="E119" s="125">
        <v>0</v>
      </c>
      <c r="F119" s="125">
        <v>0</v>
      </c>
      <c r="G119" s="125">
        <v>0</v>
      </c>
      <c r="H119" s="125">
        <v>0</v>
      </c>
      <c r="I119" s="80">
        <v>0</v>
      </c>
      <c r="J119" s="80">
        <v>0</v>
      </c>
      <c r="K119" s="158">
        <v>0</v>
      </c>
    </row>
    <row r="120" spans="1:11">
      <c r="A120" s="124" t="s">
        <v>431</v>
      </c>
      <c r="B120" s="124" t="s">
        <v>616</v>
      </c>
      <c r="C120" s="124" t="s">
        <v>108</v>
      </c>
      <c r="D120" s="125">
        <v>0</v>
      </c>
      <c r="E120" s="125">
        <v>0</v>
      </c>
      <c r="F120" s="125">
        <v>0</v>
      </c>
      <c r="G120" s="125">
        <v>0</v>
      </c>
      <c r="H120" s="125">
        <v>0</v>
      </c>
      <c r="I120" s="80">
        <v>0</v>
      </c>
      <c r="J120" s="80">
        <v>0</v>
      </c>
      <c r="K120" s="158">
        <v>0</v>
      </c>
    </row>
    <row r="121" spans="1:11">
      <c r="A121" s="124" t="s">
        <v>431</v>
      </c>
      <c r="B121" s="124" t="s">
        <v>616</v>
      </c>
      <c r="C121" s="124" t="s">
        <v>109</v>
      </c>
      <c r="D121" s="125">
        <v>0</v>
      </c>
      <c r="E121" s="125">
        <v>0</v>
      </c>
      <c r="F121" s="125">
        <v>0</v>
      </c>
      <c r="G121" s="125">
        <v>0</v>
      </c>
      <c r="H121" s="125">
        <v>0</v>
      </c>
      <c r="I121" s="80">
        <v>0</v>
      </c>
      <c r="J121" s="80">
        <v>0</v>
      </c>
      <c r="K121" s="158">
        <v>0</v>
      </c>
    </row>
    <row r="122" spans="1:11">
      <c r="A122" s="124" t="s">
        <v>431</v>
      </c>
      <c r="B122" s="124" t="s">
        <v>616</v>
      </c>
      <c r="C122" s="124" t="s">
        <v>110</v>
      </c>
      <c r="D122" s="125">
        <v>0</v>
      </c>
      <c r="E122" s="125">
        <v>0</v>
      </c>
      <c r="F122" s="125">
        <v>0</v>
      </c>
      <c r="G122" s="125">
        <v>0</v>
      </c>
      <c r="H122" s="125">
        <v>0</v>
      </c>
      <c r="I122" s="80">
        <v>0</v>
      </c>
      <c r="J122" s="80">
        <v>0</v>
      </c>
      <c r="K122" s="158">
        <v>0</v>
      </c>
    </row>
    <row r="123" spans="1:11">
      <c r="A123" s="124" t="s">
        <v>431</v>
      </c>
      <c r="B123" s="124" t="s">
        <v>616</v>
      </c>
      <c r="C123" s="124" t="s">
        <v>111</v>
      </c>
      <c r="D123" s="125">
        <v>0</v>
      </c>
      <c r="E123" s="125">
        <v>0</v>
      </c>
      <c r="F123" s="125">
        <v>0</v>
      </c>
      <c r="G123" s="125">
        <v>0</v>
      </c>
      <c r="H123" s="125">
        <v>0</v>
      </c>
      <c r="I123" s="80">
        <v>0</v>
      </c>
      <c r="J123" s="80">
        <v>0</v>
      </c>
      <c r="K123" s="158">
        <v>0</v>
      </c>
    </row>
    <row r="124" spans="1:11">
      <c r="A124" s="124" t="s">
        <v>431</v>
      </c>
      <c r="B124" s="124" t="s">
        <v>616</v>
      </c>
      <c r="C124" s="124" t="s">
        <v>112</v>
      </c>
      <c r="D124" s="125">
        <v>0</v>
      </c>
      <c r="E124" s="125">
        <v>0</v>
      </c>
      <c r="F124" s="125">
        <v>0</v>
      </c>
      <c r="G124" s="125">
        <v>0</v>
      </c>
      <c r="H124" s="125">
        <v>0</v>
      </c>
      <c r="I124" s="80">
        <v>0</v>
      </c>
      <c r="J124" s="80">
        <v>0</v>
      </c>
      <c r="K124" s="158">
        <v>0</v>
      </c>
    </row>
    <row r="125" spans="1:11">
      <c r="A125" s="124" t="s">
        <v>431</v>
      </c>
      <c r="B125" s="124" t="s">
        <v>616</v>
      </c>
      <c r="C125" s="124" t="s">
        <v>120</v>
      </c>
      <c r="D125" s="125">
        <v>0</v>
      </c>
      <c r="E125" s="125">
        <v>0</v>
      </c>
      <c r="F125" s="125">
        <v>0</v>
      </c>
      <c r="G125" s="125">
        <v>0</v>
      </c>
      <c r="H125" s="125">
        <v>0</v>
      </c>
      <c r="I125" s="80">
        <v>0</v>
      </c>
      <c r="J125" s="80">
        <v>0</v>
      </c>
      <c r="K125" s="158">
        <v>0</v>
      </c>
    </row>
    <row r="126" spans="1:11">
      <c r="A126" s="124" t="s">
        <v>431</v>
      </c>
      <c r="B126" s="124" t="s">
        <v>616</v>
      </c>
      <c r="C126" s="124" t="s">
        <v>121</v>
      </c>
      <c r="D126" s="125">
        <v>0</v>
      </c>
      <c r="E126" s="125">
        <v>0</v>
      </c>
      <c r="F126" s="125">
        <v>0</v>
      </c>
      <c r="G126" s="125">
        <v>0</v>
      </c>
      <c r="H126" s="125">
        <v>0</v>
      </c>
      <c r="I126" s="80">
        <v>0</v>
      </c>
      <c r="J126" s="80">
        <v>0</v>
      </c>
      <c r="K126" s="158">
        <v>0</v>
      </c>
    </row>
    <row r="127" spans="1:11">
      <c r="A127" s="124" t="s">
        <v>431</v>
      </c>
      <c r="B127" s="124" t="s">
        <v>616</v>
      </c>
      <c r="C127" s="124" t="s">
        <v>122</v>
      </c>
      <c r="D127" s="125">
        <v>0</v>
      </c>
      <c r="E127" s="125">
        <v>0</v>
      </c>
      <c r="F127" s="125">
        <v>0</v>
      </c>
      <c r="G127" s="125">
        <v>0</v>
      </c>
      <c r="H127" s="125">
        <v>0</v>
      </c>
      <c r="I127" s="80">
        <v>0</v>
      </c>
      <c r="J127" s="80">
        <v>0</v>
      </c>
      <c r="K127" s="158">
        <v>0</v>
      </c>
    </row>
    <row r="128" spans="1:11">
      <c r="A128" s="124" t="s">
        <v>431</v>
      </c>
      <c r="B128" s="124" t="s">
        <v>616</v>
      </c>
      <c r="C128" s="124" t="s">
        <v>463</v>
      </c>
      <c r="D128" s="125">
        <v>0</v>
      </c>
      <c r="E128" s="125">
        <v>0</v>
      </c>
      <c r="F128" s="125">
        <v>0</v>
      </c>
      <c r="G128" s="125">
        <v>0</v>
      </c>
      <c r="H128" s="125">
        <v>0</v>
      </c>
      <c r="I128" s="80">
        <v>0</v>
      </c>
      <c r="J128" s="80">
        <v>0</v>
      </c>
      <c r="K128" s="158">
        <v>0</v>
      </c>
    </row>
    <row r="129" spans="1:11">
      <c r="A129" s="124" t="s">
        <v>431</v>
      </c>
      <c r="B129" s="124" t="s">
        <v>616</v>
      </c>
      <c r="C129" s="124" t="s">
        <v>540</v>
      </c>
      <c r="D129" s="125">
        <v>0</v>
      </c>
      <c r="E129" s="125">
        <v>0</v>
      </c>
      <c r="F129" s="125">
        <v>0</v>
      </c>
      <c r="G129" s="125">
        <v>0</v>
      </c>
      <c r="H129" s="125">
        <v>0</v>
      </c>
      <c r="I129" s="80">
        <v>0</v>
      </c>
      <c r="J129" s="80">
        <v>0</v>
      </c>
      <c r="K129" s="158">
        <v>0</v>
      </c>
    </row>
    <row r="130" spans="1:11" ht="16.5" customHeight="1">
      <c r="A130" s="124" t="s">
        <v>434</v>
      </c>
      <c r="B130" s="124" t="s">
        <v>407</v>
      </c>
      <c r="C130" s="124" t="s">
        <v>86</v>
      </c>
      <c r="D130" s="125">
        <v>0</v>
      </c>
      <c r="E130" s="125">
        <v>0</v>
      </c>
      <c r="F130" s="125">
        <v>0</v>
      </c>
      <c r="G130" s="125">
        <v>0</v>
      </c>
      <c r="H130" s="125">
        <v>0</v>
      </c>
      <c r="I130" s="80">
        <v>0</v>
      </c>
      <c r="J130" s="80">
        <v>0</v>
      </c>
      <c r="K130" s="158">
        <v>0</v>
      </c>
    </row>
    <row r="131" spans="1:11" ht="16.5" customHeight="1">
      <c r="A131" s="124" t="s">
        <v>434</v>
      </c>
      <c r="B131" s="124" t="s">
        <v>407</v>
      </c>
      <c r="C131" s="124" t="s">
        <v>87</v>
      </c>
      <c r="D131" s="125">
        <v>0</v>
      </c>
      <c r="E131" s="125">
        <v>0</v>
      </c>
      <c r="F131" s="125">
        <v>0</v>
      </c>
      <c r="G131" s="125">
        <v>0</v>
      </c>
      <c r="H131" s="125">
        <v>0</v>
      </c>
      <c r="I131" s="80">
        <v>0</v>
      </c>
      <c r="J131" s="80">
        <v>0</v>
      </c>
      <c r="K131" s="158">
        <v>0</v>
      </c>
    </row>
    <row r="132" spans="1:11" ht="15.75" customHeight="1">
      <c r="A132" s="124" t="s">
        <v>434</v>
      </c>
      <c r="B132" s="124" t="s">
        <v>407</v>
      </c>
      <c r="C132" s="124" t="s">
        <v>106</v>
      </c>
      <c r="D132" s="125">
        <v>0</v>
      </c>
      <c r="E132" s="125">
        <v>0</v>
      </c>
      <c r="F132" s="125">
        <v>0</v>
      </c>
      <c r="G132" s="125">
        <v>0</v>
      </c>
      <c r="H132" s="125">
        <v>0</v>
      </c>
      <c r="I132" s="80">
        <v>0</v>
      </c>
      <c r="J132" s="80">
        <v>0</v>
      </c>
      <c r="K132" s="158">
        <v>0</v>
      </c>
    </row>
    <row r="133" spans="1:11" ht="18" customHeight="1">
      <c r="A133" s="124" t="s">
        <v>434</v>
      </c>
      <c r="B133" s="124" t="s">
        <v>407</v>
      </c>
      <c r="C133" s="124" t="s">
        <v>107</v>
      </c>
      <c r="D133" s="125">
        <v>0</v>
      </c>
      <c r="E133" s="125">
        <v>0</v>
      </c>
      <c r="F133" s="125">
        <v>0</v>
      </c>
      <c r="G133" s="125">
        <v>0</v>
      </c>
      <c r="H133" s="125">
        <v>0</v>
      </c>
      <c r="I133" s="80">
        <v>0</v>
      </c>
      <c r="J133" s="80">
        <v>0</v>
      </c>
      <c r="K133" s="158">
        <v>0</v>
      </c>
    </row>
    <row r="134" spans="1:11" ht="15" customHeight="1">
      <c r="A134" s="124" t="s">
        <v>434</v>
      </c>
      <c r="B134" s="124" t="s">
        <v>407</v>
      </c>
      <c r="C134" s="124" t="s">
        <v>108</v>
      </c>
      <c r="D134" s="125">
        <v>0</v>
      </c>
      <c r="E134" s="125">
        <v>0</v>
      </c>
      <c r="F134" s="125">
        <v>0</v>
      </c>
      <c r="G134" s="125">
        <v>0</v>
      </c>
      <c r="H134" s="125">
        <v>0</v>
      </c>
      <c r="I134" s="80">
        <v>0</v>
      </c>
      <c r="J134" s="80">
        <v>0</v>
      </c>
      <c r="K134" s="158">
        <v>0</v>
      </c>
    </row>
    <row r="135" spans="1:11" ht="15.75" customHeight="1">
      <c r="A135" s="124" t="s">
        <v>434</v>
      </c>
      <c r="B135" s="124" t="s">
        <v>407</v>
      </c>
      <c r="C135" s="124" t="s">
        <v>109</v>
      </c>
      <c r="D135" s="125">
        <v>0</v>
      </c>
      <c r="E135" s="125">
        <v>0</v>
      </c>
      <c r="F135" s="125">
        <v>0</v>
      </c>
      <c r="G135" s="125">
        <v>0</v>
      </c>
      <c r="H135" s="125">
        <v>0</v>
      </c>
      <c r="I135" s="80">
        <v>0</v>
      </c>
      <c r="J135" s="80">
        <v>0</v>
      </c>
      <c r="K135" s="158">
        <v>0</v>
      </c>
    </row>
    <row r="136" spans="1:11" ht="16.5" customHeight="1">
      <c r="A136" s="124" t="s">
        <v>434</v>
      </c>
      <c r="B136" s="124" t="s">
        <v>407</v>
      </c>
      <c r="C136" s="124" t="s">
        <v>110</v>
      </c>
      <c r="D136" s="125">
        <v>0</v>
      </c>
      <c r="E136" s="125">
        <v>0</v>
      </c>
      <c r="F136" s="125">
        <v>0</v>
      </c>
      <c r="G136" s="125">
        <v>0</v>
      </c>
      <c r="H136" s="125">
        <v>0</v>
      </c>
      <c r="I136" s="80">
        <v>0</v>
      </c>
      <c r="J136" s="80">
        <v>0</v>
      </c>
      <c r="K136" s="158">
        <v>0</v>
      </c>
    </row>
    <row r="137" spans="1:11" ht="18" customHeight="1">
      <c r="A137" s="124" t="s">
        <v>434</v>
      </c>
      <c r="B137" s="124" t="s">
        <v>407</v>
      </c>
      <c r="C137" s="124" t="s">
        <v>111</v>
      </c>
      <c r="D137" s="125">
        <v>0</v>
      </c>
      <c r="E137" s="125">
        <v>0</v>
      </c>
      <c r="F137" s="125">
        <v>0</v>
      </c>
      <c r="G137" s="125">
        <v>0</v>
      </c>
      <c r="H137" s="125">
        <v>0</v>
      </c>
      <c r="I137" s="80">
        <v>0</v>
      </c>
      <c r="J137" s="80">
        <v>0</v>
      </c>
      <c r="K137" s="158">
        <v>0</v>
      </c>
    </row>
    <row r="138" spans="1:11" ht="17.25" customHeight="1">
      <c r="A138" s="124" t="s">
        <v>434</v>
      </c>
      <c r="B138" s="124" t="s">
        <v>407</v>
      </c>
      <c r="C138" s="124" t="s">
        <v>112</v>
      </c>
      <c r="D138" s="125">
        <v>0</v>
      </c>
      <c r="E138" s="125">
        <v>0</v>
      </c>
      <c r="F138" s="125">
        <v>0</v>
      </c>
      <c r="G138" s="125">
        <v>0</v>
      </c>
      <c r="H138" s="125">
        <v>0</v>
      </c>
      <c r="I138" s="80">
        <v>0</v>
      </c>
      <c r="J138" s="80">
        <v>0</v>
      </c>
      <c r="K138" s="158">
        <v>0</v>
      </c>
    </row>
    <row r="139" spans="1:11" ht="16.5" customHeight="1">
      <c r="A139" s="124" t="s">
        <v>434</v>
      </c>
      <c r="B139" s="124" t="s">
        <v>407</v>
      </c>
      <c r="C139" s="124" t="s">
        <v>120</v>
      </c>
      <c r="D139" s="125">
        <v>0</v>
      </c>
      <c r="E139" s="125">
        <v>0</v>
      </c>
      <c r="F139" s="125">
        <v>0</v>
      </c>
      <c r="G139" s="125">
        <v>0</v>
      </c>
      <c r="H139" s="125">
        <v>0</v>
      </c>
      <c r="I139" s="80">
        <v>0</v>
      </c>
      <c r="J139" s="80">
        <v>0</v>
      </c>
      <c r="K139" s="158">
        <v>0</v>
      </c>
    </row>
    <row r="140" spans="1:11" ht="16.5" customHeight="1">
      <c r="A140" s="124" t="s">
        <v>434</v>
      </c>
      <c r="B140" s="124" t="s">
        <v>407</v>
      </c>
      <c r="C140" s="124" t="s">
        <v>121</v>
      </c>
      <c r="D140" s="125">
        <v>0</v>
      </c>
      <c r="E140" s="125">
        <v>0</v>
      </c>
      <c r="F140" s="125">
        <v>0</v>
      </c>
      <c r="G140" s="125">
        <v>0</v>
      </c>
      <c r="H140" s="125">
        <v>0</v>
      </c>
      <c r="I140" s="80">
        <v>0</v>
      </c>
      <c r="J140" s="80">
        <v>0</v>
      </c>
      <c r="K140" s="158">
        <v>0</v>
      </c>
    </row>
    <row r="141" spans="1:11" ht="20.25" customHeight="1">
      <c r="A141" s="124" t="s">
        <v>434</v>
      </c>
      <c r="B141" s="124" t="s">
        <v>407</v>
      </c>
      <c r="C141" s="124" t="s">
        <v>122</v>
      </c>
      <c r="D141" s="125">
        <v>0</v>
      </c>
      <c r="E141" s="125">
        <v>0</v>
      </c>
      <c r="F141" s="125">
        <v>0</v>
      </c>
      <c r="G141" s="125">
        <v>0</v>
      </c>
      <c r="H141" s="125">
        <v>0</v>
      </c>
      <c r="I141" s="80">
        <v>0</v>
      </c>
      <c r="J141" s="80">
        <v>0</v>
      </c>
      <c r="K141" s="158">
        <v>0</v>
      </c>
    </row>
    <row r="142" spans="1:11" ht="17.25" customHeight="1">
      <c r="A142" s="124" t="s">
        <v>434</v>
      </c>
      <c r="B142" s="124" t="s">
        <v>407</v>
      </c>
      <c r="C142" s="124" t="s">
        <v>463</v>
      </c>
      <c r="D142" s="125">
        <v>0</v>
      </c>
      <c r="E142" s="125">
        <v>0</v>
      </c>
      <c r="F142" s="125">
        <v>0</v>
      </c>
      <c r="G142" s="125">
        <v>0</v>
      </c>
      <c r="H142" s="125">
        <v>0</v>
      </c>
      <c r="I142" s="80">
        <v>0</v>
      </c>
      <c r="J142" s="80">
        <v>0</v>
      </c>
      <c r="K142" s="158">
        <v>0</v>
      </c>
    </row>
    <row r="143" spans="1:11" ht="18" customHeight="1">
      <c r="A143" s="124" t="s">
        <v>434</v>
      </c>
      <c r="B143" s="124" t="s">
        <v>407</v>
      </c>
      <c r="C143" s="124" t="s">
        <v>540</v>
      </c>
      <c r="D143" s="125">
        <v>0</v>
      </c>
      <c r="E143" s="125">
        <v>0</v>
      </c>
      <c r="F143" s="125">
        <v>0</v>
      </c>
      <c r="G143" s="125">
        <v>0</v>
      </c>
      <c r="H143" s="125">
        <v>0</v>
      </c>
      <c r="I143" s="80">
        <v>0</v>
      </c>
      <c r="J143" s="80">
        <v>0</v>
      </c>
      <c r="K143" s="158">
        <v>0</v>
      </c>
    </row>
    <row r="144" spans="1:11">
      <c r="A144" s="124" t="s">
        <v>429</v>
      </c>
      <c r="B144" s="124" t="s">
        <v>642</v>
      </c>
      <c r="C144" s="124" t="s">
        <v>86</v>
      </c>
      <c r="D144" s="125">
        <v>0</v>
      </c>
      <c r="E144" s="125">
        <v>0</v>
      </c>
      <c r="F144" s="125">
        <v>0</v>
      </c>
      <c r="G144" s="125">
        <v>0</v>
      </c>
      <c r="H144" s="125">
        <v>0</v>
      </c>
      <c r="I144" s="80">
        <v>0</v>
      </c>
      <c r="J144" s="80">
        <v>0</v>
      </c>
      <c r="K144" s="158">
        <v>0</v>
      </c>
    </row>
    <row r="145" spans="1:11">
      <c r="A145" s="124" t="s">
        <v>429</v>
      </c>
      <c r="B145" s="124" t="s">
        <v>642</v>
      </c>
      <c r="C145" s="124" t="s">
        <v>87</v>
      </c>
      <c r="D145" s="125">
        <v>0</v>
      </c>
      <c r="E145" s="125">
        <v>0</v>
      </c>
      <c r="F145" s="125">
        <v>0</v>
      </c>
      <c r="G145" s="125">
        <v>0</v>
      </c>
      <c r="H145" s="125">
        <v>0</v>
      </c>
      <c r="I145" s="80">
        <v>0</v>
      </c>
      <c r="J145" s="80">
        <v>0</v>
      </c>
      <c r="K145" s="158">
        <v>0</v>
      </c>
    </row>
    <row r="146" spans="1:11">
      <c r="A146" s="124" t="s">
        <v>429</v>
      </c>
      <c r="B146" s="124" t="s">
        <v>642</v>
      </c>
      <c r="C146" s="124" t="s">
        <v>106</v>
      </c>
      <c r="D146" s="125">
        <v>0</v>
      </c>
      <c r="E146" s="125">
        <v>0</v>
      </c>
      <c r="F146" s="125">
        <v>0</v>
      </c>
      <c r="G146" s="125">
        <v>0</v>
      </c>
      <c r="H146" s="125">
        <v>0</v>
      </c>
      <c r="I146" s="80">
        <v>0</v>
      </c>
      <c r="J146" s="80">
        <v>0</v>
      </c>
      <c r="K146" s="158">
        <v>0</v>
      </c>
    </row>
    <row r="147" spans="1:11">
      <c r="A147" s="124" t="s">
        <v>429</v>
      </c>
      <c r="B147" s="124" t="s">
        <v>642</v>
      </c>
      <c r="C147" s="124" t="s">
        <v>107</v>
      </c>
      <c r="D147" s="125">
        <v>0</v>
      </c>
      <c r="E147" s="125">
        <v>0</v>
      </c>
      <c r="F147" s="125">
        <v>0</v>
      </c>
      <c r="G147" s="125">
        <v>0</v>
      </c>
      <c r="H147" s="125">
        <v>0</v>
      </c>
      <c r="I147" s="80">
        <v>0</v>
      </c>
      <c r="J147" s="80">
        <v>0</v>
      </c>
      <c r="K147" s="158">
        <v>0</v>
      </c>
    </row>
    <row r="148" spans="1:11">
      <c r="A148" s="124" t="s">
        <v>429</v>
      </c>
      <c r="B148" s="124" t="s">
        <v>642</v>
      </c>
      <c r="C148" s="124" t="s">
        <v>108</v>
      </c>
      <c r="D148" s="125">
        <v>0</v>
      </c>
      <c r="E148" s="125">
        <v>0</v>
      </c>
      <c r="F148" s="125">
        <v>0</v>
      </c>
      <c r="G148" s="125">
        <v>0</v>
      </c>
      <c r="H148" s="125">
        <v>0</v>
      </c>
      <c r="I148" s="80">
        <v>0</v>
      </c>
      <c r="J148" s="80">
        <v>0</v>
      </c>
      <c r="K148" s="158">
        <v>0</v>
      </c>
    </row>
    <row r="149" spans="1:11">
      <c r="A149" s="124" t="s">
        <v>429</v>
      </c>
      <c r="B149" s="124" t="s">
        <v>642</v>
      </c>
      <c r="C149" s="124" t="s">
        <v>109</v>
      </c>
      <c r="D149" s="125">
        <v>0</v>
      </c>
      <c r="E149" s="125">
        <v>0</v>
      </c>
      <c r="F149" s="125">
        <v>0</v>
      </c>
      <c r="G149" s="125">
        <v>0</v>
      </c>
      <c r="H149" s="125">
        <v>0</v>
      </c>
      <c r="I149" s="80">
        <v>0</v>
      </c>
      <c r="J149" s="80">
        <v>0</v>
      </c>
      <c r="K149" s="158">
        <v>0</v>
      </c>
    </row>
    <row r="150" spans="1:11">
      <c r="A150" s="124" t="s">
        <v>429</v>
      </c>
      <c r="B150" s="124" t="s">
        <v>642</v>
      </c>
      <c r="C150" s="124" t="s">
        <v>110</v>
      </c>
      <c r="D150" s="125">
        <v>0</v>
      </c>
      <c r="E150" s="125">
        <v>0</v>
      </c>
      <c r="F150" s="125">
        <v>0</v>
      </c>
      <c r="G150" s="125">
        <v>0</v>
      </c>
      <c r="H150" s="125">
        <v>0</v>
      </c>
      <c r="I150" s="80">
        <v>0</v>
      </c>
      <c r="J150" s="80">
        <v>0</v>
      </c>
      <c r="K150" s="158">
        <v>0</v>
      </c>
    </row>
    <row r="151" spans="1:11">
      <c r="A151" s="124" t="s">
        <v>429</v>
      </c>
      <c r="B151" s="124" t="s">
        <v>642</v>
      </c>
      <c r="C151" s="124" t="s">
        <v>111</v>
      </c>
      <c r="D151" s="125">
        <v>0</v>
      </c>
      <c r="E151" s="125">
        <v>0</v>
      </c>
      <c r="F151" s="125">
        <v>0</v>
      </c>
      <c r="G151" s="125">
        <v>0</v>
      </c>
      <c r="H151" s="125">
        <v>0</v>
      </c>
      <c r="I151" s="80">
        <v>0</v>
      </c>
      <c r="J151" s="80">
        <v>0</v>
      </c>
      <c r="K151" s="158">
        <v>0</v>
      </c>
    </row>
    <row r="152" spans="1:11">
      <c r="A152" s="124" t="s">
        <v>429</v>
      </c>
      <c r="B152" s="124" t="s">
        <v>642</v>
      </c>
      <c r="C152" s="124" t="s">
        <v>112</v>
      </c>
      <c r="D152" s="125">
        <v>0</v>
      </c>
      <c r="E152" s="125">
        <v>0</v>
      </c>
      <c r="F152" s="125">
        <v>0</v>
      </c>
      <c r="G152" s="125">
        <v>0</v>
      </c>
      <c r="H152" s="125">
        <v>0</v>
      </c>
      <c r="I152" s="80">
        <v>0</v>
      </c>
      <c r="J152" s="80">
        <v>0</v>
      </c>
      <c r="K152" s="158">
        <v>0</v>
      </c>
    </row>
    <row r="153" spans="1:11">
      <c r="A153" s="124" t="s">
        <v>429</v>
      </c>
      <c r="B153" s="124" t="s">
        <v>642</v>
      </c>
      <c r="C153" s="124" t="s">
        <v>120</v>
      </c>
      <c r="D153" s="125">
        <v>0</v>
      </c>
      <c r="E153" s="125">
        <v>0</v>
      </c>
      <c r="F153" s="125">
        <v>0</v>
      </c>
      <c r="G153" s="125">
        <v>0</v>
      </c>
      <c r="H153" s="125">
        <v>0</v>
      </c>
      <c r="I153" s="80">
        <v>0</v>
      </c>
      <c r="J153" s="80">
        <v>0</v>
      </c>
      <c r="K153" s="158">
        <v>0</v>
      </c>
    </row>
    <row r="154" spans="1:11">
      <c r="A154" s="124" t="s">
        <v>429</v>
      </c>
      <c r="B154" s="124" t="s">
        <v>642</v>
      </c>
      <c r="C154" s="124" t="s">
        <v>121</v>
      </c>
      <c r="D154" s="125">
        <v>0</v>
      </c>
      <c r="E154" s="125">
        <v>0</v>
      </c>
      <c r="F154" s="125">
        <v>0</v>
      </c>
      <c r="G154" s="125">
        <v>0</v>
      </c>
      <c r="H154" s="125">
        <v>0</v>
      </c>
      <c r="I154" s="80">
        <v>0</v>
      </c>
      <c r="J154" s="80">
        <v>0</v>
      </c>
      <c r="K154" s="158">
        <v>0</v>
      </c>
    </row>
    <row r="155" spans="1:11">
      <c r="A155" s="124" t="s">
        <v>429</v>
      </c>
      <c r="B155" s="124" t="s">
        <v>642</v>
      </c>
      <c r="C155" s="124" t="s">
        <v>122</v>
      </c>
      <c r="D155" s="125">
        <v>0</v>
      </c>
      <c r="E155" s="125">
        <v>0</v>
      </c>
      <c r="F155" s="125">
        <v>0</v>
      </c>
      <c r="G155" s="125">
        <v>0</v>
      </c>
      <c r="H155" s="125">
        <v>0</v>
      </c>
      <c r="I155" s="80">
        <v>0</v>
      </c>
      <c r="J155" s="80">
        <v>0</v>
      </c>
      <c r="K155" s="158">
        <v>0</v>
      </c>
    </row>
    <row r="156" spans="1:11">
      <c r="A156" s="124" t="s">
        <v>429</v>
      </c>
      <c r="B156" s="124" t="s">
        <v>642</v>
      </c>
      <c r="C156" s="124" t="s">
        <v>463</v>
      </c>
      <c r="D156" s="125">
        <v>0</v>
      </c>
      <c r="E156" s="125">
        <v>0</v>
      </c>
      <c r="F156" s="125">
        <v>0</v>
      </c>
      <c r="G156" s="125">
        <v>0</v>
      </c>
      <c r="H156" s="125">
        <v>0</v>
      </c>
      <c r="I156" s="80">
        <v>0</v>
      </c>
      <c r="J156" s="80">
        <v>0</v>
      </c>
      <c r="K156" s="158">
        <v>0</v>
      </c>
    </row>
    <row r="157" spans="1:11">
      <c r="A157" s="124" t="s">
        <v>429</v>
      </c>
      <c r="B157" s="124" t="s">
        <v>642</v>
      </c>
      <c r="C157" s="124" t="s">
        <v>540</v>
      </c>
      <c r="D157" s="125">
        <v>0</v>
      </c>
      <c r="E157" s="125">
        <v>0</v>
      </c>
      <c r="F157" s="125">
        <v>0</v>
      </c>
      <c r="G157" s="125">
        <v>0</v>
      </c>
      <c r="H157" s="125">
        <v>0</v>
      </c>
      <c r="I157" s="80">
        <v>0</v>
      </c>
      <c r="J157" s="80">
        <v>0</v>
      </c>
      <c r="K157" s="158">
        <v>0</v>
      </c>
    </row>
    <row r="158" spans="1:11">
      <c r="A158" s="124" t="s">
        <v>311</v>
      </c>
      <c r="B158" s="124" t="s">
        <v>73</v>
      </c>
      <c r="C158" s="124" t="s">
        <v>86</v>
      </c>
      <c r="D158" s="125">
        <v>0</v>
      </c>
      <c r="E158" s="125">
        <v>1</v>
      </c>
      <c r="F158" s="125">
        <v>0</v>
      </c>
      <c r="G158" s="125">
        <v>0</v>
      </c>
      <c r="H158" s="125">
        <v>1</v>
      </c>
      <c r="I158" s="80">
        <v>2419.1999999999998</v>
      </c>
      <c r="J158" s="80">
        <v>345.6</v>
      </c>
      <c r="K158" s="158">
        <v>345.6</v>
      </c>
    </row>
    <row r="159" spans="1:11">
      <c r="A159" s="124" t="s">
        <v>311</v>
      </c>
      <c r="B159" s="124" t="s">
        <v>73</v>
      </c>
      <c r="C159" s="124" t="s">
        <v>87</v>
      </c>
      <c r="D159" s="125">
        <v>0</v>
      </c>
      <c r="E159" s="125">
        <v>2</v>
      </c>
      <c r="F159" s="125">
        <v>0</v>
      </c>
      <c r="G159" s="125">
        <v>0</v>
      </c>
      <c r="H159" s="125">
        <v>2</v>
      </c>
      <c r="I159" s="80">
        <v>11059.2</v>
      </c>
      <c r="J159" s="80">
        <v>691.2</v>
      </c>
      <c r="K159" s="158">
        <v>345.6</v>
      </c>
    </row>
    <row r="160" spans="1:11">
      <c r="A160" s="124" t="s">
        <v>311</v>
      </c>
      <c r="B160" s="124" t="s">
        <v>73</v>
      </c>
      <c r="C160" s="124" t="s">
        <v>106</v>
      </c>
      <c r="D160" s="125">
        <v>0</v>
      </c>
      <c r="E160" s="125">
        <v>3</v>
      </c>
      <c r="F160" s="125">
        <v>0</v>
      </c>
      <c r="G160" s="125">
        <v>0</v>
      </c>
      <c r="H160" s="125">
        <v>3</v>
      </c>
      <c r="I160" s="80">
        <v>8985.6</v>
      </c>
      <c r="J160" s="80">
        <v>1036.8</v>
      </c>
      <c r="K160" s="158">
        <v>345.6</v>
      </c>
    </row>
    <row r="161" spans="1:11">
      <c r="A161" s="124" t="s">
        <v>311</v>
      </c>
      <c r="B161" s="124" t="s">
        <v>73</v>
      </c>
      <c r="C161" s="124" t="s">
        <v>107</v>
      </c>
      <c r="D161" s="125">
        <v>0</v>
      </c>
      <c r="E161" s="125">
        <v>2</v>
      </c>
      <c r="F161" s="125">
        <v>0</v>
      </c>
      <c r="G161" s="125">
        <v>0</v>
      </c>
      <c r="H161" s="125">
        <v>2</v>
      </c>
      <c r="I161" s="80">
        <v>4147.2</v>
      </c>
      <c r="J161" s="80">
        <v>691.2</v>
      </c>
      <c r="K161" s="158">
        <v>345.6</v>
      </c>
    </row>
    <row r="162" spans="1:11">
      <c r="A162" s="124" t="s">
        <v>311</v>
      </c>
      <c r="B162" s="124" t="s">
        <v>73</v>
      </c>
      <c r="C162" s="124" t="s">
        <v>108</v>
      </c>
      <c r="D162" s="125">
        <v>0</v>
      </c>
      <c r="E162" s="125">
        <v>6</v>
      </c>
      <c r="F162" s="125">
        <v>0</v>
      </c>
      <c r="G162" s="125">
        <v>0</v>
      </c>
      <c r="H162" s="125">
        <v>6</v>
      </c>
      <c r="I162" s="80">
        <v>13824</v>
      </c>
      <c r="J162" s="80">
        <v>2073.6</v>
      </c>
      <c r="K162" s="158">
        <v>345.6</v>
      </c>
    </row>
    <row r="163" spans="1:11">
      <c r="A163" s="124" t="s">
        <v>311</v>
      </c>
      <c r="B163" s="124" t="s">
        <v>73</v>
      </c>
      <c r="C163" s="124" t="s">
        <v>109</v>
      </c>
      <c r="D163" s="125">
        <v>0</v>
      </c>
      <c r="E163" s="125">
        <v>18</v>
      </c>
      <c r="F163" s="125">
        <v>0</v>
      </c>
      <c r="G163" s="125">
        <v>0</v>
      </c>
      <c r="H163" s="125">
        <v>18</v>
      </c>
      <c r="I163" s="80">
        <v>46310.400000000001</v>
      </c>
      <c r="J163" s="80">
        <v>6220.8</v>
      </c>
      <c r="K163" s="158">
        <v>345.6</v>
      </c>
    </row>
    <row r="164" spans="1:11">
      <c r="A164" s="124" t="s">
        <v>311</v>
      </c>
      <c r="B164" s="124" t="s">
        <v>73</v>
      </c>
      <c r="C164" s="124" t="s">
        <v>110</v>
      </c>
      <c r="D164" s="125">
        <v>0</v>
      </c>
      <c r="E164" s="125">
        <v>26</v>
      </c>
      <c r="F164" s="125">
        <v>0</v>
      </c>
      <c r="G164" s="125">
        <v>0</v>
      </c>
      <c r="H164" s="125">
        <v>26</v>
      </c>
      <c r="I164" s="80">
        <v>52531.199999999997</v>
      </c>
      <c r="J164" s="80">
        <v>8985.6</v>
      </c>
      <c r="K164" s="158">
        <v>345.6</v>
      </c>
    </row>
    <row r="165" spans="1:11">
      <c r="A165" s="124" t="s">
        <v>311</v>
      </c>
      <c r="B165" s="124" t="s">
        <v>73</v>
      </c>
      <c r="C165" s="124" t="s">
        <v>111</v>
      </c>
      <c r="D165" s="125">
        <v>0</v>
      </c>
      <c r="E165" s="125">
        <v>25</v>
      </c>
      <c r="F165" s="125">
        <v>0</v>
      </c>
      <c r="G165" s="125">
        <v>0</v>
      </c>
      <c r="H165" s="125">
        <v>25</v>
      </c>
      <c r="I165" s="80">
        <v>49766.400000000001</v>
      </c>
      <c r="J165" s="80">
        <v>8640</v>
      </c>
      <c r="K165" s="158">
        <v>345.6</v>
      </c>
    </row>
    <row r="166" spans="1:11">
      <c r="A166" s="124" t="s">
        <v>311</v>
      </c>
      <c r="B166" s="124" t="s">
        <v>73</v>
      </c>
      <c r="C166" s="124" t="s">
        <v>112</v>
      </c>
      <c r="D166" s="125">
        <v>0</v>
      </c>
      <c r="E166" s="125">
        <v>11</v>
      </c>
      <c r="F166" s="125">
        <v>0</v>
      </c>
      <c r="G166" s="125">
        <v>0</v>
      </c>
      <c r="H166" s="125">
        <v>11</v>
      </c>
      <c r="I166" s="80">
        <v>26956.799999999999</v>
      </c>
      <c r="J166" s="80">
        <v>3801.6</v>
      </c>
      <c r="K166" s="158">
        <v>345.6</v>
      </c>
    </row>
    <row r="167" spans="1:11">
      <c r="A167" s="124" t="s">
        <v>311</v>
      </c>
      <c r="B167" s="124" t="s">
        <v>73</v>
      </c>
      <c r="C167" s="124" t="s">
        <v>120</v>
      </c>
      <c r="D167" s="125">
        <v>0</v>
      </c>
      <c r="E167" s="125">
        <v>2</v>
      </c>
      <c r="F167" s="125">
        <v>0</v>
      </c>
      <c r="G167" s="125">
        <v>0</v>
      </c>
      <c r="H167" s="125">
        <v>2</v>
      </c>
      <c r="I167" s="80">
        <v>5184</v>
      </c>
      <c r="J167" s="80">
        <v>691.2</v>
      </c>
      <c r="K167" s="158">
        <v>345.6</v>
      </c>
    </row>
    <row r="168" spans="1:11">
      <c r="A168" s="124" t="s">
        <v>311</v>
      </c>
      <c r="B168" s="124" t="s">
        <v>73</v>
      </c>
      <c r="C168" s="124" t="s">
        <v>121</v>
      </c>
      <c r="D168" s="125">
        <v>0</v>
      </c>
      <c r="E168" s="125">
        <v>1</v>
      </c>
      <c r="F168" s="125">
        <v>0</v>
      </c>
      <c r="G168" s="125">
        <v>0</v>
      </c>
      <c r="H168" s="125">
        <v>1</v>
      </c>
      <c r="I168" s="80">
        <v>2419.1999999999998</v>
      </c>
      <c r="J168" s="80">
        <v>345.6</v>
      </c>
      <c r="K168" s="158">
        <v>345.6</v>
      </c>
    </row>
    <row r="169" spans="1:11">
      <c r="A169" s="124" t="s">
        <v>311</v>
      </c>
      <c r="B169" s="124" t="s">
        <v>73</v>
      </c>
      <c r="C169" s="124" t="s">
        <v>122</v>
      </c>
      <c r="D169" s="125">
        <v>0</v>
      </c>
      <c r="E169" s="125">
        <v>0</v>
      </c>
      <c r="F169" s="125">
        <v>0</v>
      </c>
      <c r="G169" s="125">
        <v>0</v>
      </c>
      <c r="H169" s="125">
        <v>0</v>
      </c>
      <c r="I169" s="80">
        <v>0</v>
      </c>
      <c r="J169" s="80">
        <v>0</v>
      </c>
      <c r="K169" s="158">
        <v>0</v>
      </c>
    </row>
    <row r="170" spans="1:11">
      <c r="A170" s="124" t="s">
        <v>311</v>
      </c>
      <c r="B170" s="124" t="s">
        <v>73</v>
      </c>
      <c r="C170" s="124" t="s">
        <v>463</v>
      </c>
      <c r="D170" s="125">
        <v>0</v>
      </c>
      <c r="E170" s="125">
        <v>0</v>
      </c>
      <c r="F170" s="125">
        <v>0</v>
      </c>
      <c r="G170" s="125">
        <v>0</v>
      </c>
      <c r="H170" s="125">
        <v>0</v>
      </c>
      <c r="I170" s="80">
        <v>0</v>
      </c>
      <c r="J170" s="80">
        <v>0</v>
      </c>
      <c r="K170" s="158">
        <v>0</v>
      </c>
    </row>
    <row r="171" spans="1:11">
      <c r="A171" s="124" t="s">
        <v>311</v>
      </c>
      <c r="B171" s="124" t="s">
        <v>73</v>
      </c>
      <c r="C171" s="124" t="s">
        <v>540</v>
      </c>
      <c r="D171" s="125">
        <v>0</v>
      </c>
      <c r="E171" s="125">
        <v>97</v>
      </c>
      <c r="F171" s="125">
        <v>0</v>
      </c>
      <c r="G171" s="125">
        <v>0</v>
      </c>
      <c r="H171" s="125">
        <v>97</v>
      </c>
      <c r="I171" s="80">
        <v>223603.20000000001</v>
      </c>
      <c r="J171" s="80">
        <v>33523.199999999997</v>
      </c>
      <c r="K171" s="158">
        <v>345.6</v>
      </c>
    </row>
    <row r="172" spans="1:11">
      <c r="A172" s="124" t="s">
        <v>435</v>
      </c>
      <c r="B172" s="124" t="s">
        <v>410</v>
      </c>
      <c r="C172" s="124" t="s">
        <v>86</v>
      </c>
      <c r="D172" s="125">
        <v>0</v>
      </c>
      <c r="E172" s="125">
        <v>0</v>
      </c>
      <c r="F172" s="125">
        <v>0</v>
      </c>
      <c r="G172" s="125">
        <v>0</v>
      </c>
      <c r="H172" s="125">
        <v>0</v>
      </c>
      <c r="I172" s="80">
        <v>0</v>
      </c>
      <c r="J172" s="80">
        <v>0</v>
      </c>
      <c r="K172" s="158">
        <v>0</v>
      </c>
    </row>
    <row r="173" spans="1:11">
      <c r="A173" s="124" t="s">
        <v>435</v>
      </c>
      <c r="B173" s="124" t="s">
        <v>410</v>
      </c>
      <c r="C173" s="124" t="s">
        <v>87</v>
      </c>
      <c r="D173" s="125">
        <v>0</v>
      </c>
      <c r="E173" s="125">
        <v>0</v>
      </c>
      <c r="F173" s="125">
        <v>0</v>
      </c>
      <c r="G173" s="125">
        <v>0</v>
      </c>
      <c r="H173" s="125">
        <v>0</v>
      </c>
      <c r="I173" s="80">
        <v>0</v>
      </c>
      <c r="J173" s="80">
        <v>0</v>
      </c>
      <c r="K173" s="158">
        <v>0</v>
      </c>
    </row>
    <row r="174" spans="1:11">
      <c r="A174" s="124" t="s">
        <v>435</v>
      </c>
      <c r="B174" s="124" t="s">
        <v>410</v>
      </c>
      <c r="C174" s="124" t="s">
        <v>106</v>
      </c>
      <c r="D174" s="125">
        <v>0</v>
      </c>
      <c r="E174" s="125">
        <v>0</v>
      </c>
      <c r="F174" s="125">
        <v>0</v>
      </c>
      <c r="G174" s="125">
        <v>0</v>
      </c>
      <c r="H174" s="125">
        <v>0</v>
      </c>
      <c r="I174" s="80">
        <v>0</v>
      </c>
      <c r="J174" s="80">
        <v>0</v>
      </c>
      <c r="K174" s="158">
        <v>0</v>
      </c>
    </row>
    <row r="175" spans="1:11">
      <c r="A175" s="124" t="s">
        <v>435</v>
      </c>
      <c r="B175" s="124" t="s">
        <v>410</v>
      </c>
      <c r="C175" s="124" t="s">
        <v>107</v>
      </c>
      <c r="D175" s="125">
        <v>0</v>
      </c>
      <c r="E175" s="125">
        <v>0</v>
      </c>
      <c r="F175" s="125">
        <v>0</v>
      </c>
      <c r="G175" s="125">
        <v>0</v>
      </c>
      <c r="H175" s="125">
        <v>0</v>
      </c>
      <c r="I175" s="80">
        <v>0</v>
      </c>
      <c r="J175" s="80">
        <v>0</v>
      </c>
      <c r="K175" s="158">
        <v>0</v>
      </c>
    </row>
    <row r="176" spans="1:11">
      <c r="A176" s="124" t="s">
        <v>435</v>
      </c>
      <c r="B176" s="124" t="s">
        <v>410</v>
      </c>
      <c r="C176" s="124" t="s">
        <v>108</v>
      </c>
      <c r="D176" s="125">
        <v>0</v>
      </c>
      <c r="E176" s="125">
        <v>0</v>
      </c>
      <c r="F176" s="125">
        <v>0</v>
      </c>
      <c r="G176" s="125">
        <v>0</v>
      </c>
      <c r="H176" s="125">
        <v>0</v>
      </c>
      <c r="I176" s="80">
        <v>0</v>
      </c>
      <c r="J176" s="80">
        <v>0</v>
      </c>
      <c r="K176" s="158">
        <v>0</v>
      </c>
    </row>
    <row r="177" spans="1:11">
      <c r="A177" s="124" t="s">
        <v>435</v>
      </c>
      <c r="B177" s="124" t="s">
        <v>410</v>
      </c>
      <c r="C177" s="124" t="s">
        <v>109</v>
      </c>
      <c r="D177" s="125">
        <v>0</v>
      </c>
      <c r="E177" s="125">
        <v>0</v>
      </c>
      <c r="F177" s="125">
        <v>0</v>
      </c>
      <c r="G177" s="125">
        <v>0</v>
      </c>
      <c r="H177" s="125">
        <v>0</v>
      </c>
      <c r="I177" s="80">
        <v>0</v>
      </c>
      <c r="J177" s="80">
        <v>0</v>
      </c>
      <c r="K177" s="158">
        <v>0</v>
      </c>
    </row>
    <row r="178" spans="1:11">
      <c r="A178" s="124" t="s">
        <v>435</v>
      </c>
      <c r="B178" s="124" t="s">
        <v>410</v>
      </c>
      <c r="C178" s="124" t="s">
        <v>110</v>
      </c>
      <c r="D178" s="125">
        <v>0</v>
      </c>
      <c r="E178" s="125">
        <v>0</v>
      </c>
      <c r="F178" s="125">
        <v>0</v>
      </c>
      <c r="G178" s="125">
        <v>0</v>
      </c>
      <c r="H178" s="125">
        <v>0</v>
      </c>
      <c r="I178" s="80">
        <v>0</v>
      </c>
      <c r="J178" s="80">
        <v>0</v>
      </c>
      <c r="K178" s="158">
        <v>0</v>
      </c>
    </row>
    <row r="179" spans="1:11">
      <c r="A179" s="124" t="s">
        <v>435</v>
      </c>
      <c r="B179" s="124" t="s">
        <v>410</v>
      </c>
      <c r="C179" s="124" t="s">
        <v>111</v>
      </c>
      <c r="D179" s="125">
        <v>0</v>
      </c>
      <c r="E179" s="125">
        <v>0</v>
      </c>
      <c r="F179" s="125">
        <v>0</v>
      </c>
      <c r="G179" s="125">
        <v>0</v>
      </c>
      <c r="H179" s="125">
        <v>0</v>
      </c>
      <c r="I179" s="80">
        <v>0</v>
      </c>
      <c r="J179" s="80">
        <v>0</v>
      </c>
      <c r="K179" s="158">
        <v>0</v>
      </c>
    </row>
    <row r="180" spans="1:11">
      <c r="A180" s="124" t="s">
        <v>435</v>
      </c>
      <c r="B180" s="124" t="s">
        <v>410</v>
      </c>
      <c r="C180" s="124" t="s">
        <v>112</v>
      </c>
      <c r="D180" s="125">
        <v>0</v>
      </c>
      <c r="E180" s="125">
        <v>0</v>
      </c>
      <c r="F180" s="125">
        <v>0</v>
      </c>
      <c r="G180" s="125">
        <v>0</v>
      </c>
      <c r="H180" s="125">
        <v>0</v>
      </c>
      <c r="I180" s="80">
        <v>0</v>
      </c>
      <c r="J180" s="80">
        <v>0</v>
      </c>
      <c r="K180" s="158">
        <v>0</v>
      </c>
    </row>
    <row r="181" spans="1:11">
      <c r="A181" s="124" t="s">
        <v>435</v>
      </c>
      <c r="B181" s="124" t="s">
        <v>410</v>
      </c>
      <c r="C181" s="124" t="s">
        <v>120</v>
      </c>
      <c r="D181" s="125">
        <v>0</v>
      </c>
      <c r="E181" s="125">
        <v>0</v>
      </c>
      <c r="F181" s="125">
        <v>0</v>
      </c>
      <c r="G181" s="125">
        <v>0</v>
      </c>
      <c r="H181" s="125">
        <v>0</v>
      </c>
      <c r="I181" s="80">
        <v>0</v>
      </c>
      <c r="J181" s="80">
        <v>0</v>
      </c>
      <c r="K181" s="158">
        <v>0</v>
      </c>
    </row>
    <row r="182" spans="1:11">
      <c r="A182" s="124" t="s">
        <v>435</v>
      </c>
      <c r="B182" s="124" t="s">
        <v>410</v>
      </c>
      <c r="C182" s="124" t="s">
        <v>121</v>
      </c>
      <c r="D182" s="125">
        <v>0</v>
      </c>
      <c r="E182" s="125">
        <v>0</v>
      </c>
      <c r="F182" s="125">
        <v>0</v>
      </c>
      <c r="G182" s="125">
        <v>0</v>
      </c>
      <c r="H182" s="125">
        <v>0</v>
      </c>
      <c r="I182" s="80">
        <v>0</v>
      </c>
      <c r="J182" s="80">
        <v>0</v>
      </c>
      <c r="K182" s="158">
        <v>0</v>
      </c>
    </row>
    <row r="183" spans="1:11">
      <c r="A183" s="124" t="s">
        <v>435</v>
      </c>
      <c r="B183" s="124" t="s">
        <v>410</v>
      </c>
      <c r="C183" s="124" t="s">
        <v>122</v>
      </c>
      <c r="D183" s="125">
        <v>0</v>
      </c>
      <c r="E183" s="125">
        <v>0</v>
      </c>
      <c r="F183" s="125">
        <v>0</v>
      </c>
      <c r="G183" s="125">
        <v>0</v>
      </c>
      <c r="H183" s="125">
        <v>0</v>
      </c>
      <c r="I183" s="80">
        <v>0</v>
      </c>
      <c r="J183" s="80">
        <v>0</v>
      </c>
      <c r="K183" s="158">
        <v>0</v>
      </c>
    </row>
    <row r="184" spans="1:11">
      <c r="A184" s="124" t="s">
        <v>435</v>
      </c>
      <c r="B184" s="124" t="s">
        <v>410</v>
      </c>
      <c r="C184" s="124" t="s">
        <v>463</v>
      </c>
      <c r="D184" s="125">
        <v>0</v>
      </c>
      <c r="E184" s="125">
        <v>0</v>
      </c>
      <c r="F184" s="125">
        <v>0</v>
      </c>
      <c r="G184" s="125">
        <v>0</v>
      </c>
      <c r="H184" s="125">
        <v>0</v>
      </c>
      <c r="I184" s="80">
        <v>0</v>
      </c>
      <c r="J184" s="80">
        <v>0</v>
      </c>
      <c r="K184" s="158">
        <v>0</v>
      </c>
    </row>
    <row r="185" spans="1:11">
      <c r="A185" s="124" t="s">
        <v>435</v>
      </c>
      <c r="B185" s="124" t="s">
        <v>410</v>
      </c>
      <c r="C185" s="124" t="s">
        <v>540</v>
      </c>
      <c r="D185" s="125">
        <v>0</v>
      </c>
      <c r="E185" s="125">
        <v>0</v>
      </c>
      <c r="F185" s="125">
        <v>0</v>
      </c>
      <c r="G185" s="125">
        <v>0</v>
      </c>
      <c r="H185" s="125">
        <v>0</v>
      </c>
      <c r="I185" s="80">
        <v>0</v>
      </c>
      <c r="J185" s="80">
        <v>0</v>
      </c>
      <c r="K185" s="158">
        <v>0</v>
      </c>
    </row>
    <row r="188" spans="1:11">
      <c r="D188" s="289"/>
      <c r="E188" s="289"/>
      <c r="F188" s="289"/>
      <c r="G188" s="289"/>
      <c r="H188" s="289"/>
      <c r="I188" s="289"/>
      <c r="J188" s="289"/>
      <c r="K188" s="289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61" t="s">
        <v>853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382"/>
    </row>
    <row r="3" spans="1:11">
      <c r="A3" s="448" t="s">
        <v>453</v>
      </c>
      <c r="B3" s="448" t="s">
        <v>454</v>
      </c>
      <c r="C3" s="448" t="s">
        <v>455</v>
      </c>
      <c r="D3" s="448" t="s">
        <v>456</v>
      </c>
      <c r="E3" s="448" t="s">
        <v>457</v>
      </c>
      <c r="F3" s="448" t="s">
        <v>458</v>
      </c>
      <c r="G3" s="448" t="s">
        <v>459</v>
      </c>
      <c r="H3" s="448" t="s">
        <v>460</v>
      </c>
      <c r="I3" s="448" t="s">
        <v>461</v>
      </c>
      <c r="J3" s="448" t="s">
        <v>462</v>
      </c>
      <c r="K3" s="448" t="s">
        <v>620</v>
      </c>
    </row>
    <row r="4" spans="1:11">
      <c r="A4" s="124" t="s">
        <v>271</v>
      </c>
      <c r="B4" s="124" t="s">
        <v>625</v>
      </c>
      <c r="C4" s="124" t="s">
        <v>86</v>
      </c>
      <c r="D4" s="125">
        <v>0</v>
      </c>
      <c r="E4" s="125">
        <v>0</v>
      </c>
      <c r="F4" s="125">
        <v>0</v>
      </c>
      <c r="G4" s="125">
        <v>0</v>
      </c>
      <c r="H4" s="125">
        <v>0</v>
      </c>
      <c r="I4" s="80">
        <v>0</v>
      </c>
      <c r="J4" s="80">
        <v>0</v>
      </c>
      <c r="K4" s="272">
        <v>0</v>
      </c>
    </row>
    <row r="5" spans="1:11">
      <c r="A5" s="124" t="s">
        <v>271</v>
      </c>
      <c r="B5" s="124" t="s">
        <v>625</v>
      </c>
      <c r="C5" s="124" t="s">
        <v>87</v>
      </c>
      <c r="D5" s="125">
        <v>0</v>
      </c>
      <c r="E5" s="125">
        <v>0</v>
      </c>
      <c r="F5" s="125">
        <v>0</v>
      </c>
      <c r="G5" s="125">
        <v>0</v>
      </c>
      <c r="H5" s="125">
        <v>0</v>
      </c>
      <c r="I5" s="80">
        <v>0</v>
      </c>
      <c r="J5" s="80">
        <v>0</v>
      </c>
      <c r="K5" s="272">
        <v>0</v>
      </c>
    </row>
    <row r="6" spans="1:11">
      <c r="A6" s="124" t="s">
        <v>271</v>
      </c>
      <c r="B6" s="124" t="s">
        <v>625</v>
      </c>
      <c r="C6" s="124" t="s">
        <v>106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80">
        <v>0</v>
      </c>
      <c r="J6" s="80">
        <v>0</v>
      </c>
      <c r="K6" s="272">
        <v>0</v>
      </c>
    </row>
    <row r="7" spans="1:11">
      <c r="A7" s="124" t="s">
        <v>271</v>
      </c>
      <c r="B7" s="124" t="s">
        <v>625</v>
      </c>
      <c r="C7" s="124" t="s">
        <v>107</v>
      </c>
      <c r="D7" s="125">
        <v>0</v>
      </c>
      <c r="E7" s="125">
        <v>0</v>
      </c>
      <c r="F7" s="125">
        <v>0</v>
      </c>
      <c r="G7" s="125">
        <v>0</v>
      </c>
      <c r="H7" s="125">
        <v>0</v>
      </c>
      <c r="I7" s="80">
        <v>0</v>
      </c>
      <c r="J7" s="80">
        <v>0</v>
      </c>
      <c r="K7" s="272">
        <v>0</v>
      </c>
    </row>
    <row r="8" spans="1:11">
      <c r="A8" s="124" t="s">
        <v>271</v>
      </c>
      <c r="B8" s="124" t="s">
        <v>625</v>
      </c>
      <c r="C8" s="124" t="s">
        <v>108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80">
        <v>0</v>
      </c>
      <c r="J8" s="80">
        <v>0</v>
      </c>
      <c r="K8" s="272">
        <v>0</v>
      </c>
    </row>
    <row r="9" spans="1:11">
      <c r="A9" s="124" t="s">
        <v>271</v>
      </c>
      <c r="B9" s="124" t="s">
        <v>625</v>
      </c>
      <c r="C9" s="124" t="s">
        <v>109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80">
        <v>0</v>
      </c>
      <c r="J9" s="80">
        <v>0</v>
      </c>
      <c r="K9" s="272">
        <v>0</v>
      </c>
    </row>
    <row r="10" spans="1:11">
      <c r="A10" s="124" t="s">
        <v>271</v>
      </c>
      <c r="B10" s="124" t="s">
        <v>625</v>
      </c>
      <c r="C10" s="124" t="s">
        <v>110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80">
        <v>0</v>
      </c>
      <c r="J10" s="80">
        <v>0</v>
      </c>
      <c r="K10" s="272">
        <v>0</v>
      </c>
    </row>
    <row r="11" spans="1:11">
      <c r="A11" s="124" t="s">
        <v>271</v>
      </c>
      <c r="B11" s="124" t="s">
        <v>625</v>
      </c>
      <c r="C11" s="124" t="s">
        <v>111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80">
        <v>0</v>
      </c>
      <c r="J11" s="80">
        <v>0</v>
      </c>
      <c r="K11" s="272">
        <v>0</v>
      </c>
    </row>
    <row r="12" spans="1:11">
      <c r="A12" s="124" t="s">
        <v>271</v>
      </c>
      <c r="B12" s="124" t="s">
        <v>625</v>
      </c>
      <c r="C12" s="124" t="s">
        <v>112</v>
      </c>
      <c r="D12" s="125">
        <v>0</v>
      </c>
      <c r="E12" s="125">
        <v>1</v>
      </c>
      <c r="F12" s="125">
        <v>0</v>
      </c>
      <c r="G12" s="125">
        <v>0</v>
      </c>
      <c r="H12" s="125">
        <v>1</v>
      </c>
      <c r="I12" s="80">
        <v>2014</v>
      </c>
      <c r="J12" s="80">
        <v>302.39999999999998</v>
      </c>
      <c r="K12" s="272">
        <v>302.40000000000003</v>
      </c>
    </row>
    <row r="13" spans="1:11">
      <c r="A13" s="124" t="s">
        <v>271</v>
      </c>
      <c r="B13" s="124" t="s">
        <v>625</v>
      </c>
      <c r="C13" s="124" t="s">
        <v>120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80">
        <v>0</v>
      </c>
      <c r="J13" s="80">
        <v>0</v>
      </c>
      <c r="K13" s="272">
        <v>0</v>
      </c>
    </row>
    <row r="14" spans="1:11">
      <c r="A14" s="124" t="s">
        <v>271</v>
      </c>
      <c r="B14" s="124" t="s">
        <v>625</v>
      </c>
      <c r="C14" s="124" t="s">
        <v>121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80">
        <v>0</v>
      </c>
      <c r="J14" s="80">
        <v>0</v>
      </c>
      <c r="K14" s="272">
        <v>0</v>
      </c>
    </row>
    <row r="15" spans="1:11">
      <c r="A15" s="124" t="s">
        <v>271</v>
      </c>
      <c r="B15" s="124" t="s">
        <v>625</v>
      </c>
      <c r="C15" s="124" t="s">
        <v>122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80">
        <v>0</v>
      </c>
      <c r="J15" s="80">
        <v>0</v>
      </c>
      <c r="K15" s="272">
        <v>0</v>
      </c>
    </row>
    <row r="16" spans="1:11">
      <c r="A16" s="124" t="s">
        <v>271</v>
      </c>
      <c r="B16" s="124" t="s">
        <v>625</v>
      </c>
      <c r="C16" s="124" t="s">
        <v>463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80">
        <v>0</v>
      </c>
      <c r="J16" s="80">
        <v>0</v>
      </c>
      <c r="K16" s="272">
        <v>0</v>
      </c>
    </row>
    <row r="17" spans="1:11">
      <c r="A17" s="124" t="s">
        <v>271</v>
      </c>
      <c r="B17" s="124" t="s">
        <v>625</v>
      </c>
      <c r="C17" s="124" t="s">
        <v>540</v>
      </c>
      <c r="D17" s="125">
        <v>0</v>
      </c>
      <c r="E17" s="125">
        <v>1</v>
      </c>
      <c r="F17" s="125">
        <v>0</v>
      </c>
      <c r="G17" s="125">
        <v>0</v>
      </c>
      <c r="H17" s="125">
        <v>1</v>
      </c>
      <c r="I17" s="80">
        <v>2014</v>
      </c>
      <c r="J17" s="80">
        <v>302.39999999999998</v>
      </c>
      <c r="K17" s="272">
        <v>302.40000000000003</v>
      </c>
    </row>
    <row r="18" spans="1:11">
      <c r="A18" s="124" t="s">
        <v>558</v>
      </c>
      <c r="B18" s="124" t="s">
        <v>626</v>
      </c>
      <c r="C18" s="124" t="s">
        <v>86</v>
      </c>
      <c r="D18" s="125">
        <v>0</v>
      </c>
      <c r="E18" s="125">
        <v>5</v>
      </c>
      <c r="F18" s="125">
        <v>0</v>
      </c>
      <c r="G18" s="125">
        <v>0</v>
      </c>
      <c r="H18" s="125">
        <v>5</v>
      </c>
      <c r="I18" s="80">
        <v>12455.48</v>
      </c>
      <c r="J18" s="80">
        <v>2130.12</v>
      </c>
      <c r="K18" s="272">
        <v>426.02</v>
      </c>
    </row>
    <row r="19" spans="1:11">
      <c r="A19" s="124" t="s">
        <v>558</v>
      </c>
      <c r="B19" s="124" t="s">
        <v>626</v>
      </c>
      <c r="C19" s="124" t="s">
        <v>87</v>
      </c>
      <c r="D19" s="125">
        <v>15</v>
      </c>
      <c r="E19" s="125">
        <v>0</v>
      </c>
      <c r="F19" s="125">
        <v>3</v>
      </c>
      <c r="G19" s="125">
        <v>0</v>
      </c>
      <c r="H19" s="125">
        <v>18</v>
      </c>
      <c r="I19" s="80">
        <v>32662.95</v>
      </c>
      <c r="J19" s="80">
        <v>20022.04</v>
      </c>
      <c r="K19" s="272">
        <v>1112.3399999999999</v>
      </c>
    </row>
    <row r="20" spans="1:11">
      <c r="A20" s="124" t="s">
        <v>558</v>
      </c>
      <c r="B20" s="124" t="s">
        <v>626</v>
      </c>
      <c r="C20" s="124" t="s">
        <v>106</v>
      </c>
      <c r="D20" s="125">
        <v>74</v>
      </c>
      <c r="E20" s="125">
        <v>0</v>
      </c>
      <c r="F20" s="125">
        <v>3</v>
      </c>
      <c r="G20" s="125">
        <v>0</v>
      </c>
      <c r="H20" s="125">
        <v>77</v>
      </c>
      <c r="I20" s="80">
        <v>211178.49</v>
      </c>
      <c r="J20" s="80">
        <v>78156.62</v>
      </c>
      <c r="K20" s="272">
        <v>1015.02</v>
      </c>
    </row>
    <row r="21" spans="1:11">
      <c r="A21" s="124" t="s">
        <v>558</v>
      </c>
      <c r="B21" s="124" t="s">
        <v>626</v>
      </c>
      <c r="C21" s="124" t="s">
        <v>107</v>
      </c>
      <c r="D21" s="125">
        <v>89</v>
      </c>
      <c r="E21" s="125">
        <v>3</v>
      </c>
      <c r="F21" s="125">
        <v>5</v>
      </c>
      <c r="G21" s="125">
        <v>0</v>
      </c>
      <c r="H21" s="125">
        <v>97</v>
      </c>
      <c r="I21" s="80">
        <v>497011.54</v>
      </c>
      <c r="J21" s="80">
        <v>101611.04</v>
      </c>
      <c r="K21" s="272">
        <v>1047.54</v>
      </c>
    </row>
    <row r="22" spans="1:11">
      <c r="A22" s="124" t="s">
        <v>558</v>
      </c>
      <c r="B22" s="124" t="s">
        <v>626</v>
      </c>
      <c r="C22" s="124" t="s">
        <v>108</v>
      </c>
      <c r="D22" s="125">
        <v>112</v>
      </c>
      <c r="E22" s="125">
        <v>2</v>
      </c>
      <c r="F22" s="125">
        <v>3</v>
      </c>
      <c r="G22" s="125">
        <v>0</v>
      </c>
      <c r="H22" s="125">
        <v>117</v>
      </c>
      <c r="I22" s="80">
        <v>933371.08</v>
      </c>
      <c r="J22" s="80">
        <v>125822.27</v>
      </c>
      <c r="K22" s="272">
        <v>1075.4000000000001</v>
      </c>
    </row>
    <row r="23" spans="1:11">
      <c r="A23" s="124" t="s">
        <v>558</v>
      </c>
      <c r="B23" s="124" t="s">
        <v>626</v>
      </c>
      <c r="C23" s="124" t="s">
        <v>109</v>
      </c>
      <c r="D23" s="125">
        <v>29</v>
      </c>
      <c r="E23" s="125">
        <v>1</v>
      </c>
      <c r="F23" s="125">
        <v>0</v>
      </c>
      <c r="G23" s="125">
        <v>0</v>
      </c>
      <c r="H23" s="125">
        <v>30</v>
      </c>
      <c r="I23" s="80">
        <v>226645.97</v>
      </c>
      <c r="J23" s="80">
        <v>31747.39</v>
      </c>
      <c r="K23" s="272">
        <v>1058.25</v>
      </c>
    </row>
    <row r="24" spans="1:11">
      <c r="A24" s="124" t="s">
        <v>558</v>
      </c>
      <c r="B24" s="124" t="s">
        <v>626</v>
      </c>
      <c r="C24" s="124" t="s">
        <v>110</v>
      </c>
      <c r="D24" s="125">
        <v>1</v>
      </c>
      <c r="E24" s="125">
        <v>2</v>
      </c>
      <c r="F24" s="125">
        <v>0</v>
      </c>
      <c r="G24" s="125">
        <v>0</v>
      </c>
      <c r="H24" s="125">
        <v>3</v>
      </c>
      <c r="I24" s="80">
        <v>9133.56</v>
      </c>
      <c r="J24" s="80">
        <v>2558.04</v>
      </c>
      <c r="K24" s="272">
        <v>852.68</v>
      </c>
    </row>
    <row r="25" spans="1:11">
      <c r="A25" s="124" t="s">
        <v>558</v>
      </c>
      <c r="B25" s="124" t="s">
        <v>626</v>
      </c>
      <c r="C25" s="124" t="s">
        <v>111</v>
      </c>
      <c r="D25" s="125">
        <v>2</v>
      </c>
      <c r="E25" s="125">
        <v>1</v>
      </c>
      <c r="F25" s="125">
        <v>0</v>
      </c>
      <c r="G25" s="125">
        <v>0</v>
      </c>
      <c r="H25" s="125">
        <v>3</v>
      </c>
      <c r="I25" s="80">
        <v>50983.78</v>
      </c>
      <c r="J25" s="80">
        <v>1998.64</v>
      </c>
      <c r="K25" s="272">
        <v>666.21</v>
      </c>
    </row>
    <row r="26" spans="1:11">
      <c r="A26" s="124" t="s">
        <v>558</v>
      </c>
      <c r="B26" s="124" t="s">
        <v>626</v>
      </c>
      <c r="C26" s="124" t="s">
        <v>112</v>
      </c>
      <c r="D26" s="125">
        <v>1</v>
      </c>
      <c r="E26" s="125">
        <v>0</v>
      </c>
      <c r="F26" s="125">
        <v>0</v>
      </c>
      <c r="G26" s="125">
        <v>0</v>
      </c>
      <c r="H26" s="125">
        <v>1</v>
      </c>
      <c r="I26" s="80">
        <v>11652.96</v>
      </c>
      <c r="J26" s="80">
        <v>471.89</v>
      </c>
      <c r="K26" s="272">
        <v>471.89</v>
      </c>
    </row>
    <row r="27" spans="1:11">
      <c r="A27" s="124" t="s">
        <v>558</v>
      </c>
      <c r="B27" s="124" t="s">
        <v>626</v>
      </c>
      <c r="C27" s="124" t="s">
        <v>120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80">
        <v>0</v>
      </c>
      <c r="J27" s="80">
        <v>0</v>
      </c>
      <c r="K27" s="272">
        <v>0</v>
      </c>
    </row>
    <row r="28" spans="1:11">
      <c r="A28" s="124" t="s">
        <v>558</v>
      </c>
      <c r="B28" s="124" t="s">
        <v>626</v>
      </c>
      <c r="C28" s="124" t="s">
        <v>121</v>
      </c>
      <c r="D28" s="125">
        <v>1</v>
      </c>
      <c r="E28" s="125">
        <v>0</v>
      </c>
      <c r="F28" s="125">
        <v>0</v>
      </c>
      <c r="G28" s="125">
        <v>0</v>
      </c>
      <c r="H28" s="125">
        <v>1</v>
      </c>
      <c r="I28" s="80">
        <v>13649.64</v>
      </c>
      <c r="J28" s="80">
        <v>572.34</v>
      </c>
      <c r="K28" s="272">
        <v>572.34</v>
      </c>
    </row>
    <row r="29" spans="1:11">
      <c r="A29" s="124" t="s">
        <v>558</v>
      </c>
      <c r="B29" s="124" t="s">
        <v>626</v>
      </c>
      <c r="C29" s="124" t="s">
        <v>122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80">
        <v>0</v>
      </c>
      <c r="J29" s="80">
        <v>0</v>
      </c>
      <c r="K29" s="272">
        <v>0</v>
      </c>
    </row>
    <row r="30" spans="1:11">
      <c r="A30" s="124" t="s">
        <v>558</v>
      </c>
      <c r="B30" s="124" t="s">
        <v>626</v>
      </c>
      <c r="C30" s="124" t="s">
        <v>463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80">
        <v>0</v>
      </c>
      <c r="J30" s="80">
        <v>0</v>
      </c>
      <c r="K30" s="272">
        <v>0</v>
      </c>
    </row>
    <row r="31" spans="1:11">
      <c r="A31" s="124" t="s">
        <v>558</v>
      </c>
      <c r="B31" s="124" t="s">
        <v>626</v>
      </c>
      <c r="C31" s="124" t="s">
        <v>540</v>
      </c>
      <c r="D31" s="125">
        <v>324</v>
      </c>
      <c r="E31" s="125">
        <v>14</v>
      </c>
      <c r="F31" s="125">
        <v>14</v>
      </c>
      <c r="G31" s="125">
        <v>0</v>
      </c>
      <c r="H31" s="125">
        <v>352</v>
      </c>
      <c r="I31" s="80">
        <v>1998745.45</v>
      </c>
      <c r="J31" s="80">
        <v>365090.39</v>
      </c>
      <c r="K31" s="272">
        <v>1037.19</v>
      </c>
    </row>
    <row r="32" spans="1:11">
      <c r="A32" s="124" t="s">
        <v>272</v>
      </c>
      <c r="B32" s="124" t="s">
        <v>63</v>
      </c>
      <c r="C32" s="124" t="s">
        <v>86</v>
      </c>
      <c r="D32" s="125">
        <v>0</v>
      </c>
      <c r="E32" s="125">
        <v>5</v>
      </c>
      <c r="F32" s="125">
        <v>6</v>
      </c>
      <c r="G32" s="125">
        <v>0</v>
      </c>
      <c r="H32" s="125">
        <v>11</v>
      </c>
      <c r="I32" s="80">
        <v>4791.08</v>
      </c>
      <c r="J32" s="80">
        <v>5157.1400000000003</v>
      </c>
      <c r="K32" s="272">
        <v>468.83</v>
      </c>
    </row>
    <row r="33" spans="1:11">
      <c r="A33" s="124" t="s">
        <v>272</v>
      </c>
      <c r="B33" s="124" t="s">
        <v>63</v>
      </c>
      <c r="C33" s="124" t="s">
        <v>87</v>
      </c>
      <c r="D33" s="125">
        <v>2</v>
      </c>
      <c r="E33" s="125">
        <v>3</v>
      </c>
      <c r="F33" s="125">
        <v>237</v>
      </c>
      <c r="G33" s="125">
        <v>0</v>
      </c>
      <c r="H33" s="125">
        <v>242</v>
      </c>
      <c r="I33" s="80">
        <v>119942.67</v>
      </c>
      <c r="J33" s="80">
        <v>121744.92</v>
      </c>
      <c r="K33" s="272">
        <v>503.08</v>
      </c>
    </row>
    <row r="34" spans="1:11">
      <c r="A34" s="124" t="s">
        <v>272</v>
      </c>
      <c r="B34" s="124" t="s">
        <v>63</v>
      </c>
      <c r="C34" s="124" t="s">
        <v>106</v>
      </c>
      <c r="D34" s="125">
        <v>4</v>
      </c>
      <c r="E34" s="125">
        <v>1</v>
      </c>
      <c r="F34" s="125">
        <v>118</v>
      </c>
      <c r="G34" s="125">
        <v>0</v>
      </c>
      <c r="H34" s="125">
        <v>123</v>
      </c>
      <c r="I34" s="80">
        <v>53171.78</v>
      </c>
      <c r="J34" s="80">
        <v>69554.22</v>
      </c>
      <c r="K34" s="272">
        <v>565.48</v>
      </c>
    </row>
    <row r="35" spans="1:11">
      <c r="A35" s="124" t="s">
        <v>272</v>
      </c>
      <c r="B35" s="124" t="s">
        <v>63</v>
      </c>
      <c r="C35" s="124" t="s">
        <v>107</v>
      </c>
      <c r="D35" s="125">
        <v>20</v>
      </c>
      <c r="E35" s="125">
        <v>3</v>
      </c>
      <c r="F35" s="125">
        <v>122</v>
      </c>
      <c r="G35" s="125">
        <v>0</v>
      </c>
      <c r="H35" s="125">
        <v>145</v>
      </c>
      <c r="I35" s="80">
        <v>139197.16</v>
      </c>
      <c r="J35" s="80">
        <v>92430.93</v>
      </c>
      <c r="K35" s="272">
        <v>637.45000000000005</v>
      </c>
    </row>
    <row r="36" spans="1:11">
      <c r="A36" s="124" t="s">
        <v>272</v>
      </c>
      <c r="B36" s="124" t="s">
        <v>63</v>
      </c>
      <c r="C36" s="124" t="s">
        <v>108</v>
      </c>
      <c r="D36" s="125">
        <v>42</v>
      </c>
      <c r="E36" s="125">
        <v>3</v>
      </c>
      <c r="F36" s="125">
        <v>65</v>
      </c>
      <c r="G36" s="125">
        <v>0</v>
      </c>
      <c r="H36" s="125">
        <v>110</v>
      </c>
      <c r="I36" s="80">
        <v>156401.82</v>
      </c>
      <c r="J36" s="80">
        <v>74743.960000000006</v>
      </c>
      <c r="K36" s="272">
        <v>679.49</v>
      </c>
    </row>
    <row r="37" spans="1:11">
      <c r="A37" s="124" t="s">
        <v>272</v>
      </c>
      <c r="B37" s="124" t="s">
        <v>63</v>
      </c>
      <c r="C37" s="124" t="s">
        <v>109</v>
      </c>
      <c r="D37" s="125">
        <v>41</v>
      </c>
      <c r="E37" s="125">
        <v>3</v>
      </c>
      <c r="F37" s="125">
        <v>30</v>
      </c>
      <c r="G37" s="125">
        <v>0</v>
      </c>
      <c r="H37" s="125">
        <v>74</v>
      </c>
      <c r="I37" s="80">
        <v>168447.98</v>
      </c>
      <c r="J37" s="80">
        <v>42883.66</v>
      </c>
      <c r="K37" s="272">
        <v>579.51</v>
      </c>
    </row>
    <row r="38" spans="1:11">
      <c r="A38" s="124" t="s">
        <v>272</v>
      </c>
      <c r="B38" s="124" t="s">
        <v>63</v>
      </c>
      <c r="C38" s="124" t="s">
        <v>110</v>
      </c>
      <c r="D38" s="125">
        <v>32</v>
      </c>
      <c r="E38" s="125">
        <v>6</v>
      </c>
      <c r="F38" s="125">
        <v>12</v>
      </c>
      <c r="G38" s="125">
        <v>0</v>
      </c>
      <c r="H38" s="125">
        <v>50</v>
      </c>
      <c r="I38" s="80">
        <v>74528.320000000007</v>
      </c>
      <c r="J38" s="80">
        <v>28624.78</v>
      </c>
      <c r="K38" s="272">
        <v>572.5</v>
      </c>
    </row>
    <row r="39" spans="1:11">
      <c r="A39" s="124" t="s">
        <v>272</v>
      </c>
      <c r="B39" s="124" t="s">
        <v>63</v>
      </c>
      <c r="C39" s="124" t="s">
        <v>111</v>
      </c>
      <c r="D39" s="125">
        <v>9</v>
      </c>
      <c r="E39" s="125">
        <v>1</v>
      </c>
      <c r="F39" s="125">
        <v>6</v>
      </c>
      <c r="G39" s="125">
        <v>0</v>
      </c>
      <c r="H39" s="125">
        <v>16</v>
      </c>
      <c r="I39" s="80">
        <v>20893.439999999999</v>
      </c>
      <c r="J39" s="80">
        <v>9663.5</v>
      </c>
      <c r="K39" s="272">
        <v>603.97</v>
      </c>
    </row>
    <row r="40" spans="1:11">
      <c r="A40" s="124" t="s">
        <v>272</v>
      </c>
      <c r="B40" s="124" t="s">
        <v>63</v>
      </c>
      <c r="C40" s="124" t="s">
        <v>112</v>
      </c>
      <c r="D40" s="125">
        <v>9</v>
      </c>
      <c r="E40" s="125">
        <v>3</v>
      </c>
      <c r="F40" s="125">
        <v>3</v>
      </c>
      <c r="G40" s="125">
        <v>0</v>
      </c>
      <c r="H40" s="125">
        <v>15</v>
      </c>
      <c r="I40" s="80">
        <v>7837.7</v>
      </c>
      <c r="J40" s="80">
        <v>7122.21</v>
      </c>
      <c r="K40" s="272">
        <v>474.81</v>
      </c>
    </row>
    <row r="41" spans="1:11">
      <c r="A41" s="124" t="s">
        <v>272</v>
      </c>
      <c r="B41" s="124" t="s">
        <v>63</v>
      </c>
      <c r="C41" s="124" t="s">
        <v>120</v>
      </c>
      <c r="D41" s="125">
        <v>4</v>
      </c>
      <c r="E41" s="125">
        <v>2</v>
      </c>
      <c r="F41" s="125">
        <v>3</v>
      </c>
      <c r="G41" s="125">
        <v>0</v>
      </c>
      <c r="H41" s="125">
        <v>9</v>
      </c>
      <c r="I41" s="80">
        <v>10961.67</v>
      </c>
      <c r="J41" s="80">
        <v>3334.63</v>
      </c>
      <c r="K41" s="272">
        <v>370.51</v>
      </c>
    </row>
    <row r="42" spans="1:11">
      <c r="A42" s="124" t="s">
        <v>272</v>
      </c>
      <c r="B42" s="124" t="s">
        <v>63</v>
      </c>
      <c r="C42" s="124" t="s">
        <v>121</v>
      </c>
      <c r="D42" s="125">
        <v>0</v>
      </c>
      <c r="E42" s="125">
        <v>1</v>
      </c>
      <c r="F42" s="125">
        <v>2</v>
      </c>
      <c r="G42" s="125">
        <v>0</v>
      </c>
      <c r="H42" s="125">
        <v>3</v>
      </c>
      <c r="I42" s="80">
        <v>1257.08</v>
      </c>
      <c r="J42" s="80">
        <v>1559.74</v>
      </c>
      <c r="K42" s="272">
        <v>519.91</v>
      </c>
    </row>
    <row r="43" spans="1:11">
      <c r="A43" s="124" t="s">
        <v>272</v>
      </c>
      <c r="B43" s="124" t="s">
        <v>63</v>
      </c>
      <c r="C43" s="124" t="s">
        <v>122</v>
      </c>
      <c r="D43" s="125">
        <v>0</v>
      </c>
      <c r="E43" s="125">
        <v>0</v>
      </c>
      <c r="F43" s="125">
        <v>0</v>
      </c>
      <c r="G43" s="125">
        <v>0</v>
      </c>
      <c r="H43" s="125">
        <v>0</v>
      </c>
      <c r="I43" s="80">
        <v>0</v>
      </c>
      <c r="J43" s="80">
        <v>0</v>
      </c>
      <c r="K43" s="272">
        <v>0</v>
      </c>
    </row>
    <row r="44" spans="1:11">
      <c r="A44" s="124" t="s">
        <v>272</v>
      </c>
      <c r="B44" s="124" t="s">
        <v>63</v>
      </c>
      <c r="C44" s="124" t="s">
        <v>463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80">
        <v>0</v>
      </c>
      <c r="J44" s="80">
        <v>0</v>
      </c>
      <c r="K44" s="272">
        <v>0</v>
      </c>
    </row>
    <row r="45" spans="1:11">
      <c r="A45" s="124" t="s">
        <v>272</v>
      </c>
      <c r="B45" s="124" t="s">
        <v>63</v>
      </c>
      <c r="C45" s="124" t="s">
        <v>540</v>
      </c>
      <c r="D45" s="125">
        <v>163</v>
      </c>
      <c r="E45" s="125">
        <v>31</v>
      </c>
      <c r="F45" s="125">
        <v>604</v>
      </c>
      <c r="G45" s="125">
        <v>0</v>
      </c>
      <c r="H45" s="125">
        <v>798</v>
      </c>
      <c r="I45" s="80">
        <v>757430.7</v>
      </c>
      <c r="J45" s="80">
        <v>456819.69</v>
      </c>
      <c r="K45" s="272">
        <v>572.46</v>
      </c>
    </row>
    <row r="46" spans="1:11">
      <c r="A46" s="124" t="s">
        <v>273</v>
      </c>
      <c r="B46" s="124" t="s">
        <v>411</v>
      </c>
      <c r="C46" s="124" t="s">
        <v>86</v>
      </c>
      <c r="D46" s="125">
        <v>0</v>
      </c>
      <c r="E46" s="125">
        <v>6</v>
      </c>
      <c r="F46" s="125">
        <v>0</v>
      </c>
      <c r="G46" s="125">
        <v>0</v>
      </c>
      <c r="H46" s="125">
        <v>6</v>
      </c>
      <c r="I46" s="80">
        <v>5574.29</v>
      </c>
      <c r="J46" s="80">
        <v>1090.46</v>
      </c>
      <c r="K46" s="272">
        <v>181.74</v>
      </c>
    </row>
    <row r="47" spans="1:11">
      <c r="A47" s="124" t="s">
        <v>273</v>
      </c>
      <c r="B47" s="124" t="s">
        <v>411</v>
      </c>
      <c r="C47" s="124" t="s">
        <v>87</v>
      </c>
      <c r="D47" s="125">
        <v>1</v>
      </c>
      <c r="E47" s="125">
        <v>3</v>
      </c>
      <c r="F47" s="125">
        <v>2</v>
      </c>
      <c r="G47" s="125">
        <v>0</v>
      </c>
      <c r="H47" s="125">
        <v>6</v>
      </c>
      <c r="I47" s="80">
        <v>6637.92</v>
      </c>
      <c r="J47" s="80">
        <v>2758.28</v>
      </c>
      <c r="K47" s="272">
        <v>459.71</v>
      </c>
    </row>
    <row r="48" spans="1:11">
      <c r="A48" s="124" t="s">
        <v>273</v>
      </c>
      <c r="B48" s="124" t="s">
        <v>411</v>
      </c>
      <c r="C48" s="124" t="s">
        <v>106</v>
      </c>
      <c r="D48" s="125">
        <v>0</v>
      </c>
      <c r="E48" s="125">
        <v>7</v>
      </c>
      <c r="F48" s="125">
        <v>1</v>
      </c>
      <c r="G48" s="125">
        <v>0</v>
      </c>
      <c r="H48" s="125">
        <v>8</v>
      </c>
      <c r="I48" s="80">
        <v>30657.759999999998</v>
      </c>
      <c r="J48" s="80">
        <v>6113.74</v>
      </c>
      <c r="K48" s="272">
        <v>764.22</v>
      </c>
    </row>
    <row r="49" spans="1:11">
      <c r="A49" s="124" t="s">
        <v>273</v>
      </c>
      <c r="B49" s="124" t="s">
        <v>411</v>
      </c>
      <c r="C49" s="124" t="s">
        <v>107</v>
      </c>
      <c r="D49" s="125">
        <v>0</v>
      </c>
      <c r="E49" s="125">
        <v>3</v>
      </c>
      <c r="F49" s="125">
        <v>4</v>
      </c>
      <c r="G49" s="125">
        <v>0</v>
      </c>
      <c r="H49" s="125">
        <v>7</v>
      </c>
      <c r="I49" s="80">
        <v>44778.86</v>
      </c>
      <c r="J49" s="80">
        <v>5199.12</v>
      </c>
      <c r="K49" s="272">
        <v>742.73</v>
      </c>
    </row>
    <row r="50" spans="1:11">
      <c r="A50" s="124" t="s">
        <v>273</v>
      </c>
      <c r="B50" s="124" t="s">
        <v>411</v>
      </c>
      <c r="C50" s="124" t="s">
        <v>108</v>
      </c>
      <c r="D50" s="125">
        <v>4</v>
      </c>
      <c r="E50" s="125">
        <v>2</v>
      </c>
      <c r="F50" s="125">
        <v>7</v>
      </c>
      <c r="G50" s="125">
        <v>0</v>
      </c>
      <c r="H50" s="125">
        <v>13</v>
      </c>
      <c r="I50" s="80">
        <v>31104.87</v>
      </c>
      <c r="J50" s="80">
        <v>12665.38</v>
      </c>
      <c r="K50" s="272">
        <v>974.26</v>
      </c>
    </row>
    <row r="51" spans="1:11">
      <c r="A51" s="124" t="s">
        <v>273</v>
      </c>
      <c r="B51" s="124" t="s">
        <v>411</v>
      </c>
      <c r="C51" s="124" t="s">
        <v>109</v>
      </c>
      <c r="D51" s="125">
        <v>11</v>
      </c>
      <c r="E51" s="125">
        <v>3</v>
      </c>
      <c r="F51" s="125">
        <v>2</v>
      </c>
      <c r="G51" s="125">
        <v>0</v>
      </c>
      <c r="H51" s="125">
        <v>16</v>
      </c>
      <c r="I51" s="80">
        <v>49551.57</v>
      </c>
      <c r="J51" s="80">
        <v>15946.15</v>
      </c>
      <c r="K51" s="272">
        <v>996.63</v>
      </c>
    </row>
    <row r="52" spans="1:11">
      <c r="A52" s="124" t="s">
        <v>273</v>
      </c>
      <c r="B52" s="124" t="s">
        <v>411</v>
      </c>
      <c r="C52" s="124" t="s">
        <v>110</v>
      </c>
      <c r="D52" s="125">
        <v>14</v>
      </c>
      <c r="E52" s="125">
        <v>1</v>
      </c>
      <c r="F52" s="125">
        <v>8</v>
      </c>
      <c r="G52" s="125">
        <v>0</v>
      </c>
      <c r="H52" s="125">
        <v>23</v>
      </c>
      <c r="I52" s="80">
        <v>73603.710000000006</v>
      </c>
      <c r="J52" s="80">
        <v>23680.27</v>
      </c>
      <c r="K52" s="272">
        <v>1029.58</v>
      </c>
    </row>
    <row r="53" spans="1:11">
      <c r="A53" s="124" t="s">
        <v>273</v>
      </c>
      <c r="B53" s="124" t="s">
        <v>411</v>
      </c>
      <c r="C53" s="124" t="s">
        <v>111</v>
      </c>
      <c r="D53" s="125">
        <v>4</v>
      </c>
      <c r="E53" s="125">
        <v>4</v>
      </c>
      <c r="F53" s="125">
        <v>5</v>
      </c>
      <c r="G53" s="125">
        <v>0</v>
      </c>
      <c r="H53" s="125">
        <v>13</v>
      </c>
      <c r="I53" s="80">
        <v>34000.18</v>
      </c>
      <c r="J53" s="80">
        <v>10651.62</v>
      </c>
      <c r="K53" s="272">
        <v>819.36</v>
      </c>
    </row>
    <row r="54" spans="1:11">
      <c r="A54" s="124" t="s">
        <v>273</v>
      </c>
      <c r="B54" s="124" t="s">
        <v>411</v>
      </c>
      <c r="C54" s="124" t="s">
        <v>112</v>
      </c>
      <c r="D54" s="125">
        <v>4</v>
      </c>
      <c r="E54" s="125">
        <v>17</v>
      </c>
      <c r="F54" s="125">
        <v>1</v>
      </c>
      <c r="G54" s="125">
        <v>0</v>
      </c>
      <c r="H54" s="125">
        <v>22</v>
      </c>
      <c r="I54" s="80">
        <v>39083.120000000003</v>
      </c>
      <c r="J54" s="80">
        <v>13444.12</v>
      </c>
      <c r="K54" s="272">
        <v>611.1</v>
      </c>
    </row>
    <row r="55" spans="1:11">
      <c r="A55" s="124" t="s">
        <v>273</v>
      </c>
      <c r="B55" s="124" t="s">
        <v>411</v>
      </c>
      <c r="C55" s="124" t="s">
        <v>120</v>
      </c>
      <c r="D55" s="125">
        <v>2</v>
      </c>
      <c r="E55" s="125">
        <v>12</v>
      </c>
      <c r="F55" s="125">
        <v>0</v>
      </c>
      <c r="G55" s="125">
        <v>0</v>
      </c>
      <c r="H55" s="125">
        <v>14</v>
      </c>
      <c r="I55" s="80">
        <v>29068.5</v>
      </c>
      <c r="J55" s="80">
        <v>9052.69</v>
      </c>
      <c r="K55" s="272">
        <v>646.62</v>
      </c>
    </row>
    <row r="56" spans="1:11">
      <c r="A56" s="124" t="s">
        <v>273</v>
      </c>
      <c r="B56" s="124" t="s">
        <v>411</v>
      </c>
      <c r="C56" s="124" t="s">
        <v>121</v>
      </c>
      <c r="D56" s="125">
        <v>0</v>
      </c>
      <c r="E56" s="125">
        <v>9</v>
      </c>
      <c r="F56" s="125">
        <v>2</v>
      </c>
      <c r="G56" s="125">
        <v>0</v>
      </c>
      <c r="H56" s="125">
        <v>11</v>
      </c>
      <c r="I56" s="80">
        <v>20423.57</v>
      </c>
      <c r="J56" s="80">
        <v>6880.84</v>
      </c>
      <c r="K56" s="272">
        <v>625.53</v>
      </c>
    </row>
    <row r="57" spans="1:11">
      <c r="A57" s="124" t="s">
        <v>273</v>
      </c>
      <c r="B57" s="124" t="s">
        <v>411</v>
      </c>
      <c r="C57" s="124" t="s">
        <v>122</v>
      </c>
      <c r="D57" s="125">
        <v>1</v>
      </c>
      <c r="E57" s="125">
        <v>0</v>
      </c>
      <c r="F57" s="125">
        <v>0</v>
      </c>
      <c r="G57" s="125">
        <v>0</v>
      </c>
      <c r="H57" s="125">
        <v>1</v>
      </c>
      <c r="I57" s="80">
        <v>4201.8599999999997</v>
      </c>
      <c r="J57" s="80">
        <v>1083.74</v>
      </c>
      <c r="K57" s="272">
        <v>1083.74</v>
      </c>
    </row>
    <row r="58" spans="1:11">
      <c r="A58" s="124" t="s">
        <v>273</v>
      </c>
      <c r="B58" s="124" t="s">
        <v>411</v>
      </c>
      <c r="C58" s="124" t="s">
        <v>463</v>
      </c>
      <c r="D58" s="125">
        <v>0</v>
      </c>
      <c r="E58" s="125">
        <v>0</v>
      </c>
      <c r="F58" s="125">
        <v>0</v>
      </c>
      <c r="G58" s="125">
        <v>0</v>
      </c>
      <c r="H58" s="125">
        <v>0</v>
      </c>
      <c r="I58" s="80">
        <v>0</v>
      </c>
      <c r="J58" s="80">
        <v>0</v>
      </c>
      <c r="K58" s="272">
        <v>0</v>
      </c>
    </row>
    <row r="59" spans="1:11">
      <c r="A59" s="124" t="s">
        <v>273</v>
      </c>
      <c r="B59" s="124" t="s">
        <v>411</v>
      </c>
      <c r="C59" s="124" t="s">
        <v>540</v>
      </c>
      <c r="D59" s="125">
        <v>41</v>
      </c>
      <c r="E59" s="125">
        <v>67</v>
      </c>
      <c r="F59" s="125">
        <v>32</v>
      </c>
      <c r="G59" s="125">
        <v>0</v>
      </c>
      <c r="H59" s="125">
        <v>140</v>
      </c>
      <c r="I59" s="80">
        <v>368686.21</v>
      </c>
      <c r="J59" s="80">
        <v>108566.41</v>
      </c>
      <c r="K59" s="272">
        <v>775.47</v>
      </c>
    </row>
    <row r="60" spans="1:11">
      <c r="A60" s="124" t="s">
        <v>274</v>
      </c>
      <c r="B60" s="124" t="s">
        <v>545</v>
      </c>
      <c r="C60" s="124" t="s">
        <v>86</v>
      </c>
      <c r="D60" s="125">
        <v>0</v>
      </c>
      <c r="E60" s="125">
        <v>6</v>
      </c>
      <c r="F60" s="125">
        <v>0</v>
      </c>
      <c r="G60" s="125">
        <v>0</v>
      </c>
      <c r="H60" s="125">
        <v>6</v>
      </c>
      <c r="I60" s="80">
        <v>-42.09</v>
      </c>
      <c r="J60" s="80">
        <v>3708.81</v>
      </c>
      <c r="K60" s="272">
        <v>618.14</v>
      </c>
    </row>
    <row r="61" spans="1:11">
      <c r="A61" s="124" t="s">
        <v>274</v>
      </c>
      <c r="B61" s="124" t="s">
        <v>545</v>
      </c>
      <c r="C61" s="124" t="s">
        <v>87</v>
      </c>
      <c r="D61" s="125">
        <v>8</v>
      </c>
      <c r="E61" s="125">
        <v>4</v>
      </c>
      <c r="F61" s="125">
        <v>1</v>
      </c>
      <c r="G61" s="125">
        <v>0</v>
      </c>
      <c r="H61" s="125">
        <v>13</v>
      </c>
      <c r="I61" s="80">
        <v>54211.71</v>
      </c>
      <c r="J61" s="80">
        <v>10212.84</v>
      </c>
      <c r="K61" s="272">
        <v>785.6</v>
      </c>
    </row>
    <row r="62" spans="1:11">
      <c r="A62" s="124" t="s">
        <v>274</v>
      </c>
      <c r="B62" s="124" t="s">
        <v>545</v>
      </c>
      <c r="C62" s="124" t="s">
        <v>106</v>
      </c>
      <c r="D62" s="125">
        <v>26</v>
      </c>
      <c r="E62" s="125">
        <v>5</v>
      </c>
      <c r="F62" s="125">
        <v>3</v>
      </c>
      <c r="G62" s="125">
        <v>0</v>
      </c>
      <c r="H62" s="125">
        <v>34</v>
      </c>
      <c r="I62" s="80">
        <v>13762.82</v>
      </c>
      <c r="J62" s="80">
        <v>34618.6</v>
      </c>
      <c r="K62" s="272">
        <v>1018.19</v>
      </c>
    </row>
    <row r="63" spans="1:11">
      <c r="A63" s="124" t="s">
        <v>274</v>
      </c>
      <c r="B63" s="124" t="s">
        <v>545</v>
      </c>
      <c r="C63" s="124" t="s">
        <v>107</v>
      </c>
      <c r="D63" s="125">
        <v>95</v>
      </c>
      <c r="E63" s="125">
        <v>2</v>
      </c>
      <c r="F63" s="125">
        <v>5</v>
      </c>
      <c r="G63" s="125">
        <v>0</v>
      </c>
      <c r="H63" s="125">
        <v>102</v>
      </c>
      <c r="I63" s="80">
        <v>1406.73</v>
      </c>
      <c r="J63" s="80">
        <v>107626.58</v>
      </c>
      <c r="K63" s="272">
        <v>1055.1600000000001</v>
      </c>
    </row>
    <row r="64" spans="1:11">
      <c r="A64" s="124" t="s">
        <v>274</v>
      </c>
      <c r="B64" s="124" t="s">
        <v>545</v>
      </c>
      <c r="C64" s="124" t="s">
        <v>108</v>
      </c>
      <c r="D64" s="125">
        <v>132</v>
      </c>
      <c r="E64" s="125">
        <v>10</v>
      </c>
      <c r="F64" s="125">
        <v>2</v>
      </c>
      <c r="G64" s="125">
        <v>0</v>
      </c>
      <c r="H64" s="125">
        <v>144</v>
      </c>
      <c r="I64" s="80">
        <v>3012.52</v>
      </c>
      <c r="J64" s="80">
        <v>167830.84</v>
      </c>
      <c r="K64" s="272">
        <v>1165.49</v>
      </c>
    </row>
    <row r="65" spans="1:11">
      <c r="A65" s="124" t="s">
        <v>274</v>
      </c>
      <c r="B65" s="124" t="s">
        <v>545</v>
      </c>
      <c r="C65" s="124" t="s">
        <v>109</v>
      </c>
      <c r="D65" s="125">
        <v>32</v>
      </c>
      <c r="E65" s="125">
        <v>6</v>
      </c>
      <c r="F65" s="125">
        <v>0</v>
      </c>
      <c r="G65" s="125">
        <v>0</v>
      </c>
      <c r="H65" s="125">
        <v>38</v>
      </c>
      <c r="I65" s="80">
        <v>0</v>
      </c>
      <c r="J65" s="80">
        <v>47313.57</v>
      </c>
      <c r="K65" s="272">
        <v>1245.0899999999999</v>
      </c>
    </row>
    <row r="66" spans="1:11">
      <c r="A66" s="124" t="s">
        <v>274</v>
      </c>
      <c r="B66" s="124" t="s">
        <v>545</v>
      </c>
      <c r="C66" s="124" t="s">
        <v>110</v>
      </c>
      <c r="D66" s="125">
        <v>10</v>
      </c>
      <c r="E66" s="125">
        <v>9</v>
      </c>
      <c r="F66" s="125">
        <v>1</v>
      </c>
      <c r="G66" s="125">
        <v>0</v>
      </c>
      <c r="H66" s="125">
        <v>20</v>
      </c>
      <c r="I66" s="80">
        <v>16147.87</v>
      </c>
      <c r="J66" s="80">
        <v>21426.74</v>
      </c>
      <c r="K66" s="272">
        <v>1071.3399999999999</v>
      </c>
    </row>
    <row r="67" spans="1:11">
      <c r="A67" s="124" t="s">
        <v>274</v>
      </c>
      <c r="B67" s="124" t="s">
        <v>545</v>
      </c>
      <c r="C67" s="124" t="s">
        <v>111</v>
      </c>
      <c r="D67" s="125">
        <v>3</v>
      </c>
      <c r="E67" s="125">
        <v>5</v>
      </c>
      <c r="F67" s="125">
        <v>1</v>
      </c>
      <c r="G67" s="125">
        <v>0</v>
      </c>
      <c r="H67" s="125">
        <v>9</v>
      </c>
      <c r="I67" s="80">
        <v>4161.24</v>
      </c>
      <c r="J67" s="80">
        <v>9220.7099999999991</v>
      </c>
      <c r="K67" s="272">
        <v>1024.52</v>
      </c>
    </row>
    <row r="68" spans="1:11">
      <c r="A68" s="124" t="s">
        <v>274</v>
      </c>
      <c r="B68" s="124" t="s">
        <v>545</v>
      </c>
      <c r="C68" s="124" t="s">
        <v>112</v>
      </c>
      <c r="D68" s="125">
        <v>1</v>
      </c>
      <c r="E68" s="125">
        <v>5</v>
      </c>
      <c r="F68" s="125">
        <v>0</v>
      </c>
      <c r="G68" s="125">
        <v>0</v>
      </c>
      <c r="H68" s="125">
        <v>6</v>
      </c>
      <c r="I68" s="80">
        <v>0</v>
      </c>
      <c r="J68" s="80">
        <v>4225.74</v>
      </c>
      <c r="K68" s="272">
        <v>704.29</v>
      </c>
    </row>
    <row r="69" spans="1:11">
      <c r="A69" s="124" t="s">
        <v>274</v>
      </c>
      <c r="B69" s="124" t="s">
        <v>545</v>
      </c>
      <c r="C69" s="124" t="s">
        <v>120</v>
      </c>
      <c r="D69" s="125">
        <v>1</v>
      </c>
      <c r="E69" s="125">
        <v>3</v>
      </c>
      <c r="F69" s="125">
        <v>0</v>
      </c>
      <c r="G69" s="125">
        <v>0</v>
      </c>
      <c r="H69" s="125">
        <v>4</v>
      </c>
      <c r="I69" s="80">
        <v>0</v>
      </c>
      <c r="J69" s="80">
        <v>2316.86</v>
      </c>
      <c r="K69" s="272">
        <v>579.22</v>
      </c>
    </row>
    <row r="70" spans="1:11">
      <c r="A70" s="124" t="s">
        <v>274</v>
      </c>
      <c r="B70" s="124" t="s">
        <v>545</v>
      </c>
      <c r="C70" s="124" t="s">
        <v>121</v>
      </c>
      <c r="D70" s="125">
        <v>0</v>
      </c>
      <c r="E70" s="125">
        <v>1</v>
      </c>
      <c r="F70" s="125">
        <v>0</v>
      </c>
      <c r="G70" s="125">
        <v>0</v>
      </c>
      <c r="H70" s="125">
        <v>1</v>
      </c>
      <c r="I70" s="80">
        <v>0</v>
      </c>
      <c r="J70" s="80">
        <v>345.6</v>
      </c>
      <c r="K70" s="272">
        <v>345.6</v>
      </c>
    </row>
    <row r="71" spans="1:11">
      <c r="A71" s="124" t="s">
        <v>274</v>
      </c>
      <c r="B71" s="124" t="s">
        <v>545</v>
      </c>
      <c r="C71" s="124" t="s">
        <v>122</v>
      </c>
      <c r="D71" s="125">
        <v>0</v>
      </c>
      <c r="E71" s="125">
        <v>0</v>
      </c>
      <c r="F71" s="125">
        <v>0</v>
      </c>
      <c r="G71" s="125">
        <v>0</v>
      </c>
      <c r="H71" s="125">
        <v>0</v>
      </c>
      <c r="I71" s="80">
        <v>0</v>
      </c>
      <c r="J71" s="80">
        <v>0</v>
      </c>
      <c r="K71" s="272">
        <v>0</v>
      </c>
    </row>
    <row r="72" spans="1:11">
      <c r="A72" s="124" t="s">
        <v>274</v>
      </c>
      <c r="B72" s="124" t="s">
        <v>545</v>
      </c>
      <c r="C72" s="124" t="s">
        <v>463</v>
      </c>
      <c r="D72" s="125">
        <v>0</v>
      </c>
      <c r="E72" s="125">
        <v>0</v>
      </c>
      <c r="F72" s="125">
        <v>0</v>
      </c>
      <c r="G72" s="125">
        <v>0</v>
      </c>
      <c r="H72" s="125">
        <v>0</v>
      </c>
      <c r="I72" s="80">
        <v>0</v>
      </c>
      <c r="J72" s="80">
        <v>0</v>
      </c>
      <c r="K72" s="272">
        <v>0</v>
      </c>
    </row>
    <row r="73" spans="1:11">
      <c r="A73" s="124" t="s">
        <v>274</v>
      </c>
      <c r="B73" s="124" t="s">
        <v>545</v>
      </c>
      <c r="C73" s="124" t="s">
        <v>540</v>
      </c>
      <c r="D73" s="125">
        <v>308</v>
      </c>
      <c r="E73" s="125">
        <v>56</v>
      </c>
      <c r="F73" s="125">
        <v>13</v>
      </c>
      <c r="G73" s="125">
        <v>0</v>
      </c>
      <c r="H73" s="125">
        <v>377</v>
      </c>
      <c r="I73" s="80">
        <v>92660.800000000003</v>
      </c>
      <c r="J73" s="80">
        <v>408846.89</v>
      </c>
      <c r="K73" s="272">
        <v>1084.47</v>
      </c>
    </row>
    <row r="74" spans="1:11">
      <c r="A74" s="124" t="s">
        <v>442</v>
      </c>
      <c r="B74" s="124" t="s">
        <v>548</v>
      </c>
      <c r="C74" s="124" t="s">
        <v>86</v>
      </c>
      <c r="D74" s="125">
        <v>0</v>
      </c>
      <c r="E74" s="125">
        <v>0</v>
      </c>
      <c r="F74" s="125">
        <v>0</v>
      </c>
      <c r="G74" s="125">
        <v>0</v>
      </c>
      <c r="H74" s="125">
        <v>0</v>
      </c>
      <c r="I74" s="80">
        <v>0</v>
      </c>
      <c r="J74" s="80">
        <v>0</v>
      </c>
      <c r="K74" s="272">
        <v>0</v>
      </c>
    </row>
    <row r="75" spans="1:11">
      <c r="A75" s="124" t="s">
        <v>442</v>
      </c>
      <c r="B75" s="124" t="s">
        <v>548</v>
      </c>
      <c r="C75" s="124" t="s">
        <v>87</v>
      </c>
      <c r="D75" s="125">
        <v>0</v>
      </c>
      <c r="E75" s="125">
        <v>0</v>
      </c>
      <c r="F75" s="125">
        <v>0</v>
      </c>
      <c r="G75" s="125">
        <v>0</v>
      </c>
      <c r="H75" s="125">
        <v>0</v>
      </c>
      <c r="I75" s="80">
        <v>0</v>
      </c>
      <c r="J75" s="80">
        <v>0</v>
      </c>
      <c r="K75" s="272">
        <v>0</v>
      </c>
    </row>
    <row r="76" spans="1:11">
      <c r="A76" s="124" t="s">
        <v>442</v>
      </c>
      <c r="B76" s="124" t="s">
        <v>548</v>
      </c>
      <c r="C76" s="124" t="s">
        <v>106</v>
      </c>
      <c r="D76" s="125">
        <v>0</v>
      </c>
      <c r="E76" s="125">
        <v>0</v>
      </c>
      <c r="F76" s="125">
        <v>0</v>
      </c>
      <c r="G76" s="125">
        <v>0</v>
      </c>
      <c r="H76" s="125">
        <v>0</v>
      </c>
      <c r="I76" s="80">
        <v>0</v>
      </c>
      <c r="J76" s="80">
        <v>0</v>
      </c>
      <c r="K76" s="272">
        <v>0</v>
      </c>
    </row>
    <row r="77" spans="1:11">
      <c r="A77" s="124" t="s">
        <v>442</v>
      </c>
      <c r="B77" s="124" t="s">
        <v>548</v>
      </c>
      <c r="C77" s="124" t="s">
        <v>107</v>
      </c>
      <c r="D77" s="125">
        <v>0</v>
      </c>
      <c r="E77" s="125">
        <v>0</v>
      </c>
      <c r="F77" s="125">
        <v>0</v>
      </c>
      <c r="G77" s="125">
        <v>0</v>
      </c>
      <c r="H77" s="125">
        <v>0</v>
      </c>
      <c r="I77" s="80">
        <v>0</v>
      </c>
      <c r="J77" s="80">
        <v>0</v>
      </c>
      <c r="K77" s="272">
        <v>0</v>
      </c>
    </row>
    <row r="78" spans="1:11">
      <c r="A78" s="124" t="s">
        <v>442</v>
      </c>
      <c r="B78" s="124" t="s">
        <v>548</v>
      </c>
      <c r="C78" s="124" t="s">
        <v>108</v>
      </c>
      <c r="D78" s="125">
        <v>0</v>
      </c>
      <c r="E78" s="125">
        <v>0</v>
      </c>
      <c r="F78" s="125">
        <v>0</v>
      </c>
      <c r="G78" s="125">
        <v>0</v>
      </c>
      <c r="H78" s="125">
        <v>0</v>
      </c>
      <c r="I78" s="80">
        <v>0</v>
      </c>
      <c r="J78" s="80">
        <v>0</v>
      </c>
      <c r="K78" s="272">
        <v>0</v>
      </c>
    </row>
    <row r="79" spans="1:11">
      <c r="A79" s="124" t="s">
        <v>442</v>
      </c>
      <c r="B79" s="124" t="s">
        <v>548</v>
      </c>
      <c r="C79" s="124" t="s">
        <v>109</v>
      </c>
      <c r="D79" s="125">
        <v>0</v>
      </c>
      <c r="E79" s="125">
        <v>0</v>
      </c>
      <c r="F79" s="125">
        <v>0</v>
      </c>
      <c r="G79" s="125">
        <v>0</v>
      </c>
      <c r="H79" s="125">
        <v>0</v>
      </c>
      <c r="I79" s="80">
        <v>0</v>
      </c>
      <c r="J79" s="80">
        <v>0</v>
      </c>
      <c r="K79" s="272">
        <v>0</v>
      </c>
    </row>
    <row r="80" spans="1:11">
      <c r="A80" s="124" t="s">
        <v>442</v>
      </c>
      <c r="B80" s="124" t="s">
        <v>548</v>
      </c>
      <c r="C80" s="124" t="s">
        <v>110</v>
      </c>
      <c r="D80" s="125">
        <v>0</v>
      </c>
      <c r="E80" s="125">
        <v>0</v>
      </c>
      <c r="F80" s="125">
        <v>0</v>
      </c>
      <c r="G80" s="125">
        <v>0</v>
      </c>
      <c r="H80" s="125">
        <v>0</v>
      </c>
      <c r="I80" s="80">
        <v>0</v>
      </c>
      <c r="J80" s="80">
        <v>0</v>
      </c>
      <c r="K80" s="272">
        <v>0</v>
      </c>
    </row>
    <row r="81" spans="1:11">
      <c r="A81" s="124" t="s">
        <v>442</v>
      </c>
      <c r="B81" s="124" t="s">
        <v>548</v>
      </c>
      <c r="C81" s="124" t="s">
        <v>111</v>
      </c>
      <c r="D81" s="125">
        <v>0</v>
      </c>
      <c r="E81" s="125">
        <v>0</v>
      </c>
      <c r="F81" s="125">
        <v>0</v>
      </c>
      <c r="G81" s="125">
        <v>0</v>
      </c>
      <c r="H81" s="125">
        <v>0</v>
      </c>
      <c r="I81" s="80">
        <v>0</v>
      </c>
      <c r="J81" s="80">
        <v>0</v>
      </c>
      <c r="K81" s="272">
        <v>0</v>
      </c>
    </row>
    <row r="82" spans="1:11">
      <c r="A82" s="124" t="s">
        <v>442</v>
      </c>
      <c r="B82" s="124" t="s">
        <v>548</v>
      </c>
      <c r="C82" s="124" t="s">
        <v>112</v>
      </c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80">
        <v>0</v>
      </c>
      <c r="J82" s="80">
        <v>0</v>
      </c>
      <c r="K82" s="272">
        <v>0</v>
      </c>
    </row>
    <row r="83" spans="1:11">
      <c r="A83" s="124" t="s">
        <v>442</v>
      </c>
      <c r="B83" s="124" t="s">
        <v>548</v>
      </c>
      <c r="C83" s="124" t="s">
        <v>120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I83" s="80">
        <v>0</v>
      </c>
      <c r="J83" s="80">
        <v>0</v>
      </c>
      <c r="K83" s="272">
        <v>0</v>
      </c>
    </row>
    <row r="84" spans="1:11">
      <c r="A84" s="124" t="s">
        <v>442</v>
      </c>
      <c r="B84" s="124" t="s">
        <v>548</v>
      </c>
      <c r="C84" s="124" t="s">
        <v>121</v>
      </c>
      <c r="D84" s="125">
        <v>0</v>
      </c>
      <c r="E84" s="125">
        <v>0</v>
      </c>
      <c r="F84" s="125">
        <v>0</v>
      </c>
      <c r="G84" s="125">
        <v>0</v>
      </c>
      <c r="H84" s="125">
        <v>0</v>
      </c>
      <c r="I84" s="80">
        <v>0</v>
      </c>
      <c r="J84" s="80">
        <v>0</v>
      </c>
      <c r="K84" s="272">
        <v>0</v>
      </c>
    </row>
    <row r="85" spans="1:11">
      <c r="A85" s="124" t="s">
        <v>442</v>
      </c>
      <c r="B85" s="124" t="s">
        <v>548</v>
      </c>
      <c r="C85" s="124" t="s">
        <v>122</v>
      </c>
      <c r="D85" s="125">
        <v>0</v>
      </c>
      <c r="E85" s="125">
        <v>0</v>
      </c>
      <c r="F85" s="125">
        <v>0</v>
      </c>
      <c r="G85" s="125">
        <v>0</v>
      </c>
      <c r="H85" s="125">
        <v>0</v>
      </c>
      <c r="I85" s="80">
        <v>0</v>
      </c>
      <c r="J85" s="80">
        <v>0</v>
      </c>
      <c r="K85" s="272">
        <v>0</v>
      </c>
    </row>
    <row r="86" spans="1:11">
      <c r="A86" s="124" t="s">
        <v>442</v>
      </c>
      <c r="B86" s="124" t="s">
        <v>548</v>
      </c>
      <c r="C86" s="124" t="s">
        <v>463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80">
        <v>0</v>
      </c>
      <c r="J86" s="80">
        <v>0</v>
      </c>
      <c r="K86" s="272">
        <v>0</v>
      </c>
    </row>
    <row r="87" spans="1:11">
      <c r="A87" s="124" t="s">
        <v>442</v>
      </c>
      <c r="B87" s="124" t="s">
        <v>548</v>
      </c>
      <c r="C87" s="124" t="s">
        <v>540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80">
        <v>0</v>
      </c>
      <c r="J87" s="80">
        <v>0</v>
      </c>
      <c r="K87" s="272">
        <v>0</v>
      </c>
    </row>
    <row r="88" spans="1:11">
      <c r="A88" s="124" t="s">
        <v>281</v>
      </c>
      <c r="B88" s="124" t="s">
        <v>394</v>
      </c>
      <c r="C88" s="124" t="s">
        <v>86</v>
      </c>
      <c r="D88" s="125">
        <v>0</v>
      </c>
      <c r="E88" s="125">
        <v>0</v>
      </c>
      <c r="F88" s="125">
        <v>0</v>
      </c>
      <c r="G88" s="125">
        <v>0</v>
      </c>
      <c r="H88" s="125">
        <v>0</v>
      </c>
      <c r="I88" s="80">
        <v>0</v>
      </c>
      <c r="J88" s="80">
        <v>0</v>
      </c>
      <c r="K88" s="272">
        <v>0</v>
      </c>
    </row>
    <row r="89" spans="1:11">
      <c r="A89" s="124" t="s">
        <v>281</v>
      </c>
      <c r="B89" s="124" t="s">
        <v>394</v>
      </c>
      <c r="C89" s="124" t="s">
        <v>87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80">
        <v>0</v>
      </c>
      <c r="J89" s="80">
        <v>0</v>
      </c>
      <c r="K89" s="272">
        <v>0</v>
      </c>
    </row>
    <row r="90" spans="1:11">
      <c r="A90" s="124" t="s">
        <v>281</v>
      </c>
      <c r="B90" s="124" t="s">
        <v>394</v>
      </c>
      <c r="C90" s="124" t="s">
        <v>106</v>
      </c>
      <c r="D90" s="125">
        <v>1</v>
      </c>
      <c r="E90" s="125">
        <v>0</v>
      </c>
      <c r="F90" s="125">
        <v>0</v>
      </c>
      <c r="G90" s="125">
        <v>0</v>
      </c>
      <c r="H90" s="125">
        <v>1</v>
      </c>
      <c r="I90" s="80">
        <v>2395.1999999999998</v>
      </c>
      <c r="J90" s="80">
        <v>712.36</v>
      </c>
      <c r="K90" s="272">
        <v>712.36</v>
      </c>
    </row>
    <row r="91" spans="1:11">
      <c r="A91" s="124" t="s">
        <v>281</v>
      </c>
      <c r="B91" s="124" t="s">
        <v>394</v>
      </c>
      <c r="C91" s="124" t="s">
        <v>107</v>
      </c>
      <c r="D91" s="125">
        <v>1</v>
      </c>
      <c r="E91" s="125">
        <v>1</v>
      </c>
      <c r="F91" s="125">
        <v>1</v>
      </c>
      <c r="G91" s="125">
        <v>0</v>
      </c>
      <c r="H91" s="125">
        <v>3</v>
      </c>
      <c r="I91" s="80">
        <v>6794.51</v>
      </c>
      <c r="J91" s="80">
        <v>2869.03</v>
      </c>
      <c r="K91" s="272">
        <v>956.34</v>
      </c>
    </row>
    <row r="92" spans="1:11">
      <c r="A92" s="124" t="s">
        <v>281</v>
      </c>
      <c r="B92" s="124" t="s">
        <v>394</v>
      </c>
      <c r="C92" s="124" t="s">
        <v>108</v>
      </c>
      <c r="D92" s="125">
        <v>4</v>
      </c>
      <c r="E92" s="125">
        <v>0</v>
      </c>
      <c r="F92" s="125">
        <v>0</v>
      </c>
      <c r="G92" s="125">
        <v>0</v>
      </c>
      <c r="H92" s="125">
        <v>4</v>
      </c>
      <c r="I92" s="80">
        <v>61089.13</v>
      </c>
      <c r="J92" s="80">
        <v>4173.63</v>
      </c>
      <c r="K92" s="272">
        <v>1043.4100000000001</v>
      </c>
    </row>
    <row r="93" spans="1:11">
      <c r="A93" s="124" t="s">
        <v>281</v>
      </c>
      <c r="B93" s="124" t="s">
        <v>394</v>
      </c>
      <c r="C93" s="124" t="s">
        <v>109</v>
      </c>
      <c r="D93" s="125">
        <v>2</v>
      </c>
      <c r="E93" s="125">
        <v>0</v>
      </c>
      <c r="F93" s="125">
        <v>0</v>
      </c>
      <c r="G93" s="125">
        <v>0</v>
      </c>
      <c r="H93" s="125">
        <v>2</v>
      </c>
      <c r="I93" s="80">
        <v>27976.87</v>
      </c>
      <c r="J93" s="80">
        <v>1983.24</v>
      </c>
      <c r="K93" s="272">
        <v>991.62</v>
      </c>
    </row>
    <row r="94" spans="1:11">
      <c r="A94" s="124" t="s">
        <v>281</v>
      </c>
      <c r="B94" s="124" t="s">
        <v>394</v>
      </c>
      <c r="C94" s="124" t="s">
        <v>110</v>
      </c>
      <c r="D94" s="125">
        <v>1</v>
      </c>
      <c r="E94" s="125">
        <v>0</v>
      </c>
      <c r="F94" s="125">
        <v>0</v>
      </c>
      <c r="G94" s="125">
        <v>0</v>
      </c>
      <c r="H94" s="125">
        <v>1</v>
      </c>
      <c r="I94" s="80">
        <v>9986.74</v>
      </c>
      <c r="J94" s="80">
        <v>1444.22</v>
      </c>
      <c r="K94" s="272">
        <v>1444.22</v>
      </c>
    </row>
    <row r="95" spans="1:11">
      <c r="A95" s="124" t="s">
        <v>281</v>
      </c>
      <c r="B95" s="124" t="s">
        <v>394</v>
      </c>
      <c r="C95" s="124" t="s">
        <v>111</v>
      </c>
      <c r="D95" s="125">
        <v>0</v>
      </c>
      <c r="E95" s="125">
        <v>0</v>
      </c>
      <c r="F95" s="125">
        <v>0</v>
      </c>
      <c r="G95" s="125">
        <v>0</v>
      </c>
      <c r="H95" s="125">
        <v>0</v>
      </c>
      <c r="I95" s="80">
        <v>0</v>
      </c>
      <c r="J95" s="80">
        <v>0</v>
      </c>
      <c r="K95" s="272">
        <v>0</v>
      </c>
    </row>
    <row r="96" spans="1:11">
      <c r="A96" s="124" t="s">
        <v>281</v>
      </c>
      <c r="B96" s="124" t="s">
        <v>394</v>
      </c>
      <c r="C96" s="124" t="s">
        <v>112</v>
      </c>
      <c r="D96" s="125">
        <v>0</v>
      </c>
      <c r="E96" s="125">
        <v>0</v>
      </c>
      <c r="F96" s="125">
        <v>0</v>
      </c>
      <c r="G96" s="125">
        <v>0</v>
      </c>
      <c r="H96" s="125">
        <v>0</v>
      </c>
      <c r="I96" s="80">
        <v>0</v>
      </c>
      <c r="J96" s="80">
        <v>0</v>
      </c>
      <c r="K96" s="272">
        <v>0</v>
      </c>
    </row>
    <row r="97" spans="1:11">
      <c r="A97" s="124" t="s">
        <v>281</v>
      </c>
      <c r="B97" s="124" t="s">
        <v>394</v>
      </c>
      <c r="C97" s="124" t="s">
        <v>120</v>
      </c>
      <c r="D97" s="125">
        <v>0</v>
      </c>
      <c r="E97" s="125">
        <v>0</v>
      </c>
      <c r="F97" s="125">
        <v>0</v>
      </c>
      <c r="G97" s="125">
        <v>0</v>
      </c>
      <c r="H97" s="125">
        <v>0</v>
      </c>
      <c r="I97" s="80">
        <v>0</v>
      </c>
      <c r="J97" s="80">
        <v>0</v>
      </c>
      <c r="K97" s="272">
        <v>0</v>
      </c>
    </row>
    <row r="98" spans="1:11">
      <c r="A98" s="124" t="s">
        <v>281</v>
      </c>
      <c r="B98" s="124" t="s">
        <v>394</v>
      </c>
      <c r="C98" s="124" t="s">
        <v>121</v>
      </c>
      <c r="D98" s="125">
        <v>0</v>
      </c>
      <c r="E98" s="125">
        <v>0</v>
      </c>
      <c r="F98" s="125">
        <v>0</v>
      </c>
      <c r="G98" s="125">
        <v>0</v>
      </c>
      <c r="H98" s="125">
        <v>0</v>
      </c>
      <c r="I98" s="80">
        <v>0</v>
      </c>
      <c r="J98" s="80">
        <v>0</v>
      </c>
      <c r="K98" s="272">
        <v>0</v>
      </c>
    </row>
    <row r="99" spans="1:11">
      <c r="A99" s="124" t="s">
        <v>281</v>
      </c>
      <c r="B99" s="124" t="s">
        <v>394</v>
      </c>
      <c r="C99" s="124" t="s">
        <v>122</v>
      </c>
      <c r="D99" s="125">
        <v>0</v>
      </c>
      <c r="E99" s="125">
        <v>0</v>
      </c>
      <c r="F99" s="125">
        <v>0</v>
      </c>
      <c r="G99" s="125">
        <v>0</v>
      </c>
      <c r="H99" s="125">
        <v>0</v>
      </c>
      <c r="I99" s="80">
        <v>0</v>
      </c>
      <c r="J99" s="80">
        <v>0</v>
      </c>
      <c r="K99" s="272">
        <v>0</v>
      </c>
    </row>
    <row r="100" spans="1:11">
      <c r="A100" s="124" t="s">
        <v>281</v>
      </c>
      <c r="B100" s="124" t="s">
        <v>394</v>
      </c>
      <c r="C100" s="124" t="s">
        <v>463</v>
      </c>
      <c r="D100" s="125">
        <v>0</v>
      </c>
      <c r="E100" s="125">
        <v>0</v>
      </c>
      <c r="F100" s="125">
        <v>0</v>
      </c>
      <c r="G100" s="125">
        <v>0</v>
      </c>
      <c r="H100" s="125">
        <v>0</v>
      </c>
      <c r="I100" s="80">
        <v>0</v>
      </c>
      <c r="J100" s="80">
        <v>0</v>
      </c>
      <c r="K100" s="272">
        <v>0</v>
      </c>
    </row>
    <row r="101" spans="1:11">
      <c r="A101" s="124" t="s">
        <v>281</v>
      </c>
      <c r="B101" s="124" t="s">
        <v>394</v>
      </c>
      <c r="C101" s="124" t="s">
        <v>540</v>
      </c>
      <c r="D101" s="125">
        <v>9</v>
      </c>
      <c r="E101" s="125">
        <v>1</v>
      </c>
      <c r="F101" s="125">
        <v>1</v>
      </c>
      <c r="G101" s="125">
        <v>0</v>
      </c>
      <c r="H101" s="125">
        <v>11</v>
      </c>
      <c r="I101" s="80">
        <v>108242.45</v>
      </c>
      <c r="J101" s="80">
        <v>11182.48</v>
      </c>
      <c r="K101" s="272">
        <v>1016.59</v>
      </c>
    </row>
    <row r="102" spans="1:11">
      <c r="A102" s="124" t="s">
        <v>284</v>
      </c>
      <c r="B102" s="124" t="s">
        <v>395</v>
      </c>
      <c r="C102" s="124" t="s">
        <v>86</v>
      </c>
      <c r="D102" s="125">
        <v>0</v>
      </c>
      <c r="E102" s="125">
        <v>2</v>
      </c>
      <c r="F102" s="125">
        <v>0</v>
      </c>
      <c r="G102" s="125">
        <v>0</v>
      </c>
      <c r="H102" s="125">
        <v>2</v>
      </c>
      <c r="I102" s="80">
        <v>0</v>
      </c>
      <c r="J102" s="80">
        <v>508.06</v>
      </c>
      <c r="K102" s="272">
        <v>254.03</v>
      </c>
    </row>
    <row r="103" spans="1:11">
      <c r="A103" s="124" t="s">
        <v>284</v>
      </c>
      <c r="B103" s="124" t="s">
        <v>395</v>
      </c>
      <c r="C103" s="124" t="s">
        <v>87</v>
      </c>
      <c r="D103" s="125">
        <v>0</v>
      </c>
      <c r="E103" s="125">
        <v>1</v>
      </c>
      <c r="F103" s="125">
        <v>0</v>
      </c>
      <c r="G103" s="125">
        <v>0</v>
      </c>
      <c r="H103" s="125">
        <v>1</v>
      </c>
      <c r="I103" s="80">
        <v>0</v>
      </c>
      <c r="J103" s="80">
        <v>508.45</v>
      </c>
      <c r="K103" s="272">
        <v>508.45</v>
      </c>
    </row>
    <row r="104" spans="1:11">
      <c r="A104" s="124" t="s">
        <v>284</v>
      </c>
      <c r="B104" s="124" t="s">
        <v>395</v>
      </c>
      <c r="C104" s="124" t="s">
        <v>106</v>
      </c>
      <c r="D104" s="125">
        <v>0</v>
      </c>
      <c r="E104" s="125">
        <v>0</v>
      </c>
      <c r="F104" s="125">
        <v>0</v>
      </c>
      <c r="G104" s="125">
        <v>0</v>
      </c>
      <c r="H104" s="125">
        <v>0</v>
      </c>
      <c r="I104" s="80">
        <v>0</v>
      </c>
      <c r="J104" s="80">
        <v>0</v>
      </c>
      <c r="K104" s="272">
        <v>0</v>
      </c>
    </row>
    <row r="105" spans="1:11">
      <c r="A105" s="124" t="s">
        <v>284</v>
      </c>
      <c r="B105" s="124" t="s">
        <v>395</v>
      </c>
      <c r="C105" s="124" t="s">
        <v>107</v>
      </c>
      <c r="D105" s="125">
        <v>2</v>
      </c>
      <c r="E105" s="125">
        <v>0</v>
      </c>
      <c r="F105" s="125">
        <v>0</v>
      </c>
      <c r="G105" s="125">
        <v>0</v>
      </c>
      <c r="H105" s="125">
        <v>2</v>
      </c>
      <c r="I105" s="80">
        <v>0</v>
      </c>
      <c r="J105" s="80">
        <v>2410.48</v>
      </c>
      <c r="K105" s="272">
        <v>1205.24</v>
      </c>
    </row>
    <row r="106" spans="1:11">
      <c r="A106" s="124" t="s">
        <v>284</v>
      </c>
      <c r="B106" s="124" t="s">
        <v>395</v>
      </c>
      <c r="C106" s="124" t="s">
        <v>108</v>
      </c>
      <c r="D106" s="125">
        <v>1</v>
      </c>
      <c r="E106" s="125">
        <v>0</v>
      </c>
      <c r="F106" s="125">
        <v>0</v>
      </c>
      <c r="G106" s="125">
        <v>0</v>
      </c>
      <c r="H106" s="125">
        <v>1</v>
      </c>
      <c r="I106" s="80">
        <v>0</v>
      </c>
      <c r="J106" s="80">
        <v>1255.79</v>
      </c>
      <c r="K106" s="272">
        <v>1255.79</v>
      </c>
    </row>
    <row r="107" spans="1:11">
      <c r="A107" s="124" t="s">
        <v>284</v>
      </c>
      <c r="B107" s="124" t="s">
        <v>395</v>
      </c>
      <c r="C107" s="124" t="s">
        <v>109</v>
      </c>
      <c r="D107" s="125">
        <v>3</v>
      </c>
      <c r="E107" s="125">
        <v>0</v>
      </c>
      <c r="F107" s="125">
        <v>0</v>
      </c>
      <c r="G107" s="125">
        <v>0</v>
      </c>
      <c r="H107" s="125">
        <v>3</v>
      </c>
      <c r="I107" s="80">
        <v>0</v>
      </c>
      <c r="J107" s="80">
        <v>2998.61</v>
      </c>
      <c r="K107" s="272">
        <v>999.54000000000008</v>
      </c>
    </row>
    <row r="108" spans="1:11">
      <c r="A108" s="124" t="s">
        <v>284</v>
      </c>
      <c r="B108" s="124" t="s">
        <v>395</v>
      </c>
      <c r="C108" s="124" t="s">
        <v>110</v>
      </c>
      <c r="D108" s="125">
        <v>1</v>
      </c>
      <c r="E108" s="125">
        <v>0</v>
      </c>
      <c r="F108" s="125">
        <v>0</v>
      </c>
      <c r="G108" s="125">
        <v>0</v>
      </c>
      <c r="H108" s="125">
        <v>1</v>
      </c>
      <c r="I108" s="80">
        <v>0</v>
      </c>
      <c r="J108" s="80">
        <v>964.55</v>
      </c>
      <c r="K108" s="272">
        <v>964.55</v>
      </c>
    </row>
    <row r="109" spans="1:11">
      <c r="A109" s="124" t="s">
        <v>284</v>
      </c>
      <c r="B109" s="124" t="s">
        <v>395</v>
      </c>
      <c r="C109" s="124" t="s">
        <v>111</v>
      </c>
      <c r="D109" s="125">
        <v>0</v>
      </c>
      <c r="E109" s="125">
        <v>0</v>
      </c>
      <c r="F109" s="125">
        <v>0</v>
      </c>
      <c r="G109" s="125">
        <v>0</v>
      </c>
      <c r="H109" s="125">
        <v>0</v>
      </c>
      <c r="I109" s="80">
        <v>0</v>
      </c>
      <c r="J109" s="80">
        <v>0</v>
      </c>
      <c r="K109" s="272">
        <v>0</v>
      </c>
    </row>
    <row r="110" spans="1:11">
      <c r="A110" s="124" t="s">
        <v>284</v>
      </c>
      <c r="B110" s="124" t="s">
        <v>395</v>
      </c>
      <c r="C110" s="124" t="s">
        <v>112</v>
      </c>
      <c r="D110" s="125">
        <v>0</v>
      </c>
      <c r="E110" s="125">
        <v>0</v>
      </c>
      <c r="F110" s="125">
        <v>0</v>
      </c>
      <c r="G110" s="125">
        <v>0</v>
      </c>
      <c r="H110" s="125">
        <v>0</v>
      </c>
      <c r="I110" s="80">
        <v>0</v>
      </c>
      <c r="J110" s="80">
        <v>0</v>
      </c>
      <c r="K110" s="272">
        <v>0</v>
      </c>
    </row>
    <row r="111" spans="1:11">
      <c r="A111" s="124" t="s">
        <v>284</v>
      </c>
      <c r="B111" s="124" t="s">
        <v>395</v>
      </c>
      <c r="C111" s="124" t="s">
        <v>120</v>
      </c>
      <c r="D111" s="125">
        <v>0</v>
      </c>
      <c r="E111" s="125">
        <v>0</v>
      </c>
      <c r="F111" s="125">
        <v>0</v>
      </c>
      <c r="G111" s="125">
        <v>0</v>
      </c>
      <c r="H111" s="125">
        <v>0</v>
      </c>
      <c r="I111" s="80">
        <v>0</v>
      </c>
      <c r="J111" s="80">
        <v>0</v>
      </c>
      <c r="K111" s="272">
        <v>0</v>
      </c>
    </row>
    <row r="112" spans="1:11">
      <c r="A112" s="124" t="s">
        <v>284</v>
      </c>
      <c r="B112" s="124" t="s">
        <v>395</v>
      </c>
      <c r="C112" s="124" t="s">
        <v>121</v>
      </c>
      <c r="D112" s="125">
        <v>0</v>
      </c>
      <c r="E112" s="125">
        <v>0</v>
      </c>
      <c r="F112" s="125">
        <v>0</v>
      </c>
      <c r="G112" s="125">
        <v>0</v>
      </c>
      <c r="H112" s="125">
        <v>0</v>
      </c>
      <c r="I112" s="80">
        <v>0</v>
      </c>
      <c r="J112" s="80">
        <v>0</v>
      </c>
      <c r="K112" s="272">
        <v>0</v>
      </c>
    </row>
    <row r="113" spans="1:11">
      <c r="A113" s="124" t="s">
        <v>284</v>
      </c>
      <c r="B113" s="124" t="s">
        <v>395</v>
      </c>
      <c r="C113" s="124" t="s">
        <v>122</v>
      </c>
      <c r="D113" s="125">
        <v>0</v>
      </c>
      <c r="E113" s="125">
        <v>0</v>
      </c>
      <c r="F113" s="125">
        <v>0</v>
      </c>
      <c r="G113" s="125">
        <v>0</v>
      </c>
      <c r="H113" s="125">
        <v>0</v>
      </c>
      <c r="I113" s="80">
        <v>0</v>
      </c>
      <c r="J113" s="80">
        <v>0</v>
      </c>
      <c r="K113" s="272">
        <v>0</v>
      </c>
    </row>
    <row r="114" spans="1:11">
      <c r="A114" s="124" t="s">
        <v>284</v>
      </c>
      <c r="B114" s="124" t="s">
        <v>395</v>
      </c>
      <c r="C114" s="124" t="s">
        <v>463</v>
      </c>
      <c r="D114" s="125">
        <v>0</v>
      </c>
      <c r="E114" s="125">
        <v>0</v>
      </c>
      <c r="F114" s="125">
        <v>0</v>
      </c>
      <c r="G114" s="125">
        <v>0</v>
      </c>
      <c r="H114" s="125">
        <v>0</v>
      </c>
      <c r="I114" s="80">
        <v>0</v>
      </c>
      <c r="J114" s="80">
        <v>0</v>
      </c>
      <c r="K114" s="272">
        <v>0</v>
      </c>
    </row>
    <row r="115" spans="1:11">
      <c r="A115" s="124" t="s">
        <v>284</v>
      </c>
      <c r="B115" s="124" t="s">
        <v>395</v>
      </c>
      <c r="C115" s="124" t="s">
        <v>540</v>
      </c>
      <c r="D115" s="125">
        <v>7</v>
      </c>
      <c r="E115" s="125">
        <v>3</v>
      </c>
      <c r="F115" s="125">
        <v>0</v>
      </c>
      <c r="G115" s="125">
        <v>0</v>
      </c>
      <c r="H115" s="125">
        <v>10</v>
      </c>
      <c r="I115" s="80">
        <v>0</v>
      </c>
      <c r="J115" s="80">
        <v>8645.94</v>
      </c>
      <c r="K115" s="272">
        <v>864.59</v>
      </c>
    </row>
    <row r="116" spans="1:11">
      <c r="A116" s="124" t="s">
        <v>439</v>
      </c>
      <c r="B116" s="124" t="s">
        <v>413</v>
      </c>
      <c r="C116" s="124" t="s">
        <v>86</v>
      </c>
      <c r="D116" s="125">
        <v>0</v>
      </c>
      <c r="E116" s="125">
        <v>0</v>
      </c>
      <c r="F116" s="125">
        <v>0</v>
      </c>
      <c r="G116" s="125">
        <v>0</v>
      </c>
      <c r="H116" s="125">
        <v>0</v>
      </c>
      <c r="I116" s="80">
        <v>0</v>
      </c>
      <c r="J116" s="80">
        <v>0</v>
      </c>
      <c r="K116" s="272">
        <v>0</v>
      </c>
    </row>
    <row r="117" spans="1:11">
      <c r="A117" s="124" t="s">
        <v>439</v>
      </c>
      <c r="B117" s="124" t="s">
        <v>413</v>
      </c>
      <c r="C117" s="124" t="s">
        <v>87</v>
      </c>
      <c r="D117" s="125">
        <v>0</v>
      </c>
      <c r="E117" s="125">
        <v>0</v>
      </c>
      <c r="F117" s="125">
        <v>26</v>
      </c>
      <c r="G117" s="125">
        <v>0</v>
      </c>
      <c r="H117" s="125">
        <v>26</v>
      </c>
      <c r="I117" s="80">
        <v>88214.49</v>
      </c>
      <c r="J117" s="80">
        <v>14737.73</v>
      </c>
      <c r="K117" s="272">
        <v>566.84</v>
      </c>
    </row>
    <row r="118" spans="1:11">
      <c r="A118" s="124" t="s">
        <v>439</v>
      </c>
      <c r="B118" s="124" t="s">
        <v>413</v>
      </c>
      <c r="C118" s="124" t="s">
        <v>106</v>
      </c>
      <c r="D118" s="125">
        <v>0</v>
      </c>
      <c r="E118" s="125">
        <v>0</v>
      </c>
      <c r="F118" s="125">
        <v>26</v>
      </c>
      <c r="G118" s="125">
        <v>0</v>
      </c>
      <c r="H118" s="125">
        <v>26</v>
      </c>
      <c r="I118" s="80">
        <v>36049.9</v>
      </c>
      <c r="J118" s="80">
        <v>13991.65</v>
      </c>
      <c r="K118" s="272">
        <v>538.14</v>
      </c>
    </row>
    <row r="119" spans="1:11">
      <c r="A119" s="124" t="s">
        <v>439</v>
      </c>
      <c r="B119" s="124" t="s">
        <v>413</v>
      </c>
      <c r="C119" s="124" t="s">
        <v>107</v>
      </c>
      <c r="D119" s="125">
        <v>1</v>
      </c>
      <c r="E119" s="125">
        <v>0</v>
      </c>
      <c r="F119" s="125">
        <v>26</v>
      </c>
      <c r="G119" s="125">
        <v>0</v>
      </c>
      <c r="H119" s="125">
        <v>27</v>
      </c>
      <c r="I119" s="80">
        <v>104565.44</v>
      </c>
      <c r="J119" s="80">
        <v>15188.01</v>
      </c>
      <c r="K119" s="272">
        <v>562.52</v>
      </c>
    </row>
    <row r="120" spans="1:11">
      <c r="A120" s="124" t="s">
        <v>439</v>
      </c>
      <c r="B120" s="124" t="s">
        <v>413</v>
      </c>
      <c r="C120" s="124" t="s">
        <v>108</v>
      </c>
      <c r="D120" s="125">
        <v>10</v>
      </c>
      <c r="E120" s="125">
        <v>0</v>
      </c>
      <c r="F120" s="125">
        <v>38</v>
      </c>
      <c r="G120" s="125">
        <v>0</v>
      </c>
      <c r="H120" s="125">
        <v>48</v>
      </c>
      <c r="I120" s="80">
        <v>227324.25</v>
      </c>
      <c r="J120" s="80">
        <v>28642.52</v>
      </c>
      <c r="K120" s="272">
        <v>596.72</v>
      </c>
    </row>
    <row r="121" spans="1:11">
      <c r="A121" s="124" t="s">
        <v>439</v>
      </c>
      <c r="B121" s="124" t="s">
        <v>413</v>
      </c>
      <c r="C121" s="124" t="s">
        <v>109</v>
      </c>
      <c r="D121" s="125">
        <v>148</v>
      </c>
      <c r="E121" s="125">
        <v>0</v>
      </c>
      <c r="F121" s="125">
        <v>38</v>
      </c>
      <c r="G121" s="125">
        <v>0</v>
      </c>
      <c r="H121" s="125">
        <v>186</v>
      </c>
      <c r="I121" s="80">
        <v>1137148.98</v>
      </c>
      <c r="J121" s="80">
        <v>110285.98</v>
      </c>
      <c r="K121" s="272">
        <v>592.94000000000005</v>
      </c>
    </row>
    <row r="122" spans="1:11">
      <c r="A122" s="124" t="s">
        <v>439</v>
      </c>
      <c r="B122" s="124" t="s">
        <v>413</v>
      </c>
      <c r="C122" s="124" t="s">
        <v>110</v>
      </c>
      <c r="D122" s="125">
        <v>21</v>
      </c>
      <c r="E122" s="125">
        <v>0</v>
      </c>
      <c r="F122" s="125">
        <v>2</v>
      </c>
      <c r="G122" s="125">
        <v>0</v>
      </c>
      <c r="H122" s="125">
        <v>23</v>
      </c>
      <c r="I122" s="80">
        <v>250349.65</v>
      </c>
      <c r="J122" s="80">
        <v>11164.49</v>
      </c>
      <c r="K122" s="272">
        <v>485.41</v>
      </c>
    </row>
    <row r="123" spans="1:11">
      <c r="A123" s="124" t="s">
        <v>439</v>
      </c>
      <c r="B123" s="124" t="s">
        <v>413</v>
      </c>
      <c r="C123" s="124" t="s">
        <v>111</v>
      </c>
      <c r="D123" s="125">
        <v>1</v>
      </c>
      <c r="E123" s="125">
        <v>0</v>
      </c>
      <c r="F123" s="125">
        <v>1</v>
      </c>
      <c r="G123" s="125">
        <v>0</v>
      </c>
      <c r="H123" s="125">
        <v>2</v>
      </c>
      <c r="I123" s="80">
        <v>1927.47</v>
      </c>
      <c r="J123" s="80">
        <v>1322.64</v>
      </c>
      <c r="K123" s="272">
        <v>661.32</v>
      </c>
    </row>
    <row r="124" spans="1:11">
      <c r="A124" s="124" t="s">
        <v>439</v>
      </c>
      <c r="B124" s="124" t="s">
        <v>413</v>
      </c>
      <c r="C124" s="124" t="s">
        <v>112</v>
      </c>
      <c r="D124" s="125">
        <v>0</v>
      </c>
      <c r="E124" s="125">
        <v>0</v>
      </c>
      <c r="F124" s="125">
        <v>0</v>
      </c>
      <c r="G124" s="125">
        <v>0</v>
      </c>
      <c r="H124" s="125">
        <v>0</v>
      </c>
      <c r="I124" s="80">
        <v>0</v>
      </c>
      <c r="J124" s="80">
        <v>0</v>
      </c>
      <c r="K124" s="272">
        <v>0</v>
      </c>
    </row>
    <row r="125" spans="1:11">
      <c r="A125" s="124" t="s">
        <v>439</v>
      </c>
      <c r="B125" s="124" t="s">
        <v>413</v>
      </c>
      <c r="C125" s="124" t="s">
        <v>120</v>
      </c>
      <c r="D125" s="125">
        <v>0</v>
      </c>
      <c r="E125" s="125">
        <v>0</v>
      </c>
      <c r="F125" s="125">
        <v>0</v>
      </c>
      <c r="G125" s="125">
        <v>0</v>
      </c>
      <c r="H125" s="125">
        <v>0</v>
      </c>
      <c r="I125" s="80">
        <v>0</v>
      </c>
      <c r="J125" s="80">
        <v>0</v>
      </c>
      <c r="K125" s="272">
        <v>0</v>
      </c>
    </row>
    <row r="126" spans="1:11">
      <c r="A126" s="124" t="s">
        <v>439</v>
      </c>
      <c r="B126" s="124" t="s">
        <v>413</v>
      </c>
      <c r="C126" s="124" t="s">
        <v>121</v>
      </c>
      <c r="D126" s="125">
        <v>0</v>
      </c>
      <c r="E126" s="125">
        <v>0</v>
      </c>
      <c r="F126" s="125">
        <v>0</v>
      </c>
      <c r="G126" s="125">
        <v>0</v>
      </c>
      <c r="H126" s="125">
        <v>0</v>
      </c>
      <c r="I126" s="80">
        <v>0</v>
      </c>
      <c r="J126" s="80">
        <v>0</v>
      </c>
      <c r="K126" s="272">
        <v>0</v>
      </c>
    </row>
    <row r="127" spans="1:11">
      <c r="A127" s="124" t="s">
        <v>439</v>
      </c>
      <c r="B127" s="124" t="s">
        <v>413</v>
      </c>
      <c r="C127" s="124" t="s">
        <v>122</v>
      </c>
      <c r="D127" s="125">
        <v>0</v>
      </c>
      <c r="E127" s="125">
        <v>0</v>
      </c>
      <c r="F127" s="125">
        <v>0</v>
      </c>
      <c r="G127" s="125">
        <v>0</v>
      </c>
      <c r="H127" s="125">
        <v>0</v>
      </c>
      <c r="I127" s="80">
        <v>0</v>
      </c>
      <c r="J127" s="80">
        <v>0</v>
      </c>
      <c r="K127" s="272">
        <v>0</v>
      </c>
    </row>
    <row r="128" spans="1:11">
      <c r="A128" s="124" t="s">
        <v>439</v>
      </c>
      <c r="B128" s="124" t="s">
        <v>413</v>
      </c>
      <c r="C128" s="124" t="s">
        <v>463</v>
      </c>
      <c r="D128" s="125">
        <v>0</v>
      </c>
      <c r="E128" s="125">
        <v>0</v>
      </c>
      <c r="F128" s="125">
        <v>0</v>
      </c>
      <c r="G128" s="125">
        <v>0</v>
      </c>
      <c r="H128" s="125">
        <v>0</v>
      </c>
      <c r="I128" s="80">
        <v>0</v>
      </c>
      <c r="J128" s="80">
        <v>0</v>
      </c>
      <c r="K128" s="272">
        <v>0</v>
      </c>
    </row>
    <row r="129" spans="1:11">
      <c r="A129" s="124" t="s">
        <v>439</v>
      </c>
      <c r="B129" s="124" t="s">
        <v>413</v>
      </c>
      <c r="C129" s="124" t="s">
        <v>540</v>
      </c>
      <c r="D129" s="125">
        <v>181</v>
      </c>
      <c r="E129" s="125">
        <v>0</v>
      </c>
      <c r="F129" s="125">
        <v>157</v>
      </c>
      <c r="G129" s="125">
        <v>0</v>
      </c>
      <c r="H129" s="125">
        <v>338</v>
      </c>
      <c r="I129" s="80">
        <v>1845580.18</v>
      </c>
      <c r="J129" s="80">
        <v>195333.02</v>
      </c>
      <c r="K129" s="272">
        <v>577.91</v>
      </c>
    </row>
    <row r="130" spans="1:11">
      <c r="A130" s="124" t="s">
        <v>431</v>
      </c>
      <c r="B130" s="124" t="s">
        <v>616</v>
      </c>
      <c r="C130" s="124" t="s">
        <v>86</v>
      </c>
      <c r="D130" s="125">
        <v>0</v>
      </c>
      <c r="E130" s="125">
        <v>1</v>
      </c>
      <c r="F130" s="125">
        <v>0</v>
      </c>
      <c r="G130" s="125">
        <v>0</v>
      </c>
      <c r="H130" s="125">
        <v>1</v>
      </c>
      <c r="I130" s="80">
        <v>0</v>
      </c>
      <c r="J130" s="80">
        <v>185.93</v>
      </c>
      <c r="K130" s="272">
        <v>185.93</v>
      </c>
    </row>
    <row r="131" spans="1:11">
      <c r="A131" s="124" t="s">
        <v>431</v>
      </c>
      <c r="B131" s="124" t="s">
        <v>616</v>
      </c>
      <c r="C131" s="124" t="s">
        <v>87</v>
      </c>
      <c r="D131" s="125">
        <v>0</v>
      </c>
      <c r="E131" s="125">
        <v>1</v>
      </c>
      <c r="F131" s="125">
        <v>6</v>
      </c>
      <c r="G131" s="125">
        <v>0</v>
      </c>
      <c r="H131" s="125">
        <v>7</v>
      </c>
      <c r="I131" s="80">
        <v>0</v>
      </c>
      <c r="J131" s="80">
        <v>1436.61</v>
      </c>
      <c r="K131" s="272">
        <v>205.23</v>
      </c>
    </row>
    <row r="132" spans="1:11">
      <c r="A132" s="124" t="s">
        <v>431</v>
      </c>
      <c r="B132" s="124" t="s">
        <v>616</v>
      </c>
      <c r="C132" s="124" t="s">
        <v>106</v>
      </c>
      <c r="D132" s="125">
        <v>9</v>
      </c>
      <c r="E132" s="125">
        <v>1</v>
      </c>
      <c r="F132" s="125">
        <v>3</v>
      </c>
      <c r="G132" s="125">
        <v>0</v>
      </c>
      <c r="H132" s="125">
        <v>13</v>
      </c>
      <c r="I132" s="80">
        <v>513.48</v>
      </c>
      <c r="J132" s="80">
        <v>2793.11</v>
      </c>
      <c r="K132" s="272">
        <v>214.85</v>
      </c>
    </row>
    <row r="133" spans="1:11">
      <c r="A133" s="124" t="s">
        <v>431</v>
      </c>
      <c r="B133" s="124" t="s">
        <v>616</v>
      </c>
      <c r="C133" s="124" t="s">
        <v>107</v>
      </c>
      <c r="D133" s="125">
        <v>51</v>
      </c>
      <c r="E133" s="125">
        <v>1</v>
      </c>
      <c r="F133" s="125">
        <v>7</v>
      </c>
      <c r="G133" s="125">
        <v>0</v>
      </c>
      <c r="H133" s="125">
        <v>59</v>
      </c>
      <c r="I133" s="80">
        <v>5099.96</v>
      </c>
      <c r="J133" s="80">
        <v>15586.98</v>
      </c>
      <c r="K133" s="272">
        <v>264.19</v>
      </c>
    </row>
    <row r="134" spans="1:11">
      <c r="A134" s="124" t="s">
        <v>431</v>
      </c>
      <c r="B134" s="124" t="s">
        <v>616</v>
      </c>
      <c r="C134" s="124" t="s">
        <v>108</v>
      </c>
      <c r="D134" s="125">
        <v>93</v>
      </c>
      <c r="E134" s="125">
        <v>3</v>
      </c>
      <c r="F134" s="125">
        <v>7</v>
      </c>
      <c r="G134" s="125">
        <v>0</v>
      </c>
      <c r="H134" s="125">
        <v>103</v>
      </c>
      <c r="I134" s="80">
        <v>28790.12</v>
      </c>
      <c r="J134" s="80">
        <v>25353.05</v>
      </c>
      <c r="K134" s="272">
        <v>246.15</v>
      </c>
    </row>
    <row r="135" spans="1:11">
      <c r="A135" s="124" t="s">
        <v>431</v>
      </c>
      <c r="B135" s="124" t="s">
        <v>616</v>
      </c>
      <c r="C135" s="124" t="s">
        <v>109</v>
      </c>
      <c r="D135" s="125">
        <v>66</v>
      </c>
      <c r="E135" s="125">
        <v>0</v>
      </c>
      <c r="F135" s="125">
        <v>1</v>
      </c>
      <c r="G135" s="125">
        <v>0</v>
      </c>
      <c r="H135" s="125">
        <v>67</v>
      </c>
      <c r="I135" s="80">
        <v>13486.06</v>
      </c>
      <c r="J135" s="80">
        <v>17394.330000000002</v>
      </c>
      <c r="K135" s="272">
        <v>259.62</v>
      </c>
    </row>
    <row r="136" spans="1:11">
      <c r="A136" s="124" t="s">
        <v>431</v>
      </c>
      <c r="B136" s="124" t="s">
        <v>616</v>
      </c>
      <c r="C136" s="124" t="s">
        <v>110</v>
      </c>
      <c r="D136" s="125">
        <v>18</v>
      </c>
      <c r="E136" s="125">
        <v>0</v>
      </c>
      <c r="F136" s="125">
        <v>0</v>
      </c>
      <c r="G136" s="125">
        <v>0</v>
      </c>
      <c r="H136" s="125">
        <v>18</v>
      </c>
      <c r="I136" s="80">
        <v>15952.08</v>
      </c>
      <c r="J136" s="80">
        <v>5163.6099999999997</v>
      </c>
      <c r="K136" s="272">
        <v>286.87</v>
      </c>
    </row>
    <row r="137" spans="1:11">
      <c r="A137" s="124" t="s">
        <v>431</v>
      </c>
      <c r="B137" s="124" t="s">
        <v>616</v>
      </c>
      <c r="C137" s="124" t="s">
        <v>111</v>
      </c>
      <c r="D137" s="125">
        <v>2</v>
      </c>
      <c r="E137" s="125">
        <v>0</v>
      </c>
      <c r="F137" s="125">
        <v>0</v>
      </c>
      <c r="G137" s="125">
        <v>0</v>
      </c>
      <c r="H137" s="125">
        <v>2</v>
      </c>
      <c r="I137" s="80">
        <v>0</v>
      </c>
      <c r="J137" s="80">
        <v>360.43</v>
      </c>
      <c r="K137" s="272">
        <v>180.22</v>
      </c>
    </row>
    <row r="138" spans="1:11">
      <c r="A138" s="124" t="s">
        <v>431</v>
      </c>
      <c r="B138" s="124" t="s">
        <v>616</v>
      </c>
      <c r="C138" s="124" t="s">
        <v>112</v>
      </c>
      <c r="D138" s="125">
        <v>0</v>
      </c>
      <c r="E138" s="125">
        <v>0</v>
      </c>
      <c r="F138" s="125">
        <v>0</v>
      </c>
      <c r="G138" s="125">
        <v>0</v>
      </c>
      <c r="H138" s="125">
        <v>0</v>
      </c>
      <c r="I138" s="80">
        <v>0</v>
      </c>
      <c r="J138" s="80">
        <v>0</v>
      </c>
      <c r="K138" s="272">
        <v>0</v>
      </c>
    </row>
    <row r="139" spans="1:11">
      <c r="A139" s="124" t="s">
        <v>431</v>
      </c>
      <c r="B139" s="124" t="s">
        <v>616</v>
      </c>
      <c r="C139" s="124" t="s">
        <v>120</v>
      </c>
      <c r="D139" s="125">
        <v>0</v>
      </c>
      <c r="E139" s="125">
        <v>0</v>
      </c>
      <c r="F139" s="125">
        <v>0</v>
      </c>
      <c r="G139" s="125">
        <v>0</v>
      </c>
      <c r="H139" s="125">
        <v>0</v>
      </c>
      <c r="I139" s="80">
        <v>0</v>
      </c>
      <c r="J139" s="80">
        <v>0</v>
      </c>
      <c r="K139" s="272">
        <v>0</v>
      </c>
    </row>
    <row r="140" spans="1:11">
      <c r="A140" s="124" t="s">
        <v>431</v>
      </c>
      <c r="B140" s="124" t="s">
        <v>616</v>
      </c>
      <c r="C140" s="124" t="s">
        <v>121</v>
      </c>
      <c r="D140" s="125">
        <v>0</v>
      </c>
      <c r="E140" s="125">
        <v>0</v>
      </c>
      <c r="F140" s="125">
        <v>0</v>
      </c>
      <c r="G140" s="125">
        <v>0</v>
      </c>
      <c r="H140" s="125">
        <v>0</v>
      </c>
      <c r="I140" s="80">
        <v>0</v>
      </c>
      <c r="J140" s="80">
        <v>0</v>
      </c>
      <c r="K140" s="272">
        <v>0</v>
      </c>
    </row>
    <row r="141" spans="1:11">
      <c r="A141" s="124" t="s">
        <v>431</v>
      </c>
      <c r="B141" s="124" t="s">
        <v>616</v>
      </c>
      <c r="C141" s="124" t="s">
        <v>122</v>
      </c>
      <c r="D141" s="125">
        <v>0</v>
      </c>
      <c r="E141" s="125">
        <v>0</v>
      </c>
      <c r="F141" s="125">
        <v>0</v>
      </c>
      <c r="G141" s="125">
        <v>0</v>
      </c>
      <c r="H141" s="125">
        <v>0</v>
      </c>
      <c r="I141" s="80">
        <v>0</v>
      </c>
      <c r="J141" s="80">
        <v>0</v>
      </c>
      <c r="K141" s="272">
        <v>0</v>
      </c>
    </row>
    <row r="142" spans="1:11">
      <c r="A142" s="124" t="s">
        <v>431</v>
      </c>
      <c r="B142" s="124" t="s">
        <v>616</v>
      </c>
      <c r="C142" s="124" t="s">
        <v>463</v>
      </c>
      <c r="D142" s="125">
        <v>0</v>
      </c>
      <c r="E142" s="125">
        <v>0</v>
      </c>
      <c r="F142" s="125">
        <v>0</v>
      </c>
      <c r="G142" s="125">
        <v>0</v>
      </c>
      <c r="H142" s="125">
        <v>0</v>
      </c>
      <c r="I142" s="80">
        <v>0</v>
      </c>
      <c r="J142" s="80">
        <v>0</v>
      </c>
      <c r="K142" s="272">
        <v>0</v>
      </c>
    </row>
    <row r="143" spans="1:11">
      <c r="A143" s="124" t="s">
        <v>431</v>
      </c>
      <c r="B143" s="124" t="s">
        <v>616</v>
      </c>
      <c r="C143" s="124" t="s">
        <v>540</v>
      </c>
      <c r="D143" s="125">
        <v>239</v>
      </c>
      <c r="E143" s="125">
        <v>7</v>
      </c>
      <c r="F143" s="125">
        <v>24</v>
      </c>
      <c r="G143" s="125">
        <v>0</v>
      </c>
      <c r="H143" s="125">
        <v>270</v>
      </c>
      <c r="I143" s="80">
        <v>63841.7</v>
      </c>
      <c r="J143" s="80">
        <v>68274.05</v>
      </c>
      <c r="K143" s="272">
        <v>252.87</v>
      </c>
    </row>
    <row r="144" spans="1:11">
      <c r="A144" s="124" t="s">
        <v>434</v>
      </c>
      <c r="B144" s="124" t="s">
        <v>407</v>
      </c>
      <c r="C144" s="124" t="s">
        <v>86</v>
      </c>
      <c r="D144" s="125">
        <v>0</v>
      </c>
      <c r="E144" s="125">
        <v>0</v>
      </c>
      <c r="F144" s="125">
        <v>0</v>
      </c>
      <c r="G144" s="125">
        <v>0</v>
      </c>
      <c r="H144" s="125">
        <v>0</v>
      </c>
      <c r="I144" s="80">
        <v>0</v>
      </c>
      <c r="J144" s="80">
        <v>0</v>
      </c>
      <c r="K144" s="272">
        <v>0</v>
      </c>
    </row>
    <row r="145" spans="1:11">
      <c r="A145" s="124" t="s">
        <v>434</v>
      </c>
      <c r="B145" s="124" t="s">
        <v>407</v>
      </c>
      <c r="C145" s="124" t="s">
        <v>87</v>
      </c>
      <c r="D145" s="125">
        <v>0</v>
      </c>
      <c r="E145" s="125">
        <v>0</v>
      </c>
      <c r="F145" s="125">
        <v>0</v>
      </c>
      <c r="G145" s="125">
        <v>0</v>
      </c>
      <c r="H145" s="125">
        <v>0</v>
      </c>
      <c r="I145" s="80">
        <v>0</v>
      </c>
      <c r="J145" s="80">
        <v>0</v>
      </c>
      <c r="K145" s="272">
        <v>0</v>
      </c>
    </row>
    <row r="146" spans="1:11">
      <c r="A146" s="124" t="s">
        <v>434</v>
      </c>
      <c r="B146" s="124" t="s">
        <v>407</v>
      </c>
      <c r="C146" s="124" t="s">
        <v>106</v>
      </c>
      <c r="D146" s="125">
        <v>0</v>
      </c>
      <c r="E146" s="125">
        <v>0</v>
      </c>
      <c r="F146" s="125">
        <v>0</v>
      </c>
      <c r="G146" s="125">
        <v>0</v>
      </c>
      <c r="H146" s="125">
        <v>0</v>
      </c>
      <c r="I146" s="80">
        <v>0</v>
      </c>
      <c r="J146" s="80">
        <v>0</v>
      </c>
      <c r="K146" s="272">
        <v>0</v>
      </c>
    </row>
    <row r="147" spans="1:11">
      <c r="A147" s="124" t="s">
        <v>434</v>
      </c>
      <c r="B147" s="124" t="s">
        <v>407</v>
      </c>
      <c r="C147" s="124" t="s">
        <v>107</v>
      </c>
      <c r="D147" s="125">
        <v>0</v>
      </c>
      <c r="E147" s="125">
        <v>0</v>
      </c>
      <c r="F147" s="125">
        <v>0</v>
      </c>
      <c r="G147" s="125">
        <v>0</v>
      </c>
      <c r="H147" s="125">
        <v>0</v>
      </c>
      <c r="I147" s="80">
        <v>0</v>
      </c>
      <c r="J147" s="80">
        <v>0</v>
      </c>
      <c r="K147" s="272">
        <v>0</v>
      </c>
    </row>
    <row r="148" spans="1:11">
      <c r="A148" s="124" t="s">
        <v>434</v>
      </c>
      <c r="B148" s="124" t="s">
        <v>407</v>
      </c>
      <c r="C148" s="124" t="s">
        <v>108</v>
      </c>
      <c r="D148" s="125">
        <v>0</v>
      </c>
      <c r="E148" s="125">
        <v>0</v>
      </c>
      <c r="F148" s="125">
        <v>0</v>
      </c>
      <c r="G148" s="125">
        <v>0</v>
      </c>
      <c r="H148" s="125">
        <v>0</v>
      </c>
      <c r="I148" s="80">
        <v>0</v>
      </c>
      <c r="J148" s="80">
        <v>0</v>
      </c>
      <c r="K148" s="272">
        <v>0</v>
      </c>
    </row>
    <row r="149" spans="1:11">
      <c r="A149" s="124" t="s">
        <v>434</v>
      </c>
      <c r="B149" s="124" t="s">
        <v>407</v>
      </c>
      <c r="C149" s="124" t="s">
        <v>109</v>
      </c>
      <c r="D149" s="125">
        <v>0</v>
      </c>
      <c r="E149" s="125">
        <v>0</v>
      </c>
      <c r="F149" s="125">
        <v>0</v>
      </c>
      <c r="G149" s="125">
        <v>0</v>
      </c>
      <c r="H149" s="125">
        <v>0</v>
      </c>
      <c r="I149" s="80">
        <v>0</v>
      </c>
      <c r="J149" s="80">
        <v>0</v>
      </c>
      <c r="K149" s="272">
        <v>0</v>
      </c>
    </row>
    <row r="150" spans="1:11">
      <c r="A150" s="124" t="s">
        <v>434</v>
      </c>
      <c r="B150" s="124" t="s">
        <v>407</v>
      </c>
      <c r="C150" s="124" t="s">
        <v>110</v>
      </c>
      <c r="D150" s="125">
        <v>0</v>
      </c>
      <c r="E150" s="125">
        <v>0</v>
      </c>
      <c r="F150" s="125">
        <v>0</v>
      </c>
      <c r="G150" s="125">
        <v>0</v>
      </c>
      <c r="H150" s="125">
        <v>0</v>
      </c>
      <c r="I150" s="80">
        <v>0</v>
      </c>
      <c r="J150" s="80">
        <v>0</v>
      </c>
      <c r="K150" s="272">
        <v>0</v>
      </c>
    </row>
    <row r="151" spans="1:11">
      <c r="A151" s="124" t="s">
        <v>434</v>
      </c>
      <c r="B151" s="124" t="s">
        <v>407</v>
      </c>
      <c r="C151" s="124" t="s">
        <v>111</v>
      </c>
      <c r="D151" s="125">
        <v>0</v>
      </c>
      <c r="E151" s="125">
        <v>0</v>
      </c>
      <c r="F151" s="125">
        <v>0</v>
      </c>
      <c r="G151" s="125">
        <v>0</v>
      </c>
      <c r="H151" s="125">
        <v>0</v>
      </c>
      <c r="I151" s="80">
        <v>0</v>
      </c>
      <c r="J151" s="80">
        <v>0</v>
      </c>
      <c r="K151" s="272">
        <v>0</v>
      </c>
    </row>
    <row r="152" spans="1:11">
      <c r="A152" s="124" t="s">
        <v>434</v>
      </c>
      <c r="B152" s="124" t="s">
        <v>407</v>
      </c>
      <c r="C152" s="124" t="s">
        <v>112</v>
      </c>
      <c r="D152" s="125">
        <v>0</v>
      </c>
      <c r="E152" s="125">
        <v>0</v>
      </c>
      <c r="F152" s="125">
        <v>0</v>
      </c>
      <c r="G152" s="125">
        <v>0</v>
      </c>
      <c r="H152" s="125">
        <v>0</v>
      </c>
      <c r="I152" s="80">
        <v>0</v>
      </c>
      <c r="J152" s="80">
        <v>0</v>
      </c>
      <c r="K152" s="272">
        <v>0</v>
      </c>
    </row>
    <row r="153" spans="1:11">
      <c r="A153" s="124" t="s">
        <v>434</v>
      </c>
      <c r="B153" s="124" t="s">
        <v>407</v>
      </c>
      <c r="C153" s="124" t="s">
        <v>120</v>
      </c>
      <c r="D153" s="125">
        <v>0</v>
      </c>
      <c r="E153" s="125">
        <v>0</v>
      </c>
      <c r="F153" s="125">
        <v>0</v>
      </c>
      <c r="G153" s="125">
        <v>0</v>
      </c>
      <c r="H153" s="125">
        <v>0</v>
      </c>
      <c r="I153" s="80">
        <v>0</v>
      </c>
      <c r="J153" s="80">
        <v>0</v>
      </c>
      <c r="K153" s="272">
        <v>0</v>
      </c>
    </row>
    <row r="154" spans="1:11">
      <c r="A154" s="124" t="s">
        <v>434</v>
      </c>
      <c r="B154" s="124" t="s">
        <v>407</v>
      </c>
      <c r="C154" s="124" t="s">
        <v>121</v>
      </c>
      <c r="D154" s="125">
        <v>0</v>
      </c>
      <c r="E154" s="125">
        <v>0</v>
      </c>
      <c r="F154" s="125">
        <v>0</v>
      </c>
      <c r="G154" s="125">
        <v>0</v>
      </c>
      <c r="H154" s="125">
        <v>0</v>
      </c>
      <c r="I154" s="80">
        <v>0</v>
      </c>
      <c r="J154" s="80">
        <v>0</v>
      </c>
      <c r="K154" s="272">
        <v>0</v>
      </c>
    </row>
    <row r="155" spans="1:11">
      <c r="A155" s="124" t="s">
        <v>434</v>
      </c>
      <c r="B155" s="124" t="s">
        <v>407</v>
      </c>
      <c r="C155" s="124" t="s">
        <v>122</v>
      </c>
      <c r="D155" s="125">
        <v>0</v>
      </c>
      <c r="E155" s="125">
        <v>0</v>
      </c>
      <c r="F155" s="125">
        <v>0</v>
      </c>
      <c r="G155" s="125">
        <v>0</v>
      </c>
      <c r="H155" s="125">
        <v>0</v>
      </c>
      <c r="I155" s="80">
        <v>0</v>
      </c>
      <c r="J155" s="80">
        <v>0</v>
      </c>
      <c r="K155" s="272">
        <v>0</v>
      </c>
    </row>
    <row r="156" spans="1:11">
      <c r="A156" s="124" t="s">
        <v>434</v>
      </c>
      <c r="B156" s="124" t="s">
        <v>407</v>
      </c>
      <c r="C156" s="124" t="s">
        <v>463</v>
      </c>
      <c r="D156" s="125">
        <v>0</v>
      </c>
      <c r="E156" s="125">
        <v>0</v>
      </c>
      <c r="F156" s="125">
        <v>0</v>
      </c>
      <c r="G156" s="125">
        <v>0</v>
      </c>
      <c r="H156" s="125">
        <v>0</v>
      </c>
      <c r="I156" s="80">
        <v>0</v>
      </c>
      <c r="J156" s="80">
        <v>0</v>
      </c>
      <c r="K156" s="272">
        <v>0</v>
      </c>
    </row>
    <row r="157" spans="1:11">
      <c r="A157" s="124" t="s">
        <v>434</v>
      </c>
      <c r="B157" s="124" t="s">
        <v>407</v>
      </c>
      <c r="C157" s="124" t="s">
        <v>540</v>
      </c>
      <c r="D157" s="125">
        <v>0</v>
      </c>
      <c r="E157" s="125">
        <v>0</v>
      </c>
      <c r="F157" s="125">
        <v>0</v>
      </c>
      <c r="G157" s="125">
        <v>0</v>
      </c>
      <c r="H157" s="125">
        <v>0</v>
      </c>
      <c r="I157" s="80">
        <v>0</v>
      </c>
      <c r="J157" s="80">
        <v>0</v>
      </c>
      <c r="K157" s="272">
        <v>0</v>
      </c>
    </row>
    <row r="158" spans="1:11">
      <c r="A158" s="124" t="s">
        <v>429</v>
      </c>
      <c r="B158" s="124" t="s">
        <v>642</v>
      </c>
      <c r="C158" s="124" t="s">
        <v>86</v>
      </c>
      <c r="D158" s="125">
        <v>0</v>
      </c>
      <c r="E158" s="125">
        <v>0</v>
      </c>
      <c r="F158" s="125">
        <v>0</v>
      </c>
      <c r="G158" s="125">
        <v>0</v>
      </c>
      <c r="H158" s="125">
        <v>0</v>
      </c>
      <c r="I158" s="80">
        <v>0</v>
      </c>
      <c r="J158" s="80">
        <v>0</v>
      </c>
      <c r="K158" s="272">
        <v>0</v>
      </c>
    </row>
    <row r="159" spans="1:11">
      <c r="A159" s="124" t="s">
        <v>429</v>
      </c>
      <c r="B159" s="124" t="s">
        <v>642</v>
      </c>
      <c r="C159" s="124" t="s">
        <v>87</v>
      </c>
      <c r="D159" s="125">
        <v>0</v>
      </c>
      <c r="E159" s="125">
        <v>0</v>
      </c>
      <c r="F159" s="125">
        <v>0</v>
      </c>
      <c r="G159" s="125">
        <v>0</v>
      </c>
      <c r="H159" s="125">
        <v>0</v>
      </c>
      <c r="I159" s="80">
        <v>0</v>
      </c>
      <c r="J159" s="80">
        <v>0</v>
      </c>
      <c r="K159" s="272">
        <v>0</v>
      </c>
    </row>
    <row r="160" spans="1:11">
      <c r="A160" s="124" t="s">
        <v>429</v>
      </c>
      <c r="B160" s="124" t="s">
        <v>642</v>
      </c>
      <c r="C160" s="124" t="s">
        <v>106</v>
      </c>
      <c r="D160" s="125">
        <v>0</v>
      </c>
      <c r="E160" s="125">
        <v>0</v>
      </c>
      <c r="F160" s="125">
        <v>0</v>
      </c>
      <c r="G160" s="125">
        <v>0</v>
      </c>
      <c r="H160" s="125">
        <v>0</v>
      </c>
      <c r="I160" s="80">
        <v>0</v>
      </c>
      <c r="J160" s="80">
        <v>0</v>
      </c>
      <c r="K160" s="272">
        <v>0</v>
      </c>
    </row>
    <row r="161" spans="1:11">
      <c r="A161" s="124" t="s">
        <v>429</v>
      </c>
      <c r="B161" s="124" t="s">
        <v>642</v>
      </c>
      <c r="C161" s="124" t="s">
        <v>107</v>
      </c>
      <c r="D161" s="125">
        <v>0</v>
      </c>
      <c r="E161" s="125">
        <v>0</v>
      </c>
      <c r="F161" s="125">
        <v>0</v>
      </c>
      <c r="G161" s="125">
        <v>0</v>
      </c>
      <c r="H161" s="125">
        <v>0</v>
      </c>
      <c r="I161" s="80">
        <v>0</v>
      </c>
      <c r="J161" s="80">
        <v>0</v>
      </c>
      <c r="K161" s="272">
        <v>0</v>
      </c>
    </row>
    <row r="162" spans="1:11">
      <c r="A162" s="124" t="s">
        <v>429</v>
      </c>
      <c r="B162" s="124" t="s">
        <v>642</v>
      </c>
      <c r="C162" s="124" t="s">
        <v>108</v>
      </c>
      <c r="D162" s="125">
        <v>0</v>
      </c>
      <c r="E162" s="125">
        <v>0</v>
      </c>
      <c r="F162" s="125">
        <v>0</v>
      </c>
      <c r="G162" s="125">
        <v>0</v>
      </c>
      <c r="H162" s="125">
        <v>0</v>
      </c>
      <c r="I162" s="80">
        <v>0</v>
      </c>
      <c r="J162" s="80">
        <v>0</v>
      </c>
      <c r="K162" s="272">
        <v>0</v>
      </c>
    </row>
    <row r="163" spans="1:11">
      <c r="A163" s="124" t="s">
        <v>429</v>
      </c>
      <c r="B163" s="124" t="s">
        <v>642</v>
      </c>
      <c r="C163" s="124" t="s">
        <v>109</v>
      </c>
      <c r="D163" s="125">
        <v>0</v>
      </c>
      <c r="E163" s="125">
        <v>0</v>
      </c>
      <c r="F163" s="125">
        <v>0</v>
      </c>
      <c r="G163" s="125">
        <v>0</v>
      </c>
      <c r="H163" s="125">
        <v>0</v>
      </c>
      <c r="I163" s="80">
        <v>0</v>
      </c>
      <c r="J163" s="80">
        <v>0</v>
      </c>
      <c r="K163" s="272">
        <v>0</v>
      </c>
    </row>
    <row r="164" spans="1:11">
      <c r="A164" s="124" t="s">
        <v>429</v>
      </c>
      <c r="B164" s="124" t="s">
        <v>642</v>
      </c>
      <c r="C164" s="124" t="s">
        <v>110</v>
      </c>
      <c r="D164" s="125">
        <v>0</v>
      </c>
      <c r="E164" s="125">
        <v>0</v>
      </c>
      <c r="F164" s="125">
        <v>0</v>
      </c>
      <c r="G164" s="125">
        <v>0</v>
      </c>
      <c r="H164" s="125">
        <v>0</v>
      </c>
      <c r="I164" s="80">
        <v>0</v>
      </c>
      <c r="J164" s="80">
        <v>0</v>
      </c>
      <c r="K164" s="272">
        <v>0</v>
      </c>
    </row>
    <row r="165" spans="1:11">
      <c r="A165" s="124" t="s">
        <v>429</v>
      </c>
      <c r="B165" s="124" t="s">
        <v>642</v>
      </c>
      <c r="C165" s="124" t="s">
        <v>111</v>
      </c>
      <c r="D165" s="125">
        <v>0</v>
      </c>
      <c r="E165" s="125">
        <v>0</v>
      </c>
      <c r="F165" s="125">
        <v>0</v>
      </c>
      <c r="G165" s="125">
        <v>0</v>
      </c>
      <c r="H165" s="125">
        <v>0</v>
      </c>
      <c r="I165" s="80">
        <v>0</v>
      </c>
      <c r="J165" s="80">
        <v>0</v>
      </c>
      <c r="K165" s="272">
        <v>0</v>
      </c>
    </row>
    <row r="166" spans="1:11">
      <c r="A166" s="124" t="s">
        <v>429</v>
      </c>
      <c r="B166" s="124" t="s">
        <v>642</v>
      </c>
      <c r="C166" s="124" t="s">
        <v>112</v>
      </c>
      <c r="D166" s="125">
        <v>0</v>
      </c>
      <c r="E166" s="125">
        <v>0</v>
      </c>
      <c r="F166" s="125">
        <v>0</v>
      </c>
      <c r="G166" s="125">
        <v>0</v>
      </c>
      <c r="H166" s="125">
        <v>0</v>
      </c>
      <c r="I166" s="80">
        <v>0</v>
      </c>
      <c r="J166" s="80">
        <v>0</v>
      </c>
      <c r="K166" s="272">
        <v>0</v>
      </c>
    </row>
    <row r="167" spans="1:11">
      <c r="A167" s="124" t="s">
        <v>429</v>
      </c>
      <c r="B167" s="124" t="s">
        <v>642</v>
      </c>
      <c r="C167" s="124" t="s">
        <v>120</v>
      </c>
      <c r="D167" s="125">
        <v>0</v>
      </c>
      <c r="E167" s="125">
        <v>0</v>
      </c>
      <c r="F167" s="125">
        <v>0</v>
      </c>
      <c r="G167" s="125">
        <v>0</v>
      </c>
      <c r="H167" s="125">
        <v>0</v>
      </c>
      <c r="I167" s="80">
        <v>0</v>
      </c>
      <c r="J167" s="80">
        <v>0</v>
      </c>
      <c r="K167" s="272">
        <v>0</v>
      </c>
    </row>
    <row r="168" spans="1:11">
      <c r="A168" s="124" t="s">
        <v>429</v>
      </c>
      <c r="B168" s="124" t="s">
        <v>642</v>
      </c>
      <c r="C168" s="124" t="s">
        <v>121</v>
      </c>
      <c r="D168" s="125">
        <v>0</v>
      </c>
      <c r="E168" s="125">
        <v>0</v>
      </c>
      <c r="F168" s="125">
        <v>0</v>
      </c>
      <c r="G168" s="125">
        <v>0</v>
      </c>
      <c r="H168" s="125">
        <v>0</v>
      </c>
      <c r="I168" s="80">
        <v>0</v>
      </c>
      <c r="J168" s="80">
        <v>0</v>
      </c>
      <c r="K168" s="272">
        <v>0</v>
      </c>
    </row>
    <row r="169" spans="1:11">
      <c r="A169" s="124" t="s">
        <v>429</v>
      </c>
      <c r="B169" s="124" t="s">
        <v>642</v>
      </c>
      <c r="C169" s="124" t="s">
        <v>122</v>
      </c>
      <c r="D169" s="125">
        <v>0</v>
      </c>
      <c r="E169" s="125">
        <v>0</v>
      </c>
      <c r="F169" s="125">
        <v>0</v>
      </c>
      <c r="G169" s="125">
        <v>0</v>
      </c>
      <c r="H169" s="125">
        <v>0</v>
      </c>
      <c r="I169" s="80">
        <v>0</v>
      </c>
      <c r="J169" s="80">
        <v>0</v>
      </c>
      <c r="K169" s="272">
        <v>0</v>
      </c>
    </row>
    <row r="170" spans="1:11">
      <c r="A170" s="124" t="s">
        <v>429</v>
      </c>
      <c r="B170" s="124" t="s">
        <v>642</v>
      </c>
      <c r="C170" s="124" t="s">
        <v>463</v>
      </c>
      <c r="D170" s="125">
        <v>0</v>
      </c>
      <c r="E170" s="125">
        <v>0</v>
      </c>
      <c r="F170" s="125">
        <v>0</v>
      </c>
      <c r="G170" s="125">
        <v>0</v>
      </c>
      <c r="H170" s="125">
        <v>0</v>
      </c>
      <c r="I170" s="80">
        <v>0</v>
      </c>
      <c r="J170" s="80">
        <v>0</v>
      </c>
      <c r="K170" s="272">
        <v>0</v>
      </c>
    </row>
    <row r="171" spans="1:11">
      <c r="A171" s="124" t="s">
        <v>429</v>
      </c>
      <c r="B171" s="124" t="s">
        <v>642</v>
      </c>
      <c r="C171" s="124" t="s">
        <v>540</v>
      </c>
      <c r="D171" s="125">
        <v>0</v>
      </c>
      <c r="E171" s="125">
        <v>0</v>
      </c>
      <c r="F171" s="125">
        <v>0</v>
      </c>
      <c r="G171" s="125">
        <v>0</v>
      </c>
      <c r="H171" s="125">
        <v>0</v>
      </c>
      <c r="I171" s="80">
        <v>0</v>
      </c>
      <c r="J171" s="80">
        <v>0</v>
      </c>
      <c r="K171" s="272">
        <v>0</v>
      </c>
    </row>
    <row r="172" spans="1:11">
      <c r="A172" s="124" t="s">
        <v>311</v>
      </c>
      <c r="B172" s="124" t="s">
        <v>73</v>
      </c>
      <c r="C172" s="124" t="s">
        <v>86</v>
      </c>
      <c r="D172" s="125">
        <v>0</v>
      </c>
      <c r="E172" s="125">
        <v>0</v>
      </c>
      <c r="F172" s="125">
        <v>0</v>
      </c>
      <c r="G172" s="125">
        <v>0</v>
      </c>
      <c r="H172" s="125">
        <v>0</v>
      </c>
      <c r="I172" s="80">
        <v>0</v>
      </c>
      <c r="J172" s="80">
        <v>0</v>
      </c>
      <c r="K172" s="272">
        <v>0</v>
      </c>
    </row>
    <row r="173" spans="1:11">
      <c r="A173" s="124" t="s">
        <v>311</v>
      </c>
      <c r="B173" s="124" t="s">
        <v>73</v>
      </c>
      <c r="C173" s="124" t="s">
        <v>87</v>
      </c>
      <c r="D173" s="125">
        <v>0</v>
      </c>
      <c r="E173" s="125">
        <v>0</v>
      </c>
      <c r="F173" s="125">
        <v>0</v>
      </c>
      <c r="G173" s="125">
        <v>0</v>
      </c>
      <c r="H173" s="125">
        <v>0</v>
      </c>
      <c r="I173" s="80">
        <v>0</v>
      </c>
      <c r="J173" s="80">
        <v>0</v>
      </c>
      <c r="K173" s="272">
        <v>0</v>
      </c>
    </row>
    <row r="174" spans="1:11">
      <c r="A174" s="124" t="s">
        <v>311</v>
      </c>
      <c r="B174" s="124" t="s">
        <v>73</v>
      </c>
      <c r="C174" s="124" t="s">
        <v>106</v>
      </c>
      <c r="D174" s="125">
        <v>0</v>
      </c>
      <c r="E174" s="125">
        <v>0</v>
      </c>
      <c r="F174" s="125">
        <v>0</v>
      </c>
      <c r="G174" s="125">
        <v>0</v>
      </c>
      <c r="H174" s="125">
        <v>0</v>
      </c>
      <c r="I174" s="80">
        <v>0</v>
      </c>
      <c r="J174" s="80">
        <v>0</v>
      </c>
      <c r="K174" s="272">
        <v>0</v>
      </c>
    </row>
    <row r="175" spans="1:11">
      <c r="A175" s="124" t="s">
        <v>311</v>
      </c>
      <c r="B175" s="124" t="s">
        <v>73</v>
      </c>
      <c r="C175" s="124" t="s">
        <v>107</v>
      </c>
      <c r="D175" s="125">
        <v>0</v>
      </c>
      <c r="E175" s="125">
        <v>0</v>
      </c>
      <c r="F175" s="125">
        <v>0</v>
      </c>
      <c r="G175" s="125">
        <v>0</v>
      </c>
      <c r="H175" s="125">
        <v>0</v>
      </c>
      <c r="I175" s="80">
        <v>0</v>
      </c>
      <c r="J175" s="80">
        <v>0</v>
      </c>
      <c r="K175" s="272">
        <v>0</v>
      </c>
    </row>
    <row r="176" spans="1:11">
      <c r="A176" s="124" t="s">
        <v>311</v>
      </c>
      <c r="B176" s="124" t="s">
        <v>73</v>
      </c>
      <c r="C176" s="124" t="s">
        <v>108</v>
      </c>
      <c r="D176" s="125">
        <v>0</v>
      </c>
      <c r="E176" s="125">
        <v>0</v>
      </c>
      <c r="F176" s="125">
        <v>0</v>
      </c>
      <c r="G176" s="125">
        <v>0</v>
      </c>
      <c r="H176" s="125">
        <v>0</v>
      </c>
      <c r="I176" s="80">
        <v>0</v>
      </c>
      <c r="J176" s="80">
        <v>0</v>
      </c>
      <c r="K176" s="272">
        <v>0</v>
      </c>
    </row>
    <row r="177" spans="1:11">
      <c r="A177" s="124" t="s">
        <v>311</v>
      </c>
      <c r="B177" s="124" t="s">
        <v>73</v>
      </c>
      <c r="C177" s="124" t="s">
        <v>109</v>
      </c>
      <c r="D177" s="125">
        <v>0</v>
      </c>
      <c r="E177" s="125">
        <v>0</v>
      </c>
      <c r="F177" s="125">
        <v>0</v>
      </c>
      <c r="G177" s="125">
        <v>0</v>
      </c>
      <c r="H177" s="125">
        <v>0</v>
      </c>
      <c r="I177" s="80">
        <v>0</v>
      </c>
      <c r="J177" s="80">
        <v>0</v>
      </c>
      <c r="K177" s="272">
        <v>0</v>
      </c>
    </row>
    <row r="178" spans="1:11">
      <c r="A178" s="124" t="s">
        <v>311</v>
      </c>
      <c r="B178" s="124" t="s">
        <v>73</v>
      </c>
      <c r="C178" s="124" t="s">
        <v>110</v>
      </c>
      <c r="D178" s="125">
        <v>0</v>
      </c>
      <c r="E178" s="125">
        <v>0</v>
      </c>
      <c r="F178" s="125">
        <v>0</v>
      </c>
      <c r="G178" s="125">
        <v>0</v>
      </c>
      <c r="H178" s="125">
        <v>0</v>
      </c>
      <c r="I178" s="80">
        <v>0</v>
      </c>
      <c r="J178" s="80">
        <v>0</v>
      </c>
      <c r="K178" s="272">
        <v>0</v>
      </c>
    </row>
    <row r="179" spans="1:11">
      <c r="A179" s="124" t="s">
        <v>311</v>
      </c>
      <c r="B179" s="124" t="s">
        <v>73</v>
      </c>
      <c r="C179" s="124" t="s">
        <v>111</v>
      </c>
      <c r="D179" s="125">
        <v>0</v>
      </c>
      <c r="E179" s="125">
        <v>0</v>
      </c>
      <c r="F179" s="125">
        <v>0</v>
      </c>
      <c r="G179" s="125">
        <v>0</v>
      </c>
      <c r="H179" s="125">
        <v>0</v>
      </c>
      <c r="I179" s="80">
        <v>0</v>
      </c>
      <c r="J179" s="80">
        <v>0</v>
      </c>
      <c r="K179" s="272">
        <v>0</v>
      </c>
    </row>
    <row r="180" spans="1:11">
      <c r="A180" s="124" t="s">
        <v>311</v>
      </c>
      <c r="B180" s="124" t="s">
        <v>73</v>
      </c>
      <c r="C180" s="124" t="s">
        <v>112</v>
      </c>
      <c r="D180" s="125">
        <v>0</v>
      </c>
      <c r="E180" s="125">
        <v>0</v>
      </c>
      <c r="F180" s="125">
        <v>0</v>
      </c>
      <c r="G180" s="125">
        <v>0</v>
      </c>
      <c r="H180" s="125">
        <v>0</v>
      </c>
      <c r="I180" s="80">
        <v>0</v>
      </c>
      <c r="J180" s="80">
        <v>0</v>
      </c>
      <c r="K180" s="272">
        <v>0</v>
      </c>
    </row>
    <row r="181" spans="1:11">
      <c r="A181" s="124" t="s">
        <v>311</v>
      </c>
      <c r="B181" s="124" t="s">
        <v>73</v>
      </c>
      <c r="C181" s="124" t="s">
        <v>120</v>
      </c>
      <c r="D181" s="125">
        <v>0</v>
      </c>
      <c r="E181" s="125">
        <v>0</v>
      </c>
      <c r="F181" s="125">
        <v>0</v>
      </c>
      <c r="G181" s="125">
        <v>0</v>
      </c>
      <c r="H181" s="125">
        <v>0</v>
      </c>
      <c r="I181" s="80">
        <v>0</v>
      </c>
      <c r="J181" s="80">
        <v>0</v>
      </c>
      <c r="K181" s="272">
        <v>0</v>
      </c>
    </row>
    <row r="182" spans="1:11">
      <c r="A182" s="124" t="s">
        <v>311</v>
      </c>
      <c r="B182" s="124" t="s">
        <v>73</v>
      </c>
      <c r="C182" s="124" t="s">
        <v>121</v>
      </c>
      <c r="D182" s="125">
        <v>0</v>
      </c>
      <c r="E182" s="125">
        <v>0</v>
      </c>
      <c r="F182" s="125">
        <v>0</v>
      </c>
      <c r="G182" s="125">
        <v>0</v>
      </c>
      <c r="H182" s="125">
        <v>0</v>
      </c>
      <c r="I182" s="80">
        <v>0</v>
      </c>
      <c r="J182" s="80">
        <v>0</v>
      </c>
      <c r="K182" s="272">
        <v>0</v>
      </c>
    </row>
    <row r="183" spans="1:11">
      <c r="A183" s="124" t="s">
        <v>311</v>
      </c>
      <c r="B183" s="124" t="s">
        <v>73</v>
      </c>
      <c r="C183" s="124" t="s">
        <v>122</v>
      </c>
      <c r="D183" s="125">
        <v>0</v>
      </c>
      <c r="E183" s="125">
        <v>0</v>
      </c>
      <c r="F183" s="125">
        <v>0</v>
      </c>
      <c r="G183" s="125">
        <v>0</v>
      </c>
      <c r="H183" s="125">
        <v>0</v>
      </c>
      <c r="I183" s="80">
        <v>0</v>
      </c>
      <c r="J183" s="80">
        <v>0</v>
      </c>
      <c r="K183" s="272">
        <v>0</v>
      </c>
    </row>
    <row r="184" spans="1:11">
      <c r="A184" s="124" t="s">
        <v>311</v>
      </c>
      <c r="B184" s="124" t="s">
        <v>73</v>
      </c>
      <c r="C184" s="124" t="s">
        <v>463</v>
      </c>
      <c r="D184" s="125">
        <v>0</v>
      </c>
      <c r="E184" s="125">
        <v>0</v>
      </c>
      <c r="F184" s="125">
        <v>0</v>
      </c>
      <c r="G184" s="125">
        <v>0</v>
      </c>
      <c r="H184" s="125">
        <v>0</v>
      </c>
      <c r="I184" s="80">
        <v>0</v>
      </c>
      <c r="J184" s="80">
        <v>0</v>
      </c>
      <c r="K184" s="272">
        <v>0</v>
      </c>
    </row>
    <row r="185" spans="1:11">
      <c r="A185" s="124" t="s">
        <v>311</v>
      </c>
      <c r="B185" s="124" t="s">
        <v>73</v>
      </c>
      <c r="C185" s="124" t="s">
        <v>540</v>
      </c>
      <c r="D185" s="125">
        <v>0</v>
      </c>
      <c r="E185" s="125">
        <v>0</v>
      </c>
      <c r="F185" s="125">
        <v>0</v>
      </c>
      <c r="G185" s="125">
        <v>0</v>
      </c>
      <c r="H185" s="125">
        <v>0</v>
      </c>
      <c r="I185" s="80">
        <v>0</v>
      </c>
      <c r="J185" s="80">
        <v>0</v>
      </c>
      <c r="K185" s="272">
        <v>0</v>
      </c>
    </row>
    <row r="186" spans="1:11">
      <c r="A186" s="124" t="s">
        <v>435</v>
      </c>
      <c r="B186" s="124" t="s">
        <v>410</v>
      </c>
      <c r="C186" s="124" t="s">
        <v>86</v>
      </c>
      <c r="D186" s="125">
        <v>0</v>
      </c>
      <c r="E186" s="125">
        <v>0</v>
      </c>
      <c r="F186" s="125">
        <v>0</v>
      </c>
      <c r="G186" s="125">
        <v>0</v>
      </c>
      <c r="H186" s="125">
        <v>0</v>
      </c>
      <c r="I186" s="80">
        <v>0</v>
      </c>
      <c r="J186" s="80">
        <v>0</v>
      </c>
      <c r="K186" s="272">
        <v>0</v>
      </c>
    </row>
    <row r="187" spans="1:11">
      <c r="A187" s="124" t="s">
        <v>435</v>
      </c>
      <c r="B187" s="124" t="s">
        <v>410</v>
      </c>
      <c r="C187" s="124" t="s">
        <v>87</v>
      </c>
      <c r="D187" s="125">
        <v>0</v>
      </c>
      <c r="E187" s="125">
        <v>0</v>
      </c>
      <c r="F187" s="125">
        <v>0</v>
      </c>
      <c r="G187" s="125">
        <v>0</v>
      </c>
      <c r="H187" s="125">
        <v>0</v>
      </c>
      <c r="I187" s="80">
        <v>0</v>
      </c>
      <c r="J187" s="80">
        <v>0</v>
      </c>
      <c r="K187" s="272">
        <v>0</v>
      </c>
    </row>
    <row r="188" spans="1:11">
      <c r="A188" s="124" t="s">
        <v>435</v>
      </c>
      <c r="B188" s="124" t="s">
        <v>410</v>
      </c>
      <c r="C188" s="124" t="s">
        <v>106</v>
      </c>
      <c r="D188" s="125">
        <v>0</v>
      </c>
      <c r="E188" s="125">
        <v>0</v>
      </c>
      <c r="F188" s="125">
        <v>0</v>
      </c>
      <c r="G188" s="125">
        <v>0</v>
      </c>
      <c r="H188" s="125">
        <v>0</v>
      </c>
      <c r="I188" s="80">
        <v>0</v>
      </c>
      <c r="J188" s="80">
        <v>0</v>
      </c>
      <c r="K188" s="272">
        <v>0</v>
      </c>
    </row>
    <row r="189" spans="1:11">
      <c r="A189" s="124" t="s">
        <v>435</v>
      </c>
      <c r="B189" s="124" t="s">
        <v>410</v>
      </c>
      <c r="C189" s="124" t="s">
        <v>107</v>
      </c>
      <c r="D189" s="125">
        <v>0</v>
      </c>
      <c r="E189" s="125">
        <v>0</v>
      </c>
      <c r="F189" s="125">
        <v>0</v>
      </c>
      <c r="G189" s="125">
        <v>0</v>
      </c>
      <c r="H189" s="125">
        <v>0</v>
      </c>
      <c r="I189" s="80">
        <v>0</v>
      </c>
      <c r="J189" s="80">
        <v>0</v>
      </c>
      <c r="K189" s="272">
        <v>0</v>
      </c>
    </row>
    <row r="190" spans="1:11">
      <c r="A190" s="124" t="s">
        <v>435</v>
      </c>
      <c r="B190" s="124" t="s">
        <v>410</v>
      </c>
      <c r="C190" s="124" t="s">
        <v>108</v>
      </c>
      <c r="D190" s="125">
        <v>0</v>
      </c>
      <c r="E190" s="125">
        <v>0</v>
      </c>
      <c r="F190" s="125">
        <v>0</v>
      </c>
      <c r="G190" s="125">
        <v>0</v>
      </c>
      <c r="H190" s="125">
        <v>0</v>
      </c>
      <c r="I190" s="80">
        <v>0</v>
      </c>
      <c r="J190" s="80">
        <v>0</v>
      </c>
      <c r="K190" s="272">
        <v>0</v>
      </c>
    </row>
    <row r="191" spans="1:11">
      <c r="A191" s="124" t="s">
        <v>435</v>
      </c>
      <c r="B191" s="124" t="s">
        <v>410</v>
      </c>
      <c r="C191" s="124" t="s">
        <v>109</v>
      </c>
      <c r="D191" s="125">
        <v>0</v>
      </c>
      <c r="E191" s="125">
        <v>0</v>
      </c>
      <c r="F191" s="125">
        <v>0</v>
      </c>
      <c r="G191" s="125">
        <v>0</v>
      </c>
      <c r="H191" s="125">
        <v>0</v>
      </c>
      <c r="I191" s="80">
        <v>0</v>
      </c>
      <c r="J191" s="80">
        <v>0</v>
      </c>
      <c r="K191" s="272">
        <v>0</v>
      </c>
    </row>
    <row r="192" spans="1:11">
      <c r="A192" s="124" t="s">
        <v>435</v>
      </c>
      <c r="B192" s="124" t="s">
        <v>410</v>
      </c>
      <c r="C192" s="124" t="s">
        <v>110</v>
      </c>
      <c r="D192" s="125">
        <v>0</v>
      </c>
      <c r="E192" s="125">
        <v>0</v>
      </c>
      <c r="F192" s="125">
        <v>0</v>
      </c>
      <c r="G192" s="125">
        <v>0</v>
      </c>
      <c r="H192" s="125">
        <v>0</v>
      </c>
      <c r="I192" s="80">
        <v>0</v>
      </c>
      <c r="J192" s="80">
        <v>0</v>
      </c>
      <c r="K192" s="272">
        <v>0</v>
      </c>
    </row>
    <row r="193" spans="1:11">
      <c r="A193" s="124" t="s">
        <v>435</v>
      </c>
      <c r="B193" s="124" t="s">
        <v>410</v>
      </c>
      <c r="C193" s="124" t="s">
        <v>111</v>
      </c>
      <c r="D193" s="125">
        <v>0</v>
      </c>
      <c r="E193" s="125">
        <v>0</v>
      </c>
      <c r="F193" s="125">
        <v>0</v>
      </c>
      <c r="G193" s="125">
        <v>0</v>
      </c>
      <c r="H193" s="125">
        <v>0</v>
      </c>
      <c r="I193" s="80">
        <v>0</v>
      </c>
      <c r="J193" s="80">
        <v>0</v>
      </c>
      <c r="K193" s="272">
        <v>0</v>
      </c>
    </row>
    <row r="194" spans="1:11">
      <c r="A194" s="124" t="s">
        <v>435</v>
      </c>
      <c r="B194" s="124" t="s">
        <v>410</v>
      </c>
      <c r="C194" s="124" t="s">
        <v>112</v>
      </c>
      <c r="D194" s="125">
        <v>0</v>
      </c>
      <c r="E194" s="125">
        <v>0</v>
      </c>
      <c r="F194" s="125">
        <v>0</v>
      </c>
      <c r="G194" s="125">
        <v>0</v>
      </c>
      <c r="H194" s="125">
        <v>0</v>
      </c>
      <c r="I194" s="80">
        <v>0</v>
      </c>
      <c r="J194" s="80">
        <v>0</v>
      </c>
      <c r="K194" s="272">
        <v>0</v>
      </c>
    </row>
    <row r="195" spans="1:11">
      <c r="A195" s="124" t="s">
        <v>435</v>
      </c>
      <c r="B195" s="124" t="s">
        <v>410</v>
      </c>
      <c r="C195" s="124" t="s">
        <v>120</v>
      </c>
      <c r="D195" s="125">
        <v>0</v>
      </c>
      <c r="E195" s="125">
        <v>0</v>
      </c>
      <c r="F195" s="125">
        <v>0</v>
      </c>
      <c r="G195" s="125">
        <v>0</v>
      </c>
      <c r="H195" s="125">
        <v>0</v>
      </c>
      <c r="I195" s="80">
        <v>0</v>
      </c>
      <c r="J195" s="80">
        <v>0</v>
      </c>
      <c r="K195" s="272">
        <v>0</v>
      </c>
    </row>
    <row r="196" spans="1:11">
      <c r="A196" s="124" t="s">
        <v>435</v>
      </c>
      <c r="B196" s="124" t="s">
        <v>410</v>
      </c>
      <c r="C196" s="124" t="s">
        <v>121</v>
      </c>
      <c r="D196" s="125">
        <v>0</v>
      </c>
      <c r="E196" s="125">
        <v>0</v>
      </c>
      <c r="F196" s="125">
        <v>0</v>
      </c>
      <c r="G196" s="125">
        <v>0</v>
      </c>
      <c r="H196" s="125">
        <v>0</v>
      </c>
      <c r="I196" s="80">
        <v>0</v>
      </c>
      <c r="J196" s="80">
        <v>0</v>
      </c>
      <c r="K196" s="272">
        <v>0</v>
      </c>
    </row>
    <row r="197" spans="1:11">
      <c r="A197" s="124" t="s">
        <v>435</v>
      </c>
      <c r="B197" s="124" t="s">
        <v>410</v>
      </c>
      <c r="C197" s="124" t="s">
        <v>122</v>
      </c>
      <c r="D197" s="125">
        <v>0</v>
      </c>
      <c r="E197" s="125">
        <v>0</v>
      </c>
      <c r="F197" s="125">
        <v>0</v>
      </c>
      <c r="G197" s="125">
        <v>0</v>
      </c>
      <c r="H197" s="125">
        <v>0</v>
      </c>
      <c r="I197" s="80">
        <v>0</v>
      </c>
      <c r="J197" s="80">
        <v>0</v>
      </c>
      <c r="K197" s="272">
        <v>0</v>
      </c>
    </row>
    <row r="198" spans="1:11">
      <c r="A198" s="124" t="s">
        <v>435</v>
      </c>
      <c r="B198" s="124" t="s">
        <v>410</v>
      </c>
      <c r="C198" s="124" t="s">
        <v>463</v>
      </c>
      <c r="D198" s="125">
        <v>0</v>
      </c>
      <c r="E198" s="125">
        <v>0</v>
      </c>
      <c r="F198" s="125">
        <v>0</v>
      </c>
      <c r="G198" s="125">
        <v>0</v>
      </c>
      <c r="H198" s="125">
        <v>0</v>
      </c>
      <c r="I198" s="80">
        <v>0</v>
      </c>
      <c r="J198" s="80">
        <v>0</v>
      </c>
      <c r="K198" s="272">
        <v>0</v>
      </c>
    </row>
    <row r="199" spans="1:11">
      <c r="A199" s="124" t="s">
        <v>435</v>
      </c>
      <c r="B199" s="124" t="s">
        <v>410</v>
      </c>
      <c r="C199" s="124" t="s">
        <v>540</v>
      </c>
      <c r="D199" s="125">
        <v>0</v>
      </c>
      <c r="E199" s="125">
        <v>0</v>
      </c>
      <c r="F199" s="125">
        <v>0</v>
      </c>
      <c r="G199" s="125">
        <v>0</v>
      </c>
      <c r="H199" s="125">
        <v>0</v>
      </c>
      <c r="I199" s="80">
        <v>0</v>
      </c>
      <c r="J199" s="80">
        <v>0</v>
      </c>
      <c r="K199" s="272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G12"/>
  <sheetViews>
    <sheetView workbookViewId="0">
      <selection activeCell="A12" sqref="A12:C12"/>
    </sheetView>
  </sheetViews>
  <sheetFormatPr defaultRowHeight="15"/>
  <cols>
    <col min="1" max="1" width="15" style="207" customWidth="1"/>
    <col min="2" max="2" width="26.7109375" style="207" customWidth="1"/>
    <col min="3" max="3" width="26.28515625" style="207" customWidth="1"/>
    <col min="4" max="4" width="17.85546875" style="207" customWidth="1"/>
    <col min="5" max="16384" width="9.140625" style="207"/>
  </cols>
  <sheetData>
    <row r="1" spans="1:7" ht="15.75">
      <c r="A1" s="562" t="s">
        <v>854</v>
      </c>
      <c r="B1" s="562"/>
      <c r="C1" s="562"/>
      <c r="D1" s="563"/>
    </row>
    <row r="2" spans="1:7" s="382" customFormat="1" ht="16.5" thickBot="1">
      <c r="A2" s="424"/>
      <c r="B2" s="424"/>
      <c r="C2" s="424"/>
      <c r="D2" s="424"/>
      <c r="F2" s="207"/>
      <c r="G2" s="207"/>
    </row>
    <row r="3" spans="1:7" ht="16.5" thickBot="1">
      <c r="A3" s="216" t="s">
        <v>473</v>
      </c>
      <c r="B3" s="217" t="s">
        <v>474</v>
      </c>
      <c r="C3" s="218" t="s">
        <v>621</v>
      </c>
      <c r="D3" s="219" t="s">
        <v>622</v>
      </c>
    </row>
    <row r="4" spans="1:7">
      <c r="A4" s="220" t="s">
        <v>476</v>
      </c>
      <c r="B4" s="221">
        <v>28451</v>
      </c>
      <c r="C4" s="222">
        <v>642532.53</v>
      </c>
      <c r="D4" s="223">
        <v>22.58</v>
      </c>
    </row>
    <row r="5" spans="1:7">
      <c r="A5" s="224" t="s">
        <v>477</v>
      </c>
      <c r="B5" s="225">
        <v>193318</v>
      </c>
      <c r="C5" s="226">
        <v>6766152.8499999996</v>
      </c>
      <c r="D5" s="227">
        <v>35</v>
      </c>
    </row>
    <row r="6" spans="1:7">
      <c r="A6" s="224" t="s">
        <v>478</v>
      </c>
      <c r="B6" s="225">
        <v>0</v>
      </c>
      <c r="C6" s="226" t="s">
        <v>475</v>
      </c>
      <c r="D6" s="227" t="s">
        <v>475</v>
      </c>
    </row>
    <row r="7" spans="1:7">
      <c r="A7" s="224" t="s">
        <v>479</v>
      </c>
      <c r="B7" s="225">
        <v>0</v>
      </c>
      <c r="C7" s="226" t="s">
        <v>475</v>
      </c>
      <c r="D7" s="227" t="s">
        <v>475</v>
      </c>
    </row>
    <row r="8" spans="1:7">
      <c r="A8" s="224" t="s">
        <v>480</v>
      </c>
      <c r="B8" s="225">
        <v>0</v>
      </c>
      <c r="C8" s="226" t="s">
        <v>475</v>
      </c>
      <c r="D8" s="227" t="s">
        <v>475</v>
      </c>
    </row>
    <row r="9" spans="1:7">
      <c r="A9" s="224" t="s">
        <v>481</v>
      </c>
      <c r="B9" s="225">
        <v>0</v>
      </c>
      <c r="C9" s="226" t="s">
        <v>475</v>
      </c>
      <c r="D9" s="227" t="s">
        <v>475</v>
      </c>
    </row>
    <row r="10" spans="1:7">
      <c r="A10" s="224" t="s">
        <v>482</v>
      </c>
      <c r="B10" s="225">
        <v>0</v>
      </c>
      <c r="C10" s="226" t="s">
        <v>475</v>
      </c>
      <c r="D10" s="227" t="s">
        <v>475</v>
      </c>
    </row>
    <row r="11" spans="1:7" ht="15.75" thickBot="1">
      <c r="A11" s="228" t="s">
        <v>483</v>
      </c>
      <c r="B11" s="229">
        <v>0</v>
      </c>
      <c r="C11" s="230" t="s">
        <v>475</v>
      </c>
      <c r="D11" s="231" t="s">
        <v>475</v>
      </c>
    </row>
    <row r="12" spans="1:7" ht="16.5" thickBot="1">
      <c r="A12" s="232" t="s">
        <v>11</v>
      </c>
      <c r="B12" s="233">
        <f>SUM(B4:B11)</f>
        <v>221769</v>
      </c>
      <c r="C12" s="234">
        <f>SUM(C4:C11)</f>
        <v>7408685.3799999999</v>
      </c>
      <c r="D12" s="23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1"/>
  <sheetViews>
    <sheetView topLeftCell="A10" workbookViewId="0">
      <selection activeCell="Q20" sqref="Q20:Q21"/>
    </sheetView>
  </sheetViews>
  <sheetFormatPr defaultRowHeight="15"/>
  <cols>
    <col min="1" max="1" width="4.85546875" style="91" bestFit="1" customWidth="1"/>
    <col min="2" max="2" width="9.42578125" style="207" customWidth="1"/>
    <col min="3" max="3" width="22" style="207" bestFit="1" customWidth="1"/>
    <col min="4" max="4" width="8.42578125" style="207" bestFit="1" customWidth="1"/>
    <col min="5" max="5" width="15.42578125" style="207" bestFit="1" customWidth="1"/>
    <col min="6" max="6" width="13" style="207" customWidth="1"/>
    <col min="7" max="7" width="8.42578125" style="207" bestFit="1" customWidth="1"/>
    <col min="8" max="8" width="14.28515625" style="207" customWidth="1"/>
    <col min="9" max="9" width="10.7109375" style="207" bestFit="1" customWidth="1"/>
    <col min="10" max="10" width="8.42578125" style="207" bestFit="1" customWidth="1"/>
    <col min="11" max="11" width="14.140625" style="207" customWidth="1"/>
    <col min="12" max="12" width="12.42578125" style="207" customWidth="1"/>
    <col min="13" max="13" width="8.42578125" style="207" bestFit="1" customWidth="1"/>
    <col min="14" max="14" width="15" style="207" customWidth="1"/>
    <col min="15" max="15" width="10.7109375" style="207" bestFit="1" customWidth="1"/>
    <col min="16" max="16" width="10.140625" style="207" bestFit="1" customWidth="1"/>
    <col min="17" max="18" width="14.5703125" style="207" customWidth="1"/>
    <col min="19" max="19" width="16.85546875" style="207" customWidth="1"/>
    <col min="20" max="20" width="13.85546875" style="207" customWidth="1"/>
    <col min="21" max="16384" width="9.140625" style="207"/>
  </cols>
  <sheetData>
    <row r="1" spans="1:20" s="92" customFormat="1" ht="15" customHeight="1">
      <c r="A1" s="526" t="s">
        <v>856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</row>
    <row r="2" spans="1:20" ht="15.75" thickBot="1"/>
    <row r="3" spans="1:20" s="52" customFormat="1" ht="19.5" customHeight="1" thickBot="1">
      <c r="A3" s="566" t="s">
        <v>18</v>
      </c>
      <c r="B3" s="566" t="s">
        <v>452</v>
      </c>
      <c r="C3" s="566" t="s">
        <v>451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547</v>
      </c>
      <c r="Q3" s="564" t="s">
        <v>643</v>
      </c>
      <c r="R3" s="564" t="s">
        <v>655</v>
      </c>
      <c r="S3" s="564" t="s">
        <v>644</v>
      </c>
      <c r="T3" s="564" t="s">
        <v>656</v>
      </c>
    </row>
    <row r="4" spans="1:20" s="52" customFormat="1" ht="63.75" thickBot="1">
      <c r="A4" s="567"/>
      <c r="B4" s="567"/>
      <c r="C4" s="567"/>
      <c r="D4" s="159" t="s">
        <v>1</v>
      </c>
      <c r="E4" s="450" t="s">
        <v>653</v>
      </c>
      <c r="F4" s="451" t="s">
        <v>654</v>
      </c>
      <c r="G4" s="159" t="s">
        <v>1</v>
      </c>
      <c r="H4" s="450" t="s">
        <v>653</v>
      </c>
      <c r="I4" s="451" t="s">
        <v>654</v>
      </c>
      <c r="J4" s="159" t="s">
        <v>1</v>
      </c>
      <c r="K4" s="450" t="s">
        <v>653</v>
      </c>
      <c r="L4" s="451" t="s">
        <v>654</v>
      </c>
      <c r="M4" s="159" t="s">
        <v>1</v>
      </c>
      <c r="N4" s="450" t="s">
        <v>653</v>
      </c>
      <c r="O4" s="451" t="s">
        <v>654</v>
      </c>
      <c r="P4" s="565"/>
      <c r="Q4" s="565"/>
      <c r="R4" s="565"/>
      <c r="S4" s="565"/>
      <c r="T4" s="565"/>
    </row>
    <row r="5" spans="1:20">
      <c r="A5" s="417" t="s">
        <v>663</v>
      </c>
      <c r="B5" s="418" t="s">
        <v>272</v>
      </c>
      <c r="C5" s="284" t="s">
        <v>63</v>
      </c>
      <c r="D5" s="286">
        <v>3628</v>
      </c>
      <c r="E5" s="161">
        <v>33505977.289999999</v>
      </c>
      <c r="F5" s="161">
        <v>2777175.36</v>
      </c>
      <c r="G5" s="285">
        <v>1410</v>
      </c>
      <c r="H5" s="161">
        <v>4427301.3099999996</v>
      </c>
      <c r="I5" s="161">
        <v>738574.97</v>
      </c>
      <c r="J5" s="286">
        <v>3623</v>
      </c>
      <c r="K5" s="161">
        <v>11142999.779999999</v>
      </c>
      <c r="L5" s="161">
        <v>1515180.5</v>
      </c>
      <c r="M5" s="284">
        <v>8</v>
      </c>
      <c r="N5" s="161">
        <v>58077.07</v>
      </c>
      <c r="O5" s="161">
        <v>5874.75</v>
      </c>
      <c r="P5" s="286">
        <v>8669</v>
      </c>
      <c r="Q5" s="161">
        <v>49134355.450000003</v>
      </c>
      <c r="R5" s="161">
        <v>5667.82</v>
      </c>
      <c r="S5" s="161">
        <v>5036805.58</v>
      </c>
      <c r="T5" s="238">
        <v>581.01</v>
      </c>
    </row>
    <row r="6" spans="1:20">
      <c r="A6" s="419" t="s">
        <v>664</v>
      </c>
      <c r="B6" s="420" t="s">
        <v>274</v>
      </c>
      <c r="C6" s="377" t="s">
        <v>545</v>
      </c>
      <c r="D6" s="376">
        <v>43</v>
      </c>
      <c r="E6" s="375">
        <v>644417.9</v>
      </c>
      <c r="F6" s="375">
        <v>42156.83</v>
      </c>
      <c r="G6" s="376">
        <v>12</v>
      </c>
      <c r="H6" s="375">
        <v>146952.44</v>
      </c>
      <c r="I6" s="375">
        <v>10399.58</v>
      </c>
      <c r="J6" s="376">
        <v>18</v>
      </c>
      <c r="K6" s="375">
        <v>62075.66</v>
      </c>
      <c r="L6" s="375">
        <v>10435.49</v>
      </c>
      <c r="M6" s="376">
        <v>1</v>
      </c>
      <c r="N6" s="375">
        <v>3057.4</v>
      </c>
      <c r="O6" s="375">
        <v>783.3</v>
      </c>
      <c r="P6" s="376">
        <v>74</v>
      </c>
      <c r="Q6" s="375">
        <v>856503.4</v>
      </c>
      <c r="R6" s="375">
        <v>11574.37</v>
      </c>
      <c r="S6" s="375">
        <v>63775.199999999997</v>
      </c>
      <c r="T6" s="164">
        <v>861.83</v>
      </c>
    </row>
    <row r="7" spans="1:20">
      <c r="A7" s="419" t="s">
        <v>665</v>
      </c>
      <c r="B7" s="420" t="s">
        <v>558</v>
      </c>
      <c r="C7" s="377" t="s">
        <v>626</v>
      </c>
      <c r="D7" s="269">
        <v>231</v>
      </c>
      <c r="E7" s="375">
        <v>1249849.1599999999</v>
      </c>
      <c r="F7" s="375">
        <v>232689.22</v>
      </c>
      <c r="G7" s="376">
        <v>15</v>
      </c>
      <c r="H7" s="375">
        <v>92416.1</v>
      </c>
      <c r="I7" s="375">
        <v>13229.89</v>
      </c>
      <c r="J7" s="376">
        <v>455</v>
      </c>
      <c r="K7" s="375">
        <v>1703365.86</v>
      </c>
      <c r="L7" s="375">
        <v>244685.19</v>
      </c>
      <c r="M7" s="377" t="s">
        <v>475</v>
      </c>
      <c r="N7" s="375" t="s">
        <v>475</v>
      </c>
      <c r="O7" s="375" t="s">
        <v>475</v>
      </c>
      <c r="P7" s="269">
        <v>701</v>
      </c>
      <c r="Q7" s="375">
        <v>3045631.12</v>
      </c>
      <c r="R7" s="375">
        <v>4344.6899999999996</v>
      </c>
      <c r="S7" s="375">
        <v>490604.3</v>
      </c>
      <c r="T7" s="164">
        <v>699.86</v>
      </c>
    </row>
    <row r="8" spans="1:20">
      <c r="A8" s="419" t="s">
        <v>666</v>
      </c>
      <c r="B8" s="420" t="s">
        <v>271</v>
      </c>
      <c r="C8" s="377" t="s">
        <v>625</v>
      </c>
      <c r="D8" s="376" t="s">
        <v>475</v>
      </c>
      <c r="E8" s="375" t="s">
        <v>475</v>
      </c>
      <c r="F8" s="375" t="s">
        <v>475</v>
      </c>
      <c r="G8" s="376" t="s">
        <v>475</v>
      </c>
      <c r="H8" s="375" t="s">
        <v>475</v>
      </c>
      <c r="I8" s="375" t="s">
        <v>475</v>
      </c>
      <c r="J8" s="376">
        <v>35</v>
      </c>
      <c r="K8" s="375">
        <v>92785.45</v>
      </c>
      <c r="L8" s="375">
        <v>12648.33</v>
      </c>
      <c r="M8" s="376" t="s">
        <v>475</v>
      </c>
      <c r="N8" s="375" t="s">
        <v>475</v>
      </c>
      <c r="O8" s="375" t="s">
        <v>475</v>
      </c>
      <c r="P8" s="376">
        <v>35</v>
      </c>
      <c r="Q8" s="375">
        <v>92785.45</v>
      </c>
      <c r="R8" s="375">
        <v>2651.01</v>
      </c>
      <c r="S8" s="375">
        <v>12648.33</v>
      </c>
      <c r="T8" s="164">
        <v>361.38</v>
      </c>
    </row>
    <row r="9" spans="1:20">
      <c r="A9" s="419" t="s">
        <v>667</v>
      </c>
      <c r="B9" s="420" t="s">
        <v>273</v>
      </c>
      <c r="C9" s="377" t="s">
        <v>411</v>
      </c>
      <c r="D9" s="376">
        <v>337</v>
      </c>
      <c r="E9" s="375">
        <v>6349008.3399999999</v>
      </c>
      <c r="F9" s="375">
        <v>371551.7</v>
      </c>
      <c r="G9" s="376">
        <v>276</v>
      </c>
      <c r="H9" s="375">
        <v>1390493.85</v>
      </c>
      <c r="I9" s="375">
        <v>204103.34</v>
      </c>
      <c r="J9" s="376">
        <v>182</v>
      </c>
      <c r="K9" s="376">
        <v>655681.26</v>
      </c>
      <c r="L9" s="376">
        <v>58178.27</v>
      </c>
      <c r="M9" s="377">
        <v>40</v>
      </c>
      <c r="N9" s="375">
        <v>189166.95</v>
      </c>
      <c r="O9" s="375">
        <v>30548.7</v>
      </c>
      <c r="P9" s="376">
        <v>835</v>
      </c>
      <c r="Q9" s="375">
        <v>8584350.4000000004</v>
      </c>
      <c r="R9" s="375">
        <v>10280.66</v>
      </c>
      <c r="S9" s="375">
        <v>664382.01</v>
      </c>
      <c r="T9" s="164">
        <v>795.67</v>
      </c>
    </row>
    <row r="10" spans="1:20">
      <c r="A10" s="419" t="s">
        <v>668</v>
      </c>
      <c r="B10" s="420" t="s">
        <v>439</v>
      </c>
      <c r="C10" s="377" t="s">
        <v>413</v>
      </c>
      <c r="D10" s="376">
        <v>138</v>
      </c>
      <c r="E10" s="375">
        <v>1185344.3899999999</v>
      </c>
      <c r="F10" s="375">
        <v>45957.31</v>
      </c>
      <c r="G10" s="376">
        <v>115</v>
      </c>
      <c r="H10" s="375">
        <v>811219.28</v>
      </c>
      <c r="I10" s="375">
        <v>79301.600000000006</v>
      </c>
      <c r="J10" s="376">
        <v>19</v>
      </c>
      <c r="K10" s="375">
        <v>85951.360000000001</v>
      </c>
      <c r="L10" s="375">
        <v>3114.61</v>
      </c>
      <c r="M10" s="377">
        <v>269</v>
      </c>
      <c r="N10" s="375">
        <v>657326.89</v>
      </c>
      <c r="O10" s="375">
        <v>46871.07</v>
      </c>
      <c r="P10" s="376">
        <v>541</v>
      </c>
      <c r="Q10" s="375">
        <v>2739841.92</v>
      </c>
      <c r="R10" s="375">
        <v>5064.3999999999996</v>
      </c>
      <c r="S10" s="375">
        <v>175244.59</v>
      </c>
      <c r="T10" s="164">
        <v>323.93</v>
      </c>
    </row>
    <row r="11" spans="1:20">
      <c r="A11" s="419" t="s">
        <v>669</v>
      </c>
      <c r="B11" s="420" t="s">
        <v>281</v>
      </c>
      <c r="C11" s="377" t="s">
        <v>394</v>
      </c>
      <c r="D11" s="376">
        <v>100</v>
      </c>
      <c r="E11" s="375">
        <v>4965153.1399999997</v>
      </c>
      <c r="F11" s="375">
        <v>117924.12</v>
      </c>
      <c r="G11" s="376">
        <v>70</v>
      </c>
      <c r="H11" s="375">
        <v>417456.97</v>
      </c>
      <c r="I11" s="375">
        <v>58105.24</v>
      </c>
      <c r="J11" s="376">
        <v>243</v>
      </c>
      <c r="K11" s="375">
        <v>1133465.1200000001</v>
      </c>
      <c r="L11" s="375">
        <v>170289.62</v>
      </c>
      <c r="M11" s="377">
        <v>4</v>
      </c>
      <c r="N11" s="375">
        <v>56505.64</v>
      </c>
      <c r="O11" s="375">
        <v>2685.6</v>
      </c>
      <c r="P11" s="376">
        <v>417</v>
      </c>
      <c r="Q11" s="375">
        <v>6572580.8700000001</v>
      </c>
      <c r="R11" s="375">
        <v>15761.58</v>
      </c>
      <c r="S11" s="375">
        <v>349004.58</v>
      </c>
      <c r="T11" s="164">
        <v>836.94</v>
      </c>
    </row>
    <row r="12" spans="1:20">
      <c r="A12" s="419" t="s">
        <v>670</v>
      </c>
      <c r="B12" s="420" t="s">
        <v>311</v>
      </c>
      <c r="C12" s="129" t="s">
        <v>73</v>
      </c>
      <c r="D12" s="376">
        <v>15</v>
      </c>
      <c r="E12" s="375">
        <v>290985.05</v>
      </c>
      <c r="F12" s="375">
        <v>7059.3</v>
      </c>
      <c r="G12" s="376" t="s">
        <v>475</v>
      </c>
      <c r="H12" s="375" t="s">
        <v>475</v>
      </c>
      <c r="I12" s="375" t="s">
        <v>475</v>
      </c>
      <c r="J12" s="376">
        <v>3</v>
      </c>
      <c r="K12" s="375">
        <v>3788.44</v>
      </c>
      <c r="L12" s="375">
        <v>377.58</v>
      </c>
      <c r="M12" s="377" t="s">
        <v>475</v>
      </c>
      <c r="N12" s="375" t="s">
        <v>475</v>
      </c>
      <c r="O12" s="375" t="s">
        <v>475</v>
      </c>
      <c r="P12" s="376">
        <v>18</v>
      </c>
      <c r="Q12" s="375">
        <v>294773.49</v>
      </c>
      <c r="R12" s="375">
        <v>16376.31</v>
      </c>
      <c r="S12" s="375">
        <v>7436.88</v>
      </c>
      <c r="T12" s="164">
        <v>413.16</v>
      </c>
    </row>
    <row r="13" spans="1:20">
      <c r="A13" s="419" t="s">
        <v>671</v>
      </c>
      <c r="B13" s="420" t="s">
        <v>284</v>
      </c>
      <c r="C13" s="377" t="s">
        <v>395</v>
      </c>
      <c r="D13" s="269">
        <v>5</v>
      </c>
      <c r="E13" s="375">
        <v>101403.56</v>
      </c>
      <c r="F13" s="375">
        <v>6049.5</v>
      </c>
      <c r="G13" s="376">
        <v>5</v>
      </c>
      <c r="H13" s="375">
        <v>15763.86</v>
      </c>
      <c r="I13" s="375">
        <v>4155.25</v>
      </c>
      <c r="J13" s="269">
        <v>4</v>
      </c>
      <c r="K13" s="375">
        <v>12005.41</v>
      </c>
      <c r="L13" s="375">
        <v>3272.13</v>
      </c>
      <c r="M13" s="377" t="s">
        <v>475</v>
      </c>
      <c r="N13" s="375" t="s">
        <v>475</v>
      </c>
      <c r="O13" s="375" t="s">
        <v>475</v>
      </c>
      <c r="P13" s="269">
        <v>14</v>
      </c>
      <c r="Q13" s="375">
        <v>129172.83</v>
      </c>
      <c r="R13" s="375">
        <v>9226.6299999999992</v>
      </c>
      <c r="S13" s="375">
        <v>13476.88</v>
      </c>
      <c r="T13" s="164">
        <v>962.63</v>
      </c>
    </row>
    <row r="14" spans="1:20">
      <c r="A14" s="419" t="s">
        <v>672</v>
      </c>
      <c r="B14" s="420" t="s">
        <v>442</v>
      </c>
      <c r="C14" s="377" t="s">
        <v>548</v>
      </c>
      <c r="D14" s="376" t="s">
        <v>475</v>
      </c>
      <c r="E14" s="375" t="s">
        <v>475</v>
      </c>
      <c r="F14" s="375" t="s">
        <v>475</v>
      </c>
      <c r="G14" s="376" t="s">
        <v>475</v>
      </c>
      <c r="H14" s="376" t="s">
        <v>475</v>
      </c>
      <c r="I14" s="376" t="s">
        <v>475</v>
      </c>
      <c r="J14" s="376">
        <v>4</v>
      </c>
      <c r="K14" s="375">
        <v>19072.240000000002</v>
      </c>
      <c r="L14" s="375">
        <v>5007.9399999999996</v>
      </c>
      <c r="M14" s="375" t="s">
        <v>475</v>
      </c>
      <c r="N14" s="375" t="s">
        <v>475</v>
      </c>
      <c r="O14" s="375" t="s">
        <v>475</v>
      </c>
      <c r="P14" s="376">
        <v>4</v>
      </c>
      <c r="Q14" s="375">
        <v>19072.240000000002</v>
      </c>
      <c r="R14" s="376">
        <v>4768.0600000000004</v>
      </c>
      <c r="S14" s="375">
        <v>5007.9399999999996</v>
      </c>
      <c r="T14" s="164">
        <v>1251.99</v>
      </c>
    </row>
    <row r="15" spans="1:20">
      <c r="A15" s="419">
        <v>11</v>
      </c>
      <c r="B15" s="145" t="s">
        <v>431</v>
      </c>
      <c r="C15" s="377" t="s">
        <v>616</v>
      </c>
      <c r="D15" s="269">
        <v>2077</v>
      </c>
      <c r="E15" s="375">
        <v>11533329.439999999</v>
      </c>
      <c r="F15" s="375">
        <v>402486.09</v>
      </c>
      <c r="G15" s="376">
        <v>89</v>
      </c>
      <c r="H15" s="375">
        <v>269554.25</v>
      </c>
      <c r="I15" s="375">
        <v>15997.45</v>
      </c>
      <c r="J15" s="269">
        <v>158</v>
      </c>
      <c r="K15" s="375">
        <v>212900.8</v>
      </c>
      <c r="L15" s="375">
        <v>17189.46</v>
      </c>
      <c r="M15" s="377" t="s">
        <v>475</v>
      </c>
      <c r="N15" s="375" t="s">
        <v>475</v>
      </c>
      <c r="O15" s="375" t="s">
        <v>475</v>
      </c>
      <c r="P15" s="269">
        <v>2324</v>
      </c>
      <c r="Q15" s="375">
        <v>12015784.49</v>
      </c>
      <c r="R15" s="375">
        <v>5170.3</v>
      </c>
      <c r="S15" s="375">
        <v>435673</v>
      </c>
      <c r="T15" s="164">
        <v>187.47</v>
      </c>
    </row>
    <row r="16" spans="1:20" ht="15.75" thickBot="1">
      <c r="A16" s="452">
        <v>12</v>
      </c>
      <c r="B16" s="584" t="s">
        <v>312</v>
      </c>
      <c r="C16" s="166" t="s">
        <v>546</v>
      </c>
      <c r="D16" s="446">
        <v>98</v>
      </c>
      <c r="E16" s="168">
        <v>106478.01</v>
      </c>
      <c r="F16" s="168">
        <v>16715.740000000002</v>
      </c>
      <c r="G16" s="167" t="s">
        <v>475</v>
      </c>
      <c r="H16" s="168" t="s">
        <v>475</v>
      </c>
      <c r="I16" s="168" t="s">
        <v>475</v>
      </c>
      <c r="J16" s="446">
        <v>287</v>
      </c>
      <c r="K16" s="168">
        <v>114345.48</v>
      </c>
      <c r="L16" s="168">
        <v>19853.59</v>
      </c>
      <c r="M16" s="166" t="s">
        <v>475</v>
      </c>
      <c r="N16" s="168" t="s">
        <v>475</v>
      </c>
      <c r="O16" s="168" t="s">
        <v>475</v>
      </c>
      <c r="P16" s="446">
        <v>385</v>
      </c>
      <c r="Q16" s="168">
        <v>220823.49</v>
      </c>
      <c r="R16" s="168">
        <v>573.57000000000005</v>
      </c>
      <c r="S16" s="168">
        <v>36569.33</v>
      </c>
      <c r="T16" s="585">
        <v>94.99</v>
      </c>
    </row>
    <row r="18" spans="1:20" ht="15.75">
      <c r="A18" s="526" t="s">
        <v>695</v>
      </c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</row>
    <row r="19" spans="1:20" ht="15.75" thickBot="1"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</row>
    <row r="20" spans="1:20" ht="16.5" thickBot="1">
      <c r="A20" s="566" t="s">
        <v>18</v>
      </c>
      <c r="B20" s="566" t="s">
        <v>452</v>
      </c>
      <c r="C20" s="566" t="s">
        <v>451</v>
      </c>
      <c r="D20" s="568" t="s">
        <v>5</v>
      </c>
      <c r="E20" s="569"/>
      <c r="F20" s="570"/>
      <c r="G20" s="568" t="s">
        <v>48</v>
      </c>
      <c r="H20" s="569"/>
      <c r="I20" s="570"/>
      <c r="J20" s="568" t="s">
        <v>6</v>
      </c>
      <c r="K20" s="569"/>
      <c r="L20" s="570"/>
      <c r="M20" s="568" t="s">
        <v>8</v>
      </c>
      <c r="N20" s="569"/>
      <c r="O20" s="570"/>
      <c r="P20" s="564" t="s">
        <v>547</v>
      </c>
      <c r="Q20" s="564" t="s">
        <v>643</v>
      </c>
      <c r="R20" s="564" t="s">
        <v>655</v>
      </c>
      <c r="S20" s="564" t="s">
        <v>644</v>
      </c>
      <c r="T20" s="564" t="s">
        <v>656</v>
      </c>
    </row>
    <row r="21" spans="1:20" ht="63.75" thickBot="1">
      <c r="A21" s="567"/>
      <c r="B21" s="567"/>
      <c r="C21" s="567"/>
      <c r="D21" s="159" t="s">
        <v>1</v>
      </c>
      <c r="E21" s="450" t="s">
        <v>653</v>
      </c>
      <c r="F21" s="451" t="s">
        <v>654</v>
      </c>
      <c r="G21" s="159" t="s">
        <v>1</v>
      </c>
      <c r="H21" s="450" t="s">
        <v>653</v>
      </c>
      <c r="I21" s="451" t="s">
        <v>654</v>
      </c>
      <c r="J21" s="159" t="s">
        <v>1</v>
      </c>
      <c r="K21" s="450" t="s">
        <v>653</v>
      </c>
      <c r="L21" s="451" t="s">
        <v>654</v>
      </c>
      <c r="M21" s="159" t="s">
        <v>1</v>
      </c>
      <c r="N21" s="450" t="s">
        <v>653</v>
      </c>
      <c r="O21" s="451" t="s">
        <v>654</v>
      </c>
      <c r="P21" s="565"/>
      <c r="Q21" s="565"/>
      <c r="R21" s="565"/>
      <c r="S21" s="565"/>
      <c r="T21" s="565"/>
    </row>
    <row r="22" spans="1:20">
      <c r="A22" s="417" t="s">
        <v>663</v>
      </c>
      <c r="B22" s="418" t="s">
        <v>272</v>
      </c>
      <c r="C22" s="284" t="s">
        <v>63</v>
      </c>
      <c r="D22" s="286">
        <v>2501</v>
      </c>
      <c r="E22" s="161">
        <v>21736355.960000001</v>
      </c>
      <c r="F22" s="161">
        <v>1788181.6</v>
      </c>
      <c r="G22" s="285">
        <v>1309</v>
      </c>
      <c r="H22" s="161">
        <v>3851652.01</v>
      </c>
      <c r="I22" s="161">
        <v>701256.87</v>
      </c>
      <c r="J22" s="286">
        <v>3203</v>
      </c>
      <c r="K22" s="161">
        <v>9988566.6199999992</v>
      </c>
      <c r="L22" s="161">
        <v>1336124.73</v>
      </c>
      <c r="M22" s="284">
        <v>6</v>
      </c>
      <c r="N22" s="161">
        <v>54079.7</v>
      </c>
      <c r="O22" s="161">
        <v>4699.8</v>
      </c>
      <c r="P22" s="286">
        <v>7019</v>
      </c>
      <c r="Q22" s="161">
        <v>35630654.289999999</v>
      </c>
      <c r="R22" s="161">
        <v>5076.3100000000004</v>
      </c>
      <c r="S22" s="161">
        <v>3830263</v>
      </c>
      <c r="T22" s="162">
        <v>545.70000000000005</v>
      </c>
    </row>
    <row r="23" spans="1:20">
      <c r="A23" s="419" t="s">
        <v>664</v>
      </c>
      <c r="B23" s="420" t="s">
        <v>274</v>
      </c>
      <c r="C23" s="377" t="s">
        <v>545</v>
      </c>
      <c r="D23" s="376">
        <v>41</v>
      </c>
      <c r="E23" s="375">
        <v>654945.78</v>
      </c>
      <c r="F23" s="375">
        <v>45931.83</v>
      </c>
      <c r="G23" s="376">
        <v>13</v>
      </c>
      <c r="H23" s="375">
        <v>66596.460000000006</v>
      </c>
      <c r="I23" s="375">
        <v>11806.23</v>
      </c>
      <c r="J23" s="376">
        <v>19</v>
      </c>
      <c r="K23" s="375">
        <v>70806.38</v>
      </c>
      <c r="L23" s="375">
        <v>11374.04</v>
      </c>
      <c r="M23" s="376">
        <v>1</v>
      </c>
      <c r="N23" s="375">
        <v>7193.31</v>
      </c>
      <c r="O23" s="375">
        <v>391.65</v>
      </c>
      <c r="P23" s="376">
        <v>74</v>
      </c>
      <c r="Q23" s="375">
        <v>799541.93</v>
      </c>
      <c r="R23" s="375">
        <v>10804.62</v>
      </c>
      <c r="S23" s="375">
        <v>69503.75</v>
      </c>
      <c r="T23" s="163">
        <v>939.24</v>
      </c>
    </row>
    <row r="24" spans="1:20">
      <c r="A24" s="419" t="s">
        <v>665</v>
      </c>
      <c r="B24" s="420" t="s">
        <v>558</v>
      </c>
      <c r="C24" s="377" t="s">
        <v>626</v>
      </c>
      <c r="D24" s="269">
        <v>143</v>
      </c>
      <c r="E24" s="375">
        <v>781322.98</v>
      </c>
      <c r="F24" s="375">
        <v>137845.10999999999</v>
      </c>
      <c r="G24" s="376">
        <v>14</v>
      </c>
      <c r="H24" s="375">
        <v>90239.47</v>
      </c>
      <c r="I24" s="375">
        <v>12253.77</v>
      </c>
      <c r="J24" s="376">
        <v>294</v>
      </c>
      <c r="K24" s="375">
        <v>1092517.32</v>
      </c>
      <c r="L24" s="375">
        <v>156938.85999999999</v>
      </c>
      <c r="M24" s="377" t="s">
        <v>475</v>
      </c>
      <c r="N24" s="375" t="s">
        <v>475</v>
      </c>
      <c r="O24" s="375" t="s">
        <v>475</v>
      </c>
      <c r="P24" s="269">
        <v>451</v>
      </c>
      <c r="Q24" s="375">
        <v>1964079.77</v>
      </c>
      <c r="R24" s="375">
        <v>4354.9399999999996</v>
      </c>
      <c r="S24" s="375">
        <v>307037.74</v>
      </c>
      <c r="T24" s="163">
        <v>680.79</v>
      </c>
    </row>
    <row r="25" spans="1:20">
      <c r="A25" s="419" t="s">
        <v>666</v>
      </c>
      <c r="B25" s="420" t="s">
        <v>271</v>
      </c>
      <c r="C25" s="377" t="s">
        <v>625</v>
      </c>
      <c r="D25" s="376" t="s">
        <v>475</v>
      </c>
      <c r="E25" s="375" t="s">
        <v>475</v>
      </c>
      <c r="F25" s="375" t="s">
        <v>475</v>
      </c>
      <c r="G25" s="376" t="s">
        <v>475</v>
      </c>
      <c r="H25" s="375" t="s">
        <v>475</v>
      </c>
      <c r="I25" s="375" t="s">
        <v>475</v>
      </c>
      <c r="J25" s="376">
        <v>29</v>
      </c>
      <c r="K25" s="375">
        <v>63305.47</v>
      </c>
      <c r="L25" s="375">
        <v>11548.22</v>
      </c>
      <c r="M25" s="376" t="s">
        <v>475</v>
      </c>
      <c r="N25" s="375" t="s">
        <v>475</v>
      </c>
      <c r="O25" s="375" t="s">
        <v>475</v>
      </c>
      <c r="P25" s="376">
        <v>29</v>
      </c>
      <c r="Q25" s="375">
        <v>63305.47</v>
      </c>
      <c r="R25" s="375">
        <v>2182.9499999999998</v>
      </c>
      <c r="S25" s="375">
        <v>11548.22</v>
      </c>
      <c r="T25" s="163">
        <v>398.21</v>
      </c>
    </row>
    <row r="26" spans="1:20">
      <c r="A26" s="419" t="s">
        <v>667</v>
      </c>
      <c r="B26" s="420" t="s">
        <v>273</v>
      </c>
      <c r="C26" s="377" t="s">
        <v>411</v>
      </c>
      <c r="D26" s="376">
        <v>433</v>
      </c>
      <c r="E26" s="375">
        <v>7990976.0999999996</v>
      </c>
      <c r="F26" s="375">
        <v>499405.63</v>
      </c>
      <c r="G26" s="376">
        <v>249</v>
      </c>
      <c r="H26" s="375">
        <v>1070816.53</v>
      </c>
      <c r="I26" s="375">
        <v>190859.73</v>
      </c>
      <c r="J26" s="376">
        <v>122</v>
      </c>
      <c r="K26" s="376">
        <v>707745.02</v>
      </c>
      <c r="L26" s="376">
        <v>45837.23</v>
      </c>
      <c r="M26" s="377">
        <v>41</v>
      </c>
      <c r="N26" s="375">
        <v>192809.75</v>
      </c>
      <c r="O26" s="375">
        <v>31057.95</v>
      </c>
      <c r="P26" s="376">
        <v>845</v>
      </c>
      <c r="Q26" s="375">
        <v>9962347.4000000004</v>
      </c>
      <c r="R26" s="375">
        <v>11789.76</v>
      </c>
      <c r="S26" s="375">
        <v>767160.54</v>
      </c>
      <c r="T26" s="163">
        <v>907.88</v>
      </c>
    </row>
    <row r="27" spans="1:20">
      <c r="A27" s="419" t="s">
        <v>668</v>
      </c>
      <c r="B27" s="420" t="s">
        <v>439</v>
      </c>
      <c r="C27" s="377" t="s">
        <v>413</v>
      </c>
      <c r="D27" s="269">
        <v>226</v>
      </c>
      <c r="E27" s="375">
        <v>1999328.48</v>
      </c>
      <c r="F27" s="375">
        <v>72244.19</v>
      </c>
      <c r="G27" s="376">
        <v>142</v>
      </c>
      <c r="H27" s="375">
        <v>964365.74</v>
      </c>
      <c r="I27" s="375">
        <v>106669.6</v>
      </c>
      <c r="J27" s="269">
        <v>28</v>
      </c>
      <c r="K27" s="375">
        <v>175937.92000000001</v>
      </c>
      <c r="L27" s="375">
        <v>5866.26</v>
      </c>
      <c r="M27" s="377">
        <v>414</v>
      </c>
      <c r="N27" s="375">
        <v>714753.76</v>
      </c>
      <c r="O27" s="375">
        <v>61698.01</v>
      </c>
      <c r="P27" s="269">
        <v>810</v>
      </c>
      <c r="Q27" s="375">
        <v>3854385.9</v>
      </c>
      <c r="R27" s="375">
        <v>4758.5</v>
      </c>
      <c r="S27" s="375">
        <v>246478.06</v>
      </c>
      <c r="T27" s="163">
        <v>304.29000000000002</v>
      </c>
    </row>
    <row r="28" spans="1:20">
      <c r="A28" s="419" t="s">
        <v>669</v>
      </c>
      <c r="B28" s="420" t="s">
        <v>281</v>
      </c>
      <c r="C28" s="377" t="s">
        <v>394</v>
      </c>
      <c r="D28" s="269">
        <v>263</v>
      </c>
      <c r="E28" s="375">
        <v>14872123.01</v>
      </c>
      <c r="F28" s="375">
        <v>303530.25</v>
      </c>
      <c r="G28" s="376">
        <v>23</v>
      </c>
      <c r="H28" s="375">
        <v>95308.91</v>
      </c>
      <c r="I28" s="375">
        <v>21535.03</v>
      </c>
      <c r="J28" s="269">
        <v>32</v>
      </c>
      <c r="K28" s="375">
        <v>173845.03</v>
      </c>
      <c r="L28" s="375">
        <v>23883.200000000001</v>
      </c>
      <c r="M28" s="377" t="s">
        <v>475</v>
      </c>
      <c r="N28" s="375" t="s">
        <v>475</v>
      </c>
      <c r="O28" s="375" t="s">
        <v>475</v>
      </c>
      <c r="P28" s="269">
        <v>318</v>
      </c>
      <c r="Q28" s="375">
        <v>15141276.949999999</v>
      </c>
      <c r="R28" s="375">
        <v>47614.080000000002</v>
      </c>
      <c r="S28" s="375">
        <v>348948.47999999998</v>
      </c>
      <c r="T28" s="163">
        <v>1097.32</v>
      </c>
    </row>
    <row r="29" spans="1:20">
      <c r="A29" s="419" t="s">
        <v>670</v>
      </c>
      <c r="B29" s="420" t="s">
        <v>311</v>
      </c>
      <c r="C29" s="129" t="s">
        <v>73</v>
      </c>
      <c r="D29" s="269">
        <v>1</v>
      </c>
      <c r="E29" s="375">
        <v>18492.57</v>
      </c>
      <c r="F29" s="375">
        <v>684.91</v>
      </c>
      <c r="G29" s="376" t="s">
        <v>475</v>
      </c>
      <c r="H29" s="375" t="s">
        <v>475</v>
      </c>
      <c r="I29" s="375" t="s">
        <v>475</v>
      </c>
      <c r="J29" s="269">
        <v>5</v>
      </c>
      <c r="K29" s="375">
        <v>18401.669999999998</v>
      </c>
      <c r="L29" s="375">
        <v>1339.49</v>
      </c>
      <c r="M29" s="377" t="s">
        <v>475</v>
      </c>
      <c r="N29" s="375" t="s">
        <v>475</v>
      </c>
      <c r="O29" s="375" t="s">
        <v>475</v>
      </c>
      <c r="P29" s="269">
        <v>6</v>
      </c>
      <c r="Q29" s="375">
        <v>36894.239999999998</v>
      </c>
      <c r="R29" s="375">
        <v>6149.04</v>
      </c>
      <c r="S29" s="375">
        <v>2024.4</v>
      </c>
      <c r="T29" s="163">
        <v>337.4</v>
      </c>
    </row>
    <row r="30" spans="1:20">
      <c r="A30" s="419" t="s">
        <v>671</v>
      </c>
      <c r="B30" s="420" t="s">
        <v>284</v>
      </c>
      <c r="C30" s="377" t="s">
        <v>395</v>
      </c>
      <c r="D30" s="269">
        <v>1</v>
      </c>
      <c r="E30" s="375">
        <v>55592.959999999999</v>
      </c>
      <c r="F30" s="375">
        <v>1254.3800000000001</v>
      </c>
      <c r="G30" s="376">
        <v>8</v>
      </c>
      <c r="H30" s="375">
        <v>38457.5</v>
      </c>
      <c r="I30" s="375">
        <v>10085.59</v>
      </c>
      <c r="J30" s="269">
        <v>1</v>
      </c>
      <c r="K30" s="375">
        <v>1285.8499999999999</v>
      </c>
      <c r="L30" s="375">
        <v>335.44</v>
      </c>
      <c r="M30" s="377" t="s">
        <v>475</v>
      </c>
      <c r="N30" s="375" t="s">
        <v>475</v>
      </c>
      <c r="O30" s="375" t="s">
        <v>475</v>
      </c>
      <c r="P30" s="269">
        <v>10</v>
      </c>
      <c r="Q30" s="375">
        <v>95336.31</v>
      </c>
      <c r="R30" s="375">
        <v>9533.6299999999992</v>
      </c>
      <c r="S30" s="375">
        <v>11675.41</v>
      </c>
      <c r="T30" s="163">
        <v>1167.54</v>
      </c>
    </row>
    <row r="31" spans="1:20">
      <c r="A31" s="419" t="s">
        <v>672</v>
      </c>
      <c r="B31" s="420" t="s">
        <v>442</v>
      </c>
      <c r="C31" s="377" t="s">
        <v>548</v>
      </c>
      <c r="D31" s="269">
        <v>1</v>
      </c>
      <c r="E31" s="375">
        <v>22.45</v>
      </c>
      <c r="F31" s="375">
        <v>696</v>
      </c>
      <c r="G31" s="376" t="s">
        <v>475</v>
      </c>
      <c r="H31" s="375" t="s">
        <v>475</v>
      </c>
      <c r="I31" s="375" t="s">
        <v>475</v>
      </c>
      <c r="J31" s="269">
        <v>4</v>
      </c>
      <c r="K31" s="375">
        <v>10577.67</v>
      </c>
      <c r="L31" s="375">
        <v>2749.51</v>
      </c>
      <c r="M31" s="377" t="s">
        <v>475</v>
      </c>
      <c r="N31" s="375" t="s">
        <v>475</v>
      </c>
      <c r="O31" s="375" t="s">
        <v>475</v>
      </c>
      <c r="P31" s="269">
        <v>5</v>
      </c>
      <c r="Q31" s="375">
        <v>10600.12</v>
      </c>
      <c r="R31" s="375">
        <v>2120.02</v>
      </c>
      <c r="S31" s="375">
        <v>3445.51</v>
      </c>
      <c r="T31" s="163">
        <v>689.1</v>
      </c>
    </row>
    <row r="32" spans="1:20">
      <c r="A32" s="419">
        <v>11</v>
      </c>
      <c r="B32" s="145" t="s">
        <v>431</v>
      </c>
      <c r="C32" s="377" t="s">
        <v>616</v>
      </c>
      <c r="D32" s="269">
        <v>2435</v>
      </c>
      <c r="E32" s="375">
        <v>12118446.99</v>
      </c>
      <c r="F32" s="375">
        <v>478304.56</v>
      </c>
      <c r="G32" s="376">
        <v>83</v>
      </c>
      <c r="H32" s="375">
        <v>276642.71000000002</v>
      </c>
      <c r="I32" s="375">
        <v>18045.150000000001</v>
      </c>
      <c r="J32" s="269">
        <v>219</v>
      </c>
      <c r="K32" s="375">
        <v>345569.34</v>
      </c>
      <c r="L32" s="375">
        <v>24973.53</v>
      </c>
      <c r="M32" s="377" t="s">
        <v>475</v>
      </c>
      <c r="N32" s="375" t="s">
        <v>475</v>
      </c>
      <c r="O32" s="375" t="s">
        <v>475</v>
      </c>
      <c r="P32" s="269">
        <v>2737</v>
      </c>
      <c r="Q32" s="375">
        <v>12740659.039999999</v>
      </c>
      <c r="R32" s="375">
        <v>4654.97</v>
      </c>
      <c r="S32" s="375">
        <v>521323.24</v>
      </c>
      <c r="T32" s="163">
        <v>190.47</v>
      </c>
    </row>
    <row r="33" spans="1:20">
      <c r="A33" s="449">
        <v>12</v>
      </c>
      <c r="B33" s="519" t="s">
        <v>429</v>
      </c>
      <c r="C33" s="301" t="s">
        <v>642</v>
      </c>
      <c r="D33" s="504">
        <v>14</v>
      </c>
      <c r="E33" s="34">
        <v>107620.2</v>
      </c>
      <c r="F33" s="34">
        <v>7134.5</v>
      </c>
      <c r="G33" s="302" t="s">
        <v>475</v>
      </c>
      <c r="H33" s="34" t="s">
        <v>475</v>
      </c>
      <c r="I33" s="34" t="s">
        <v>475</v>
      </c>
      <c r="J33" s="504" t="s">
        <v>475</v>
      </c>
      <c r="K33" s="34" t="s">
        <v>475</v>
      </c>
      <c r="L33" s="34" t="s">
        <v>475</v>
      </c>
      <c r="M33" s="301" t="s">
        <v>475</v>
      </c>
      <c r="N33" s="34" t="s">
        <v>475</v>
      </c>
      <c r="O33" s="34" t="s">
        <v>475</v>
      </c>
      <c r="P33" s="504">
        <v>14</v>
      </c>
      <c r="Q33" s="34">
        <v>107620.2</v>
      </c>
      <c r="R33" s="34">
        <v>7687.16</v>
      </c>
      <c r="S33" s="34">
        <v>7134.5</v>
      </c>
      <c r="T33" s="387">
        <v>509.61</v>
      </c>
    </row>
    <row r="34" spans="1:20" ht="15.75" thickBot="1">
      <c r="A34" s="132">
        <v>13</v>
      </c>
      <c r="B34" s="166" t="s">
        <v>312</v>
      </c>
      <c r="C34" s="166" t="s">
        <v>546</v>
      </c>
      <c r="D34" s="166">
        <v>87</v>
      </c>
      <c r="E34" s="166">
        <v>84959.17</v>
      </c>
      <c r="F34" s="166">
        <v>16749.669999999998</v>
      </c>
      <c r="G34" s="166" t="s">
        <v>475</v>
      </c>
      <c r="H34" s="166" t="s">
        <v>475</v>
      </c>
      <c r="I34" s="166" t="s">
        <v>475</v>
      </c>
      <c r="J34" s="166">
        <v>377</v>
      </c>
      <c r="K34" s="166">
        <v>237815.33</v>
      </c>
      <c r="L34" s="166">
        <v>27976.55</v>
      </c>
      <c r="M34" s="166" t="s">
        <v>475</v>
      </c>
      <c r="N34" s="166" t="s">
        <v>475</v>
      </c>
      <c r="O34" s="166" t="s">
        <v>475</v>
      </c>
      <c r="P34" s="166">
        <v>464</v>
      </c>
      <c r="Q34" s="166">
        <v>322774.5</v>
      </c>
      <c r="R34" s="166">
        <v>695.63</v>
      </c>
      <c r="S34" s="166">
        <v>44726.22</v>
      </c>
      <c r="T34" s="413">
        <v>96.39</v>
      </c>
    </row>
    <row r="36" spans="1:20" ht="15.75">
      <c r="A36" s="571" t="s">
        <v>857</v>
      </c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</row>
    <row r="37" spans="1:20" s="382" customFormat="1" ht="16.5" thickBot="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</row>
    <row r="38" spans="1:20" ht="20.25" customHeight="1" thickBot="1">
      <c r="A38" s="566" t="s">
        <v>18</v>
      </c>
      <c r="B38" s="566" t="s">
        <v>452</v>
      </c>
      <c r="C38" s="566" t="s">
        <v>451</v>
      </c>
      <c r="D38" s="568" t="s">
        <v>5</v>
      </c>
      <c r="E38" s="569"/>
      <c r="F38" s="570"/>
      <c r="G38" s="568" t="s">
        <v>48</v>
      </c>
      <c r="H38" s="569"/>
      <c r="I38" s="570"/>
      <c r="J38" s="568" t="s">
        <v>6</v>
      </c>
      <c r="K38" s="569"/>
      <c r="L38" s="570"/>
      <c r="M38" s="568" t="s">
        <v>8</v>
      </c>
      <c r="N38" s="569"/>
      <c r="O38" s="570"/>
      <c r="P38" s="564" t="s">
        <v>547</v>
      </c>
      <c r="Q38" s="564" t="s">
        <v>643</v>
      </c>
      <c r="R38" s="564" t="s">
        <v>655</v>
      </c>
      <c r="S38" s="564" t="s">
        <v>644</v>
      </c>
      <c r="T38" s="564" t="s">
        <v>656</v>
      </c>
    </row>
    <row r="39" spans="1:20" ht="63.75" thickBot="1">
      <c r="A39" s="567"/>
      <c r="B39" s="567"/>
      <c r="C39" s="567"/>
      <c r="D39" s="159" t="s">
        <v>1</v>
      </c>
      <c r="E39" s="450" t="s">
        <v>653</v>
      </c>
      <c r="F39" s="451" t="s">
        <v>654</v>
      </c>
      <c r="G39" s="159" t="s">
        <v>1</v>
      </c>
      <c r="H39" s="450" t="s">
        <v>653</v>
      </c>
      <c r="I39" s="451" t="s">
        <v>654</v>
      </c>
      <c r="J39" s="159" t="s">
        <v>1</v>
      </c>
      <c r="K39" s="450" t="s">
        <v>653</v>
      </c>
      <c r="L39" s="451" t="s">
        <v>654</v>
      </c>
      <c r="M39" s="159" t="s">
        <v>1</v>
      </c>
      <c r="N39" s="450" t="s">
        <v>653</v>
      </c>
      <c r="O39" s="451" t="s">
        <v>654</v>
      </c>
      <c r="P39" s="565"/>
      <c r="Q39" s="565"/>
      <c r="R39" s="565"/>
      <c r="S39" s="565"/>
      <c r="T39" s="565"/>
    </row>
    <row r="40" spans="1:20">
      <c r="A40" s="417" t="s">
        <v>663</v>
      </c>
      <c r="B40" s="418" t="s">
        <v>272</v>
      </c>
      <c r="C40" s="284" t="s">
        <v>63</v>
      </c>
      <c r="D40" s="286">
        <v>2477</v>
      </c>
      <c r="E40" s="161">
        <v>23797638.649999999</v>
      </c>
      <c r="F40" s="161">
        <v>1915934.93</v>
      </c>
      <c r="G40" s="285">
        <v>1283</v>
      </c>
      <c r="H40" s="161">
        <v>3508619.75</v>
      </c>
      <c r="I40" s="161">
        <v>690477.32</v>
      </c>
      <c r="J40" s="286">
        <v>2936</v>
      </c>
      <c r="K40" s="161">
        <v>7559172.7999999998</v>
      </c>
      <c r="L40" s="161">
        <v>1198626.43</v>
      </c>
      <c r="M40" s="284">
        <v>8</v>
      </c>
      <c r="N40" s="284">
        <v>89089</v>
      </c>
      <c r="O40" s="284">
        <v>5874.75</v>
      </c>
      <c r="P40" s="286">
        <v>6704</v>
      </c>
      <c r="Q40" s="161">
        <v>34954520.200000003</v>
      </c>
      <c r="R40" s="161">
        <v>5213.9799999999996</v>
      </c>
      <c r="S40" s="161">
        <v>3810913.43</v>
      </c>
      <c r="T40" s="238">
        <v>568.45000000000005</v>
      </c>
    </row>
    <row r="41" spans="1:20">
      <c r="A41" s="419" t="s">
        <v>664</v>
      </c>
      <c r="B41" s="420" t="s">
        <v>274</v>
      </c>
      <c r="C41" s="377" t="s">
        <v>545</v>
      </c>
      <c r="D41" s="376">
        <v>38</v>
      </c>
      <c r="E41" s="375">
        <v>414072.76</v>
      </c>
      <c r="F41" s="375">
        <v>40138.339999999997</v>
      </c>
      <c r="G41" s="376">
        <v>10</v>
      </c>
      <c r="H41" s="375">
        <v>35473.51</v>
      </c>
      <c r="I41" s="375">
        <v>8271.2900000000009</v>
      </c>
      <c r="J41" s="376">
        <v>24</v>
      </c>
      <c r="K41" s="375">
        <v>251605.56</v>
      </c>
      <c r="L41" s="375">
        <v>14737.56</v>
      </c>
      <c r="M41" s="376">
        <v>1</v>
      </c>
      <c r="N41" s="375">
        <v>10991.47</v>
      </c>
      <c r="O41" s="375">
        <v>783.3</v>
      </c>
      <c r="P41" s="376">
        <v>73</v>
      </c>
      <c r="Q41" s="375">
        <v>712143.3</v>
      </c>
      <c r="R41" s="375">
        <v>9755.39</v>
      </c>
      <c r="S41" s="375">
        <v>63930.49</v>
      </c>
      <c r="T41" s="164">
        <v>875.76</v>
      </c>
    </row>
    <row r="42" spans="1:20">
      <c r="A42" s="419" t="s">
        <v>665</v>
      </c>
      <c r="B42" s="420" t="s">
        <v>558</v>
      </c>
      <c r="C42" s="377" t="s">
        <v>626</v>
      </c>
      <c r="D42" s="269">
        <v>247</v>
      </c>
      <c r="E42" s="375">
        <v>1423226</v>
      </c>
      <c r="F42" s="375">
        <v>237318.51</v>
      </c>
      <c r="G42" s="376">
        <v>21</v>
      </c>
      <c r="H42" s="375">
        <v>118686.59</v>
      </c>
      <c r="I42" s="375">
        <v>17698.71</v>
      </c>
      <c r="J42" s="376">
        <v>706</v>
      </c>
      <c r="K42" s="375">
        <v>1818777.67</v>
      </c>
      <c r="L42" s="375">
        <v>364571.07</v>
      </c>
      <c r="M42" s="377" t="s">
        <v>475</v>
      </c>
      <c r="N42" s="377" t="s">
        <v>475</v>
      </c>
      <c r="O42" s="377" t="s">
        <v>475</v>
      </c>
      <c r="P42" s="269">
        <v>974</v>
      </c>
      <c r="Q42" s="375">
        <v>3360690.26</v>
      </c>
      <c r="R42" s="375">
        <v>3450.4</v>
      </c>
      <c r="S42" s="375">
        <v>619588.29</v>
      </c>
      <c r="T42" s="164">
        <v>636.13</v>
      </c>
    </row>
    <row r="43" spans="1:20">
      <c r="A43" s="419" t="s">
        <v>666</v>
      </c>
      <c r="B43" s="420" t="s">
        <v>271</v>
      </c>
      <c r="C43" s="377" t="s">
        <v>625</v>
      </c>
      <c r="D43" s="376" t="s">
        <v>475</v>
      </c>
      <c r="E43" s="375" t="s">
        <v>475</v>
      </c>
      <c r="F43" s="375" t="s">
        <v>475</v>
      </c>
      <c r="G43" s="376" t="s">
        <v>475</v>
      </c>
      <c r="H43" s="375" t="s">
        <v>475</v>
      </c>
      <c r="I43" s="375" t="s">
        <v>475</v>
      </c>
      <c r="J43" s="376">
        <v>38</v>
      </c>
      <c r="K43" s="375">
        <v>103043.08</v>
      </c>
      <c r="L43" s="375">
        <v>15636.86</v>
      </c>
      <c r="M43" s="376" t="s">
        <v>475</v>
      </c>
      <c r="N43" s="375" t="s">
        <v>475</v>
      </c>
      <c r="O43" s="375" t="s">
        <v>475</v>
      </c>
      <c r="P43" s="376">
        <v>38</v>
      </c>
      <c r="Q43" s="375">
        <v>103043.08</v>
      </c>
      <c r="R43" s="375">
        <v>2711.66</v>
      </c>
      <c r="S43" s="375">
        <v>15636.86</v>
      </c>
      <c r="T43" s="164">
        <v>411.5</v>
      </c>
    </row>
    <row r="44" spans="1:20">
      <c r="A44" s="419" t="s">
        <v>667</v>
      </c>
      <c r="B44" s="420" t="s">
        <v>273</v>
      </c>
      <c r="C44" s="377" t="s">
        <v>411</v>
      </c>
      <c r="D44" s="376">
        <v>329</v>
      </c>
      <c r="E44" s="375">
        <v>5661171.3600000003</v>
      </c>
      <c r="F44" s="375">
        <v>359745.17</v>
      </c>
      <c r="G44" s="376">
        <v>328</v>
      </c>
      <c r="H44" s="375">
        <v>1264648.0900000001</v>
      </c>
      <c r="I44" s="375">
        <v>239644.48</v>
      </c>
      <c r="J44" s="376">
        <v>182</v>
      </c>
      <c r="K44" s="376">
        <v>591419.51</v>
      </c>
      <c r="L44" s="376">
        <v>51782.67</v>
      </c>
      <c r="M44" s="377">
        <v>48</v>
      </c>
      <c r="N44" s="377">
        <v>207399.78</v>
      </c>
      <c r="O44" s="377">
        <v>35666.870000000003</v>
      </c>
      <c r="P44" s="376">
        <v>887</v>
      </c>
      <c r="Q44" s="375">
        <v>7724638.7400000002</v>
      </c>
      <c r="R44" s="375">
        <v>8708.7199999999993</v>
      </c>
      <c r="S44" s="375">
        <v>686839.19</v>
      </c>
      <c r="T44" s="164">
        <v>774.34</v>
      </c>
    </row>
    <row r="45" spans="1:20">
      <c r="A45" s="419" t="s">
        <v>668</v>
      </c>
      <c r="B45" s="420" t="s">
        <v>439</v>
      </c>
      <c r="C45" s="377" t="s">
        <v>413</v>
      </c>
      <c r="D45" s="376">
        <v>104</v>
      </c>
      <c r="E45" s="375">
        <v>920477.29</v>
      </c>
      <c r="F45" s="375">
        <v>38385.54</v>
      </c>
      <c r="G45" s="376">
        <v>95</v>
      </c>
      <c r="H45" s="375">
        <v>634864.12</v>
      </c>
      <c r="I45" s="375">
        <v>72663.91</v>
      </c>
      <c r="J45" s="376">
        <v>48</v>
      </c>
      <c r="K45" s="375">
        <v>240922.16</v>
      </c>
      <c r="L45" s="375">
        <v>9275.86</v>
      </c>
      <c r="M45" s="377">
        <v>323</v>
      </c>
      <c r="N45" s="377">
        <v>561462.41</v>
      </c>
      <c r="O45" s="377">
        <v>49387.47</v>
      </c>
      <c r="P45" s="376">
        <v>570</v>
      </c>
      <c r="Q45" s="375">
        <v>2357725.98</v>
      </c>
      <c r="R45" s="375">
        <v>4136.3599999999997</v>
      </c>
      <c r="S45" s="375">
        <v>169712.78</v>
      </c>
      <c r="T45" s="164">
        <v>297.74</v>
      </c>
    </row>
    <row r="46" spans="1:20">
      <c r="A46" s="419" t="s">
        <v>669</v>
      </c>
      <c r="B46" s="420" t="s">
        <v>281</v>
      </c>
      <c r="C46" s="377" t="s">
        <v>394</v>
      </c>
      <c r="D46" s="376">
        <v>28</v>
      </c>
      <c r="E46" s="375">
        <v>668947.81999999995</v>
      </c>
      <c r="F46" s="375">
        <v>36504.53</v>
      </c>
      <c r="G46" s="376">
        <v>49</v>
      </c>
      <c r="H46" s="375">
        <v>170849.44</v>
      </c>
      <c r="I46" s="375">
        <v>47256.5</v>
      </c>
      <c r="J46" s="376">
        <v>37</v>
      </c>
      <c r="K46" s="375">
        <v>143600.22</v>
      </c>
      <c r="L46" s="375">
        <v>23467.11</v>
      </c>
      <c r="M46" s="377" t="s">
        <v>475</v>
      </c>
      <c r="N46" s="377" t="s">
        <v>475</v>
      </c>
      <c r="O46" s="377" t="s">
        <v>475</v>
      </c>
      <c r="P46" s="376">
        <v>114</v>
      </c>
      <c r="Q46" s="375">
        <v>983397.48</v>
      </c>
      <c r="R46" s="375">
        <v>8626.2900000000009</v>
      </c>
      <c r="S46" s="375">
        <v>107228.14</v>
      </c>
      <c r="T46" s="164">
        <v>940.6</v>
      </c>
    </row>
    <row r="47" spans="1:20">
      <c r="A47" s="419" t="s">
        <v>670</v>
      </c>
      <c r="B47" s="420" t="s">
        <v>311</v>
      </c>
      <c r="C47" s="129" t="s">
        <v>73</v>
      </c>
      <c r="D47" s="376">
        <v>6</v>
      </c>
      <c r="E47" s="375">
        <v>141072.5</v>
      </c>
      <c r="F47" s="375">
        <v>4115.41</v>
      </c>
      <c r="G47" s="376">
        <v>1</v>
      </c>
      <c r="H47" s="375">
        <v>9333.9599999999991</v>
      </c>
      <c r="I47" s="375">
        <v>373.36</v>
      </c>
      <c r="J47" s="376">
        <v>4</v>
      </c>
      <c r="K47" s="375">
        <v>47467.27</v>
      </c>
      <c r="L47" s="375">
        <v>2184.91</v>
      </c>
      <c r="M47" s="377" t="s">
        <v>475</v>
      </c>
      <c r="N47" s="377" t="s">
        <v>475</v>
      </c>
      <c r="O47" s="377" t="s">
        <v>475</v>
      </c>
      <c r="P47" s="376">
        <v>11</v>
      </c>
      <c r="Q47" s="375">
        <v>197873.73</v>
      </c>
      <c r="R47" s="375">
        <v>17988.52</v>
      </c>
      <c r="S47" s="375">
        <v>6673.68</v>
      </c>
      <c r="T47" s="164">
        <v>606.70000000000005</v>
      </c>
    </row>
    <row r="48" spans="1:20">
      <c r="A48" s="419" t="s">
        <v>671</v>
      </c>
      <c r="B48" s="420" t="s">
        <v>284</v>
      </c>
      <c r="C48" s="377" t="s">
        <v>395</v>
      </c>
      <c r="D48" s="269">
        <v>2</v>
      </c>
      <c r="E48" s="375">
        <v>33619.910000000003</v>
      </c>
      <c r="F48" s="375">
        <v>2220.38</v>
      </c>
      <c r="G48" s="376">
        <v>5</v>
      </c>
      <c r="H48" s="375">
        <v>31237.26</v>
      </c>
      <c r="I48" s="375">
        <v>5492.36</v>
      </c>
      <c r="J48" s="269">
        <v>1</v>
      </c>
      <c r="K48" s="375">
        <v>1847.3</v>
      </c>
      <c r="L48" s="375">
        <v>184.73</v>
      </c>
      <c r="M48" s="377" t="s">
        <v>475</v>
      </c>
      <c r="N48" s="377" t="s">
        <v>475</v>
      </c>
      <c r="O48" s="377" t="s">
        <v>475</v>
      </c>
      <c r="P48" s="269">
        <v>8</v>
      </c>
      <c r="Q48" s="375">
        <v>66704.47</v>
      </c>
      <c r="R48" s="375">
        <v>8338.06</v>
      </c>
      <c r="S48" s="375">
        <v>7897.47</v>
      </c>
      <c r="T48" s="164">
        <v>987.18</v>
      </c>
    </row>
    <row r="49" spans="1:20">
      <c r="A49" s="419" t="s">
        <v>672</v>
      </c>
      <c r="B49" s="420" t="s">
        <v>442</v>
      </c>
      <c r="C49" s="377" t="s">
        <v>548</v>
      </c>
      <c r="D49" s="376" t="s">
        <v>475</v>
      </c>
      <c r="E49" s="375" t="s">
        <v>475</v>
      </c>
      <c r="F49" s="375" t="s">
        <v>475</v>
      </c>
      <c r="G49" s="376" t="s">
        <v>475</v>
      </c>
      <c r="H49" s="376" t="s">
        <v>475</v>
      </c>
      <c r="I49" s="376" t="s">
        <v>475</v>
      </c>
      <c r="J49" s="376">
        <v>4</v>
      </c>
      <c r="K49" s="375">
        <v>10732.38</v>
      </c>
      <c r="L49" s="375">
        <v>5152.46</v>
      </c>
      <c r="M49" s="375" t="s">
        <v>475</v>
      </c>
      <c r="N49" s="375" t="s">
        <v>475</v>
      </c>
      <c r="O49" s="375" t="s">
        <v>475</v>
      </c>
      <c r="P49" s="376">
        <v>4</v>
      </c>
      <c r="Q49" s="375">
        <v>10732.38</v>
      </c>
      <c r="R49" s="376">
        <v>2683.1</v>
      </c>
      <c r="S49" s="375">
        <v>5152.46</v>
      </c>
      <c r="T49" s="164">
        <v>1288.1199999999999</v>
      </c>
    </row>
    <row r="50" spans="1:20">
      <c r="A50" s="419">
        <v>11</v>
      </c>
      <c r="B50" s="145" t="s">
        <v>431</v>
      </c>
      <c r="C50" s="377" t="s">
        <v>616</v>
      </c>
      <c r="D50" s="377">
        <v>1667</v>
      </c>
      <c r="E50" s="375">
        <v>9034641.9000000004</v>
      </c>
      <c r="F50" s="375">
        <v>329656.74</v>
      </c>
      <c r="G50" s="377">
        <v>71</v>
      </c>
      <c r="H50" s="377">
        <v>200568.33</v>
      </c>
      <c r="I50" s="377">
        <v>12828.74</v>
      </c>
      <c r="J50" s="377">
        <v>175</v>
      </c>
      <c r="K50" s="375">
        <v>293039.84000000003</v>
      </c>
      <c r="L50" s="377">
        <v>19393</v>
      </c>
      <c r="M50" s="377" t="s">
        <v>475</v>
      </c>
      <c r="N50" s="377" t="s">
        <v>475</v>
      </c>
      <c r="O50" s="377" t="s">
        <v>475</v>
      </c>
      <c r="P50" s="377">
        <v>1913</v>
      </c>
      <c r="Q50" s="375">
        <v>9528250.0700000003</v>
      </c>
      <c r="R50" s="377">
        <v>4980.79</v>
      </c>
      <c r="S50" s="377">
        <v>361878.48</v>
      </c>
      <c r="T50" s="520">
        <v>189.17</v>
      </c>
    </row>
    <row r="51" spans="1:20" ht="15.75" thickBot="1">
      <c r="A51" s="452">
        <v>12</v>
      </c>
      <c r="B51" s="584" t="s">
        <v>312</v>
      </c>
      <c r="C51" s="166" t="s">
        <v>546</v>
      </c>
      <c r="D51" s="446">
        <v>404</v>
      </c>
      <c r="E51" s="166">
        <v>1250578.3799999999</v>
      </c>
      <c r="F51" s="166">
        <v>38189.18</v>
      </c>
      <c r="G51" s="166" t="s">
        <v>475</v>
      </c>
      <c r="H51" s="166" t="s">
        <v>475</v>
      </c>
      <c r="I51" s="166" t="s">
        <v>475</v>
      </c>
      <c r="J51" s="166">
        <v>466</v>
      </c>
      <c r="K51" s="166">
        <v>347649.84</v>
      </c>
      <c r="L51" s="166">
        <v>30711.91</v>
      </c>
      <c r="M51" s="166" t="s">
        <v>475</v>
      </c>
      <c r="N51" s="166" t="s">
        <v>475</v>
      </c>
      <c r="O51" s="166" t="s">
        <v>475</v>
      </c>
      <c r="P51" s="166">
        <v>870</v>
      </c>
      <c r="Q51" s="166">
        <v>1598228.22</v>
      </c>
      <c r="R51" s="166">
        <v>1837.04</v>
      </c>
      <c r="S51" s="166">
        <v>68901.09</v>
      </c>
      <c r="T51" s="413">
        <v>79.2</v>
      </c>
    </row>
  </sheetData>
  <mergeCells count="39">
    <mergeCell ref="R20:R21"/>
    <mergeCell ref="S20:S21"/>
    <mergeCell ref="T20:T21"/>
    <mergeCell ref="A1:T1"/>
    <mergeCell ref="A36:T36"/>
    <mergeCell ref="Q20:Q21"/>
    <mergeCell ref="J3:L3"/>
    <mergeCell ref="M3:O3"/>
    <mergeCell ref="A3:A4"/>
    <mergeCell ref="B3:B4"/>
    <mergeCell ref="C3:C4"/>
    <mergeCell ref="D3:F3"/>
    <mergeCell ref="G3:I3"/>
    <mergeCell ref="A38:A39"/>
    <mergeCell ref="B38:B39"/>
    <mergeCell ref="C38:C39"/>
    <mergeCell ref="D38:F38"/>
    <mergeCell ref="G38:I38"/>
    <mergeCell ref="J38:L38"/>
    <mergeCell ref="M38:O38"/>
    <mergeCell ref="P38:P39"/>
    <mergeCell ref="Q38:Q39"/>
    <mergeCell ref="R38:R39"/>
    <mergeCell ref="S38:S39"/>
    <mergeCell ref="T38:T39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S11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26" t="s">
        <v>858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</row>
    <row r="2" spans="1:20" ht="15.75" thickBo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20" ht="36.75" customHeight="1" thickBot="1">
      <c r="A3" s="566" t="s">
        <v>18</v>
      </c>
      <c r="B3" s="566" t="s">
        <v>452</v>
      </c>
      <c r="C3" s="566" t="s">
        <v>451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547</v>
      </c>
      <c r="Q3" s="564" t="s">
        <v>643</v>
      </c>
      <c r="R3" s="564" t="s">
        <v>655</v>
      </c>
      <c r="S3" s="564" t="s">
        <v>644</v>
      </c>
      <c r="T3" s="564" t="s">
        <v>656</v>
      </c>
    </row>
    <row r="4" spans="1:20" ht="48" thickBot="1">
      <c r="A4" s="567"/>
      <c r="B4" s="567"/>
      <c r="C4" s="567"/>
      <c r="D4" s="159" t="s">
        <v>1</v>
      </c>
      <c r="E4" s="236" t="s">
        <v>653</v>
      </c>
      <c r="F4" s="237" t="s">
        <v>654</v>
      </c>
      <c r="G4" s="159" t="s">
        <v>1</v>
      </c>
      <c r="H4" s="236" t="s">
        <v>653</v>
      </c>
      <c r="I4" s="237" t="s">
        <v>654</v>
      </c>
      <c r="J4" s="159" t="s">
        <v>1</v>
      </c>
      <c r="K4" s="236" t="s">
        <v>653</v>
      </c>
      <c r="L4" s="237" t="s">
        <v>654</v>
      </c>
      <c r="M4" s="159" t="s">
        <v>1</v>
      </c>
      <c r="N4" s="236" t="s">
        <v>653</v>
      </c>
      <c r="O4" s="237" t="s">
        <v>654</v>
      </c>
      <c r="P4" s="565"/>
      <c r="Q4" s="572"/>
      <c r="R4" s="572"/>
      <c r="S4" s="572"/>
      <c r="T4" s="572"/>
    </row>
    <row r="5" spans="1:20">
      <c r="A5" s="417" t="s">
        <v>663</v>
      </c>
      <c r="B5" s="287" t="s">
        <v>272</v>
      </c>
      <c r="C5" s="284" t="s">
        <v>63</v>
      </c>
      <c r="D5" s="286">
        <v>1489</v>
      </c>
      <c r="E5" s="161">
        <v>5055616.54</v>
      </c>
      <c r="F5" s="161">
        <v>824172.64</v>
      </c>
      <c r="G5" s="285">
        <v>250</v>
      </c>
      <c r="H5" s="161">
        <v>694479.54</v>
      </c>
      <c r="I5" s="161">
        <v>102746.3</v>
      </c>
      <c r="J5" s="285">
        <v>898</v>
      </c>
      <c r="K5" s="161">
        <v>1480860.23</v>
      </c>
      <c r="L5" s="161">
        <v>269059.02</v>
      </c>
      <c r="M5" s="285" t="s">
        <v>475</v>
      </c>
      <c r="N5" s="161" t="s">
        <v>475</v>
      </c>
      <c r="O5" s="161" t="s">
        <v>475</v>
      </c>
      <c r="P5" s="286">
        <v>2637</v>
      </c>
      <c r="Q5" s="161">
        <v>7230956.3099999996</v>
      </c>
      <c r="R5" s="161">
        <v>2742.11</v>
      </c>
      <c r="S5" s="161">
        <v>1195977.96</v>
      </c>
      <c r="T5" s="162">
        <v>453.54</v>
      </c>
    </row>
    <row r="6" spans="1:20">
      <c r="A6" s="419" t="s">
        <v>664</v>
      </c>
      <c r="B6" s="378" t="s">
        <v>274</v>
      </c>
      <c r="C6" s="377" t="s">
        <v>545</v>
      </c>
      <c r="D6" s="269">
        <v>2</v>
      </c>
      <c r="E6" s="375">
        <v>0</v>
      </c>
      <c r="F6" s="375">
        <v>1382.46</v>
      </c>
      <c r="G6" s="376">
        <v>2</v>
      </c>
      <c r="H6" s="375">
        <v>15638.71</v>
      </c>
      <c r="I6" s="375">
        <v>1344</v>
      </c>
      <c r="J6" s="376" t="s">
        <v>475</v>
      </c>
      <c r="K6" s="375" t="s">
        <v>475</v>
      </c>
      <c r="L6" s="376" t="s">
        <v>475</v>
      </c>
      <c r="M6" s="376" t="s">
        <v>475</v>
      </c>
      <c r="N6" s="375" t="s">
        <v>475</v>
      </c>
      <c r="O6" s="376" t="s">
        <v>475</v>
      </c>
      <c r="P6" s="269">
        <v>4</v>
      </c>
      <c r="Q6" s="375">
        <v>15638.71</v>
      </c>
      <c r="R6" s="375">
        <v>3909.68</v>
      </c>
      <c r="S6" s="375">
        <v>2726.46</v>
      </c>
      <c r="T6" s="163">
        <v>681.62</v>
      </c>
    </row>
    <row r="7" spans="1:20">
      <c r="A7" s="419" t="s">
        <v>665</v>
      </c>
      <c r="B7" s="378" t="s">
        <v>558</v>
      </c>
      <c r="C7" s="377" t="s">
        <v>626</v>
      </c>
      <c r="D7" s="269">
        <v>24</v>
      </c>
      <c r="E7" s="375">
        <v>76759.520000000004</v>
      </c>
      <c r="F7" s="375">
        <v>18898.32</v>
      </c>
      <c r="G7" s="376">
        <v>24</v>
      </c>
      <c r="H7" s="375">
        <v>81456.03</v>
      </c>
      <c r="I7" s="375">
        <v>15585.44</v>
      </c>
      <c r="J7" s="376">
        <v>239</v>
      </c>
      <c r="K7" s="375">
        <v>541022.11</v>
      </c>
      <c r="L7" s="375">
        <v>68083.199999999997</v>
      </c>
      <c r="M7" s="377" t="s">
        <v>475</v>
      </c>
      <c r="N7" s="377" t="s">
        <v>475</v>
      </c>
      <c r="O7" s="377" t="s">
        <v>475</v>
      </c>
      <c r="P7" s="269">
        <v>287</v>
      </c>
      <c r="Q7" s="375">
        <v>699237.66</v>
      </c>
      <c r="R7" s="375">
        <v>2436.37</v>
      </c>
      <c r="S7" s="375">
        <v>102566.96</v>
      </c>
      <c r="T7" s="163">
        <v>357.38</v>
      </c>
    </row>
    <row r="8" spans="1:20" s="382" customFormat="1">
      <c r="A8" s="449">
        <v>4</v>
      </c>
      <c r="B8" s="300" t="s">
        <v>273</v>
      </c>
      <c r="C8" s="301" t="s">
        <v>411</v>
      </c>
      <c r="D8" s="504">
        <v>1</v>
      </c>
      <c r="E8" s="34">
        <v>9846</v>
      </c>
      <c r="F8" s="34">
        <v>393.84</v>
      </c>
      <c r="G8" s="302" t="s">
        <v>475</v>
      </c>
      <c r="H8" s="34" t="s">
        <v>475</v>
      </c>
      <c r="I8" s="34" t="s">
        <v>475</v>
      </c>
      <c r="J8" s="302">
        <v>2</v>
      </c>
      <c r="K8" s="34">
        <v>1282.96</v>
      </c>
      <c r="L8" s="34">
        <v>307.47000000000003</v>
      </c>
      <c r="M8" s="301" t="s">
        <v>475</v>
      </c>
      <c r="N8" s="301" t="s">
        <v>475</v>
      </c>
      <c r="O8" s="301" t="s">
        <v>475</v>
      </c>
      <c r="P8" s="504">
        <v>3</v>
      </c>
      <c r="Q8" s="34">
        <v>11128.96</v>
      </c>
      <c r="R8" s="34">
        <v>3709.65</v>
      </c>
      <c r="S8" s="34">
        <v>701.31</v>
      </c>
      <c r="T8" s="387">
        <v>233.77</v>
      </c>
    </row>
    <row r="9" spans="1:20" s="382" customFormat="1">
      <c r="A9" s="449">
        <v>5</v>
      </c>
      <c r="B9" s="300" t="s">
        <v>281</v>
      </c>
      <c r="C9" s="301" t="s">
        <v>394</v>
      </c>
      <c r="D9" s="504">
        <v>10</v>
      </c>
      <c r="E9" s="34">
        <v>67156.58</v>
      </c>
      <c r="F9" s="34">
        <v>4139.68</v>
      </c>
      <c r="G9" s="302" t="s">
        <v>475</v>
      </c>
      <c r="H9" s="34" t="s">
        <v>475</v>
      </c>
      <c r="I9" s="34" t="s">
        <v>475</v>
      </c>
      <c r="J9" s="302" t="s">
        <v>475</v>
      </c>
      <c r="K9" s="34" t="s">
        <v>475</v>
      </c>
      <c r="L9" s="34" t="s">
        <v>475</v>
      </c>
      <c r="M9" s="301" t="s">
        <v>475</v>
      </c>
      <c r="N9" s="301" t="s">
        <v>475</v>
      </c>
      <c r="O9" s="301" t="s">
        <v>475</v>
      </c>
      <c r="P9" s="504">
        <v>10</v>
      </c>
      <c r="Q9" s="34">
        <v>67156.58</v>
      </c>
      <c r="R9" s="34">
        <v>6715.66</v>
      </c>
      <c r="S9" s="34">
        <v>4139.68</v>
      </c>
      <c r="T9" s="387">
        <v>413.97</v>
      </c>
    </row>
    <row r="10" spans="1:20" s="382" customFormat="1" ht="15.75" thickBot="1">
      <c r="A10" s="452">
        <v>6</v>
      </c>
      <c r="B10" s="165" t="s">
        <v>311</v>
      </c>
      <c r="C10" s="166" t="s">
        <v>73</v>
      </c>
      <c r="D10" s="446" t="s">
        <v>475</v>
      </c>
      <c r="E10" s="168" t="s">
        <v>475</v>
      </c>
      <c r="F10" s="168" t="s">
        <v>475</v>
      </c>
      <c r="G10" s="167" t="s">
        <v>475</v>
      </c>
      <c r="H10" s="168" t="s">
        <v>475</v>
      </c>
      <c r="I10" s="168" t="s">
        <v>475</v>
      </c>
      <c r="J10" s="167">
        <v>97</v>
      </c>
      <c r="K10" s="168">
        <v>223603.20000000001</v>
      </c>
      <c r="L10" s="168">
        <v>33523.199999999997</v>
      </c>
      <c r="M10" s="166" t="s">
        <v>475</v>
      </c>
      <c r="N10" s="166" t="s">
        <v>475</v>
      </c>
      <c r="O10" s="166" t="s">
        <v>475</v>
      </c>
      <c r="P10" s="446">
        <v>97</v>
      </c>
      <c r="Q10" s="168">
        <v>223603.20000000001</v>
      </c>
      <c r="R10" s="168">
        <v>2305.19</v>
      </c>
      <c r="S10" s="168">
        <v>33523.199999999997</v>
      </c>
      <c r="T10" s="169">
        <v>345.6</v>
      </c>
    </row>
    <row r="11" spans="1:20">
      <c r="Q11" s="9"/>
      <c r="R11" s="9"/>
      <c r="S11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U27"/>
  <sheetViews>
    <sheetView workbookViewId="0">
      <selection activeCell="P5" sqref="P5:S14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26" t="s">
        <v>859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</row>
    <row r="2" spans="1:20" ht="15.75" thickBot="1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</row>
    <row r="3" spans="1:20" ht="16.5" customHeight="1" thickBot="1">
      <c r="A3" s="566" t="s">
        <v>18</v>
      </c>
      <c r="B3" s="566" t="s">
        <v>452</v>
      </c>
      <c r="C3" s="566" t="s">
        <v>451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547</v>
      </c>
      <c r="Q3" s="564" t="s">
        <v>643</v>
      </c>
      <c r="R3" s="564" t="s">
        <v>655</v>
      </c>
      <c r="S3" s="564" t="s">
        <v>644</v>
      </c>
      <c r="T3" s="564" t="s">
        <v>656</v>
      </c>
    </row>
    <row r="4" spans="1:20" ht="63.75" thickBot="1">
      <c r="A4" s="567"/>
      <c r="B4" s="567"/>
      <c r="C4" s="567"/>
      <c r="D4" s="159" t="s">
        <v>1</v>
      </c>
      <c r="E4" s="236" t="s">
        <v>653</v>
      </c>
      <c r="F4" s="237" t="s">
        <v>654</v>
      </c>
      <c r="G4" s="159" t="s">
        <v>1</v>
      </c>
      <c r="H4" s="236" t="s">
        <v>653</v>
      </c>
      <c r="I4" s="237" t="s">
        <v>654</v>
      </c>
      <c r="J4" s="159" t="s">
        <v>1</v>
      </c>
      <c r="K4" s="236" t="s">
        <v>653</v>
      </c>
      <c r="L4" s="237" t="s">
        <v>654</v>
      </c>
      <c r="M4" s="159" t="s">
        <v>1</v>
      </c>
      <c r="N4" s="236" t="s">
        <v>653</v>
      </c>
      <c r="O4" s="237" t="s">
        <v>654</v>
      </c>
      <c r="P4" s="565"/>
      <c r="Q4" s="572"/>
      <c r="R4" s="572"/>
      <c r="S4" s="572"/>
      <c r="T4" s="572"/>
    </row>
    <row r="5" spans="1:20">
      <c r="A5" s="417" t="s">
        <v>663</v>
      </c>
      <c r="B5" s="287" t="s">
        <v>272</v>
      </c>
      <c r="C5" s="284" t="s">
        <v>63</v>
      </c>
      <c r="D5" s="285">
        <v>93</v>
      </c>
      <c r="E5" s="161">
        <v>403402.19</v>
      </c>
      <c r="F5" s="161">
        <v>74375.850000000006</v>
      </c>
      <c r="G5" s="285">
        <v>273</v>
      </c>
      <c r="H5" s="161">
        <v>325242.71999999997</v>
      </c>
      <c r="I5" s="161">
        <v>145909.6</v>
      </c>
      <c r="J5" s="285">
        <v>12</v>
      </c>
      <c r="K5" s="161">
        <v>28785.79</v>
      </c>
      <c r="L5" s="161">
        <v>4885.07</v>
      </c>
      <c r="M5" s="285" t="s">
        <v>475</v>
      </c>
      <c r="N5" s="161" t="s">
        <v>475</v>
      </c>
      <c r="O5" s="161" t="s">
        <v>475</v>
      </c>
      <c r="P5" s="285">
        <v>378</v>
      </c>
      <c r="Q5" s="161">
        <v>757430.7</v>
      </c>
      <c r="R5" s="161">
        <v>2003.78</v>
      </c>
      <c r="S5" s="161">
        <v>225170.52</v>
      </c>
      <c r="T5" s="162">
        <v>595.69000000000005</v>
      </c>
    </row>
    <row r="6" spans="1:20">
      <c r="A6" s="419" t="s">
        <v>664</v>
      </c>
      <c r="B6" s="378" t="s">
        <v>274</v>
      </c>
      <c r="C6" s="377" t="s">
        <v>545</v>
      </c>
      <c r="D6" s="376">
        <v>41</v>
      </c>
      <c r="E6" s="375">
        <v>75859.89</v>
      </c>
      <c r="F6" s="375">
        <v>52259.13</v>
      </c>
      <c r="G6" s="376">
        <v>2</v>
      </c>
      <c r="H6" s="375">
        <v>12681.76</v>
      </c>
      <c r="I6" s="375">
        <v>2037.16</v>
      </c>
      <c r="J6" s="376">
        <v>21</v>
      </c>
      <c r="K6" s="375">
        <v>4119.1499999999996</v>
      </c>
      <c r="L6" s="376">
        <v>7771.93</v>
      </c>
      <c r="M6" s="376" t="s">
        <v>475</v>
      </c>
      <c r="N6" s="375" t="s">
        <v>475</v>
      </c>
      <c r="O6" s="376" t="s">
        <v>475</v>
      </c>
      <c r="P6" s="376">
        <v>64</v>
      </c>
      <c r="Q6" s="375">
        <v>92660.800000000003</v>
      </c>
      <c r="R6" s="375">
        <v>1447.83</v>
      </c>
      <c r="S6" s="375">
        <v>62068.22</v>
      </c>
      <c r="T6" s="163">
        <v>969.82</v>
      </c>
    </row>
    <row r="7" spans="1:20">
      <c r="A7" s="419" t="s">
        <v>665</v>
      </c>
      <c r="B7" s="378" t="s">
        <v>558</v>
      </c>
      <c r="C7" s="377" t="s">
        <v>626</v>
      </c>
      <c r="D7" s="376">
        <v>318</v>
      </c>
      <c r="E7" s="375">
        <v>1882632.55</v>
      </c>
      <c r="F7" s="375">
        <v>341155.22</v>
      </c>
      <c r="G7" s="376">
        <v>13</v>
      </c>
      <c r="H7" s="375">
        <v>86983.91</v>
      </c>
      <c r="I7" s="375">
        <v>11613.16</v>
      </c>
      <c r="J7" s="376">
        <v>12</v>
      </c>
      <c r="K7" s="375">
        <v>29128.99</v>
      </c>
      <c r="L7" s="375">
        <v>4520.74</v>
      </c>
      <c r="M7" s="377" t="s">
        <v>475</v>
      </c>
      <c r="N7" s="377" t="s">
        <v>475</v>
      </c>
      <c r="O7" s="377" t="s">
        <v>475</v>
      </c>
      <c r="P7" s="376">
        <v>343</v>
      </c>
      <c r="Q7" s="375">
        <v>1998745.45</v>
      </c>
      <c r="R7" s="375">
        <v>5827.25</v>
      </c>
      <c r="S7" s="375">
        <v>357289.12</v>
      </c>
      <c r="T7" s="163">
        <v>1041.6600000000001</v>
      </c>
    </row>
    <row r="8" spans="1:20">
      <c r="A8" s="449" t="s">
        <v>666</v>
      </c>
      <c r="B8" s="300" t="s">
        <v>271</v>
      </c>
      <c r="C8" s="301" t="s">
        <v>625</v>
      </c>
      <c r="D8" s="302" t="s">
        <v>475</v>
      </c>
      <c r="E8" s="34" t="s">
        <v>475</v>
      </c>
      <c r="F8" s="34" t="s">
        <v>475</v>
      </c>
      <c r="G8" s="302" t="s">
        <v>475</v>
      </c>
      <c r="H8" s="34" t="s">
        <v>475</v>
      </c>
      <c r="I8" s="34" t="s">
        <v>475</v>
      </c>
      <c r="J8" s="302">
        <v>1</v>
      </c>
      <c r="K8" s="34">
        <v>2014</v>
      </c>
      <c r="L8" s="34">
        <v>302.39999999999998</v>
      </c>
      <c r="M8" s="301" t="s">
        <v>475</v>
      </c>
      <c r="N8" s="301" t="s">
        <v>475</v>
      </c>
      <c r="O8" s="301" t="s">
        <v>475</v>
      </c>
      <c r="P8" s="302">
        <v>1</v>
      </c>
      <c r="Q8" s="34">
        <v>2014</v>
      </c>
      <c r="R8" s="34">
        <v>2014</v>
      </c>
      <c r="S8" s="34">
        <v>302.39999999999998</v>
      </c>
      <c r="T8" s="387">
        <v>302.39999999999998</v>
      </c>
    </row>
    <row r="9" spans="1:20">
      <c r="A9" s="449" t="s">
        <v>667</v>
      </c>
      <c r="B9" s="300" t="s">
        <v>273</v>
      </c>
      <c r="C9" s="301" t="s">
        <v>411</v>
      </c>
      <c r="D9" s="302">
        <v>41</v>
      </c>
      <c r="E9" s="34">
        <v>124583.19</v>
      </c>
      <c r="F9" s="34">
        <v>43893.9</v>
      </c>
      <c r="G9" s="302">
        <v>32</v>
      </c>
      <c r="H9" s="34">
        <v>97348.56</v>
      </c>
      <c r="I9" s="34">
        <v>27463.919999999998</v>
      </c>
      <c r="J9" s="302">
        <v>67</v>
      </c>
      <c r="K9" s="34">
        <v>146754.46</v>
      </c>
      <c r="L9" s="34">
        <v>37208.589999999997</v>
      </c>
      <c r="M9" s="301" t="s">
        <v>475</v>
      </c>
      <c r="N9" s="301" t="s">
        <v>475</v>
      </c>
      <c r="O9" s="301" t="s">
        <v>475</v>
      </c>
      <c r="P9" s="302">
        <v>140</v>
      </c>
      <c r="Q9" s="34">
        <v>368686.21</v>
      </c>
      <c r="R9" s="34">
        <v>2633.47</v>
      </c>
      <c r="S9" s="34">
        <v>108566.41</v>
      </c>
      <c r="T9" s="387">
        <v>775.47</v>
      </c>
    </row>
    <row r="10" spans="1:20">
      <c r="A10" s="449" t="s">
        <v>668</v>
      </c>
      <c r="B10" s="300" t="s">
        <v>439</v>
      </c>
      <c r="C10" s="301" t="s">
        <v>413</v>
      </c>
      <c r="D10" s="302">
        <v>181</v>
      </c>
      <c r="E10" s="34">
        <v>1475602.31</v>
      </c>
      <c r="F10" s="34">
        <v>109198.04</v>
      </c>
      <c r="G10" s="302">
        <v>69</v>
      </c>
      <c r="H10" s="34">
        <v>369977.87</v>
      </c>
      <c r="I10" s="34">
        <v>39472.81</v>
      </c>
      <c r="J10" s="302" t="s">
        <v>475</v>
      </c>
      <c r="K10" s="34" t="s">
        <v>475</v>
      </c>
      <c r="L10" s="34" t="s">
        <v>475</v>
      </c>
      <c r="M10" s="301" t="s">
        <v>475</v>
      </c>
      <c r="N10" s="301" t="s">
        <v>475</v>
      </c>
      <c r="O10" s="301" t="s">
        <v>475</v>
      </c>
      <c r="P10" s="302">
        <v>250</v>
      </c>
      <c r="Q10" s="34">
        <v>1845580.18</v>
      </c>
      <c r="R10" s="34">
        <v>7382.32</v>
      </c>
      <c r="S10" s="34">
        <v>148670.85</v>
      </c>
      <c r="T10" s="387">
        <v>594.67999999999995</v>
      </c>
    </row>
    <row r="11" spans="1:20" s="382" customFormat="1">
      <c r="A11" s="449" t="s">
        <v>669</v>
      </c>
      <c r="B11" s="300" t="s">
        <v>281</v>
      </c>
      <c r="C11" s="301" t="s">
        <v>394</v>
      </c>
      <c r="D11" s="302">
        <v>9</v>
      </c>
      <c r="E11" s="34">
        <v>102580.15</v>
      </c>
      <c r="F11" s="34">
        <v>8847.5</v>
      </c>
      <c r="G11" s="302">
        <v>1</v>
      </c>
      <c r="H11" s="34">
        <v>1621.12</v>
      </c>
      <c r="I11" s="34">
        <v>1621.12</v>
      </c>
      <c r="J11" s="302">
        <v>1</v>
      </c>
      <c r="K11" s="34">
        <v>4041.18</v>
      </c>
      <c r="L11" s="34">
        <v>713.86</v>
      </c>
      <c r="M11" s="301" t="s">
        <v>475</v>
      </c>
      <c r="N11" s="301" t="s">
        <v>475</v>
      </c>
      <c r="O11" s="301" t="s">
        <v>475</v>
      </c>
      <c r="P11" s="302">
        <v>11</v>
      </c>
      <c r="Q11" s="34">
        <v>108242.45</v>
      </c>
      <c r="R11" s="34">
        <v>9840.2199999999993</v>
      </c>
      <c r="S11" s="34">
        <v>11182.48</v>
      </c>
      <c r="T11" s="387">
        <v>1016.59</v>
      </c>
    </row>
    <row r="12" spans="1:20">
      <c r="A12" s="449">
        <v>8</v>
      </c>
      <c r="B12" s="300" t="s">
        <v>284</v>
      </c>
      <c r="C12" s="301" t="s">
        <v>395</v>
      </c>
      <c r="D12" s="302">
        <v>1</v>
      </c>
      <c r="E12" s="34">
        <v>0</v>
      </c>
      <c r="F12" s="34">
        <v>1112.94</v>
      </c>
      <c r="G12" s="302" t="s">
        <v>475</v>
      </c>
      <c r="H12" s="34" t="s">
        <v>475</v>
      </c>
      <c r="I12" s="34" t="s">
        <v>475</v>
      </c>
      <c r="J12" s="302" t="s">
        <v>475</v>
      </c>
      <c r="K12" s="34" t="s">
        <v>475</v>
      </c>
      <c r="L12" s="34" t="s">
        <v>475</v>
      </c>
      <c r="M12" s="302" t="s">
        <v>475</v>
      </c>
      <c r="N12" s="34" t="s">
        <v>475</v>
      </c>
      <c r="O12" s="34" t="s">
        <v>475</v>
      </c>
      <c r="P12" s="302">
        <v>1</v>
      </c>
      <c r="Q12" s="34">
        <v>0</v>
      </c>
      <c r="R12" s="34">
        <v>0</v>
      </c>
      <c r="S12" s="34">
        <v>1112.94</v>
      </c>
      <c r="T12" s="387">
        <v>1112.94</v>
      </c>
    </row>
    <row r="13" spans="1:20" s="382" customFormat="1" ht="15.75" thickBot="1">
      <c r="A13" s="132">
        <v>9</v>
      </c>
      <c r="B13" s="351" t="s">
        <v>431</v>
      </c>
      <c r="C13" s="584" t="s">
        <v>616</v>
      </c>
      <c r="D13" s="351">
        <v>32</v>
      </c>
      <c r="E13" s="351">
        <v>62454.05</v>
      </c>
      <c r="F13" s="351">
        <v>7441.94</v>
      </c>
      <c r="G13" s="351">
        <v>1</v>
      </c>
      <c r="H13" s="351">
        <v>1387.65</v>
      </c>
      <c r="I13" s="351">
        <v>213.3</v>
      </c>
      <c r="J13" s="351" t="s">
        <v>475</v>
      </c>
      <c r="K13" s="351" t="s">
        <v>475</v>
      </c>
      <c r="L13" s="351" t="s">
        <v>475</v>
      </c>
      <c r="M13" s="351" t="s">
        <v>475</v>
      </c>
      <c r="N13" s="351" t="s">
        <v>475</v>
      </c>
      <c r="O13" s="351" t="s">
        <v>475</v>
      </c>
      <c r="P13" s="351">
        <v>33</v>
      </c>
      <c r="Q13" s="351">
        <v>63841.7</v>
      </c>
      <c r="R13" s="351">
        <v>1934.6</v>
      </c>
      <c r="S13" s="351">
        <v>7655.24</v>
      </c>
      <c r="T13" s="586">
        <v>231.98</v>
      </c>
    </row>
    <row r="19" spans="21:21">
      <c r="U19" s="498"/>
    </row>
    <row r="20" spans="21:21">
      <c r="U20" s="498"/>
    </row>
    <row r="21" spans="21:21">
      <c r="U21" s="498"/>
    </row>
    <row r="22" spans="21:21">
      <c r="U22" s="498"/>
    </row>
    <row r="23" spans="21:21">
      <c r="U23" s="498"/>
    </row>
    <row r="24" spans="21:21">
      <c r="U24" s="498"/>
    </row>
    <row r="25" spans="21:21">
      <c r="U25" s="498"/>
    </row>
    <row r="26" spans="21:21">
      <c r="U26" s="498"/>
    </row>
    <row r="27" spans="21:21">
      <c r="U27" s="498"/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50"/>
  <sheetViews>
    <sheetView workbookViewId="0">
      <selection activeCell="D4" sqref="D4:H17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10" ht="15.75">
      <c r="A1" s="526" t="s">
        <v>860</v>
      </c>
      <c r="B1" s="526"/>
      <c r="C1" s="526"/>
      <c r="D1" s="526"/>
      <c r="E1" s="526"/>
      <c r="F1" s="526"/>
      <c r="G1" s="526"/>
      <c r="H1" s="526"/>
    </row>
    <row r="2" spans="1:10" ht="15.75" thickBot="1">
      <c r="A2" s="91"/>
      <c r="B2" s="382"/>
      <c r="C2" s="382"/>
      <c r="D2" s="382"/>
      <c r="E2" s="382"/>
      <c r="F2" s="382"/>
      <c r="G2" s="382"/>
      <c r="H2" s="382"/>
    </row>
    <row r="3" spans="1:10" ht="32.25" thickBot="1">
      <c r="A3" s="399" t="s">
        <v>60</v>
      </c>
      <c r="B3" s="399" t="s">
        <v>452</v>
      </c>
      <c r="C3" s="399" t="s">
        <v>451</v>
      </c>
      <c r="D3" s="399" t="s">
        <v>645</v>
      </c>
      <c r="E3" s="399" t="s">
        <v>646</v>
      </c>
      <c r="F3" s="399" t="s">
        <v>647</v>
      </c>
      <c r="G3" s="399" t="s">
        <v>648</v>
      </c>
      <c r="H3" s="399" t="s">
        <v>547</v>
      </c>
      <c r="J3" s="498"/>
    </row>
    <row r="4" spans="1:10">
      <c r="A4" s="400" t="s">
        <v>663</v>
      </c>
      <c r="B4" s="414" t="s">
        <v>272</v>
      </c>
      <c r="C4" s="414" t="s">
        <v>63</v>
      </c>
      <c r="D4" s="189">
        <v>3975</v>
      </c>
      <c r="E4" s="189">
        <v>2087</v>
      </c>
      <c r="F4" s="189">
        <v>3767</v>
      </c>
      <c r="G4" s="189">
        <v>10</v>
      </c>
      <c r="H4" s="415">
        <v>9839</v>
      </c>
      <c r="J4" s="498"/>
    </row>
    <row r="5" spans="1:10">
      <c r="A5" s="402" t="s">
        <v>664</v>
      </c>
      <c r="B5" s="412" t="s">
        <v>274</v>
      </c>
      <c r="C5" s="412" t="s">
        <v>545</v>
      </c>
      <c r="D5" s="192">
        <v>54</v>
      </c>
      <c r="E5" s="192">
        <v>29</v>
      </c>
      <c r="F5" s="192">
        <v>40</v>
      </c>
      <c r="G5" s="192">
        <v>1</v>
      </c>
      <c r="H5" s="416">
        <v>124</v>
      </c>
      <c r="J5" s="498"/>
    </row>
    <row r="6" spans="1:10">
      <c r="A6" s="402" t="s">
        <v>665</v>
      </c>
      <c r="B6" s="412" t="s">
        <v>558</v>
      </c>
      <c r="C6" s="412" t="s">
        <v>626</v>
      </c>
      <c r="D6" s="192">
        <v>231</v>
      </c>
      <c r="E6" s="192">
        <v>15</v>
      </c>
      <c r="F6" s="192">
        <v>492</v>
      </c>
      <c r="G6" s="192" t="s">
        <v>475</v>
      </c>
      <c r="H6" s="416">
        <v>738</v>
      </c>
      <c r="J6" s="498"/>
    </row>
    <row r="7" spans="1:10">
      <c r="A7" s="402" t="s">
        <v>666</v>
      </c>
      <c r="B7" s="412" t="s">
        <v>271</v>
      </c>
      <c r="C7" s="412" t="s">
        <v>625</v>
      </c>
      <c r="D7" s="192" t="s">
        <v>475</v>
      </c>
      <c r="E7" s="192" t="s">
        <v>475</v>
      </c>
      <c r="F7" s="192">
        <v>39</v>
      </c>
      <c r="G7" s="192" t="s">
        <v>475</v>
      </c>
      <c r="H7" s="416">
        <v>39</v>
      </c>
      <c r="J7" s="498"/>
    </row>
    <row r="8" spans="1:10">
      <c r="A8" s="402" t="s">
        <v>667</v>
      </c>
      <c r="B8" s="412" t="s">
        <v>273</v>
      </c>
      <c r="C8" s="412" t="s">
        <v>411</v>
      </c>
      <c r="D8" s="192">
        <v>337</v>
      </c>
      <c r="E8" s="192">
        <v>276</v>
      </c>
      <c r="F8" s="192">
        <v>182</v>
      </c>
      <c r="G8" s="192">
        <v>40</v>
      </c>
      <c r="H8" s="416">
        <v>835</v>
      </c>
      <c r="J8" s="498"/>
    </row>
    <row r="9" spans="1:10">
      <c r="A9" s="402" t="s">
        <v>668</v>
      </c>
      <c r="B9" s="412" t="s">
        <v>439</v>
      </c>
      <c r="C9" s="412" t="s">
        <v>413</v>
      </c>
      <c r="D9" s="192">
        <v>138</v>
      </c>
      <c r="E9" s="192">
        <v>115</v>
      </c>
      <c r="F9" s="192">
        <v>19</v>
      </c>
      <c r="G9" s="192">
        <v>269</v>
      </c>
      <c r="H9" s="416">
        <v>541</v>
      </c>
      <c r="J9" s="498"/>
    </row>
    <row r="10" spans="1:10">
      <c r="A10" s="402" t="s">
        <v>669</v>
      </c>
      <c r="B10" s="412" t="s">
        <v>281</v>
      </c>
      <c r="C10" s="412" t="s">
        <v>394</v>
      </c>
      <c r="D10" s="192">
        <v>134</v>
      </c>
      <c r="E10" s="192">
        <v>83</v>
      </c>
      <c r="F10" s="192">
        <v>248</v>
      </c>
      <c r="G10" s="192">
        <v>4</v>
      </c>
      <c r="H10" s="416">
        <v>469</v>
      </c>
      <c r="J10" s="498"/>
    </row>
    <row r="11" spans="1:10">
      <c r="A11" s="402" t="s">
        <v>670</v>
      </c>
      <c r="B11" s="412" t="s">
        <v>311</v>
      </c>
      <c r="C11" s="412" t="s">
        <v>73</v>
      </c>
      <c r="D11" s="192">
        <v>15</v>
      </c>
      <c r="E11" s="192" t="s">
        <v>475</v>
      </c>
      <c r="F11" s="192">
        <v>3</v>
      </c>
      <c r="G11" s="192" t="s">
        <v>475</v>
      </c>
      <c r="H11" s="416">
        <v>18</v>
      </c>
      <c r="J11" s="498"/>
    </row>
    <row r="12" spans="1:10">
      <c r="A12" s="402" t="s">
        <v>671</v>
      </c>
      <c r="B12" s="412" t="s">
        <v>284</v>
      </c>
      <c r="C12" s="412" t="s">
        <v>395</v>
      </c>
      <c r="D12" s="192">
        <v>5</v>
      </c>
      <c r="E12" s="192">
        <v>17</v>
      </c>
      <c r="F12" s="192">
        <v>6</v>
      </c>
      <c r="G12" s="192" t="s">
        <v>475</v>
      </c>
      <c r="H12" s="416">
        <v>28</v>
      </c>
      <c r="J12" s="498"/>
    </row>
    <row r="13" spans="1:10" s="382" customFormat="1">
      <c r="A13" s="402" t="s">
        <v>672</v>
      </c>
      <c r="B13" s="412" t="s">
        <v>442</v>
      </c>
      <c r="C13" s="412" t="s">
        <v>548</v>
      </c>
      <c r="D13" s="192" t="s">
        <v>475</v>
      </c>
      <c r="E13" s="192" t="s">
        <v>475</v>
      </c>
      <c r="F13" s="192">
        <v>4</v>
      </c>
      <c r="G13" s="192" t="s">
        <v>475</v>
      </c>
      <c r="H13" s="416">
        <v>4</v>
      </c>
      <c r="J13" s="498"/>
    </row>
    <row r="14" spans="1:10">
      <c r="A14" s="402">
        <v>11</v>
      </c>
      <c r="B14" s="412" t="s">
        <v>431</v>
      </c>
      <c r="C14" s="412" t="s">
        <v>616</v>
      </c>
      <c r="D14" s="192">
        <v>2228</v>
      </c>
      <c r="E14" s="192">
        <v>325</v>
      </c>
      <c r="F14" s="192">
        <v>700</v>
      </c>
      <c r="G14" s="192" t="s">
        <v>475</v>
      </c>
      <c r="H14" s="416">
        <v>3253</v>
      </c>
      <c r="J14" s="498"/>
    </row>
    <row r="15" spans="1:10">
      <c r="A15" s="402">
        <v>12</v>
      </c>
      <c r="B15" s="377" t="s">
        <v>429</v>
      </c>
      <c r="C15" s="377" t="s">
        <v>642</v>
      </c>
      <c r="D15" s="377">
        <v>22</v>
      </c>
      <c r="E15" s="377" t="s">
        <v>475</v>
      </c>
      <c r="F15" s="377">
        <v>1</v>
      </c>
      <c r="G15" s="377" t="s">
        <v>475</v>
      </c>
      <c r="H15" s="416">
        <v>23</v>
      </c>
      <c r="J15" s="498"/>
    </row>
    <row r="16" spans="1:10" ht="15.75" thickBot="1">
      <c r="A16" s="404">
        <v>13</v>
      </c>
      <c r="B16" s="166" t="s">
        <v>312</v>
      </c>
      <c r="C16" s="166" t="s">
        <v>546</v>
      </c>
      <c r="D16" s="166">
        <v>269</v>
      </c>
      <c r="E16" s="166" t="s">
        <v>475</v>
      </c>
      <c r="F16" s="166">
        <v>598</v>
      </c>
      <c r="G16" s="166" t="s">
        <v>475</v>
      </c>
      <c r="H16" s="505">
        <v>867</v>
      </c>
      <c r="J16" s="498"/>
    </row>
    <row r="17" spans="1:8">
      <c r="H17" s="271"/>
    </row>
    <row r="18" spans="1:8" ht="15.75">
      <c r="A18" s="526" t="s">
        <v>699</v>
      </c>
      <c r="B18" s="526"/>
      <c r="C18" s="526"/>
      <c r="D18" s="526"/>
      <c r="E18" s="526"/>
      <c r="F18" s="526"/>
      <c r="G18" s="526"/>
      <c r="H18" s="526"/>
    </row>
    <row r="19" spans="1:8" ht="15.75" thickBot="1">
      <c r="A19" s="91"/>
      <c r="B19" s="382"/>
      <c r="C19" s="382"/>
      <c r="D19" s="382"/>
      <c r="E19" s="382"/>
      <c r="F19" s="382"/>
      <c r="G19" s="382"/>
      <c r="H19" s="382"/>
    </row>
    <row r="20" spans="1:8" ht="32.25" thickBot="1">
      <c r="A20" s="399" t="s">
        <v>60</v>
      </c>
      <c r="B20" s="399" t="s">
        <v>452</v>
      </c>
      <c r="C20" s="399" t="s">
        <v>451</v>
      </c>
      <c r="D20" s="399" t="s">
        <v>645</v>
      </c>
      <c r="E20" s="399" t="s">
        <v>646</v>
      </c>
      <c r="F20" s="399" t="s">
        <v>647</v>
      </c>
      <c r="G20" s="399" t="s">
        <v>648</v>
      </c>
      <c r="H20" s="399" t="s">
        <v>547</v>
      </c>
    </row>
    <row r="21" spans="1:8">
      <c r="A21" s="400" t="s">
        <v>663</v>
      </c>
      <c r="B21" s="414" t="s">
        <v>272</v>
      </c>
      <c r="C21" s="414" t="s">
        <v>63</v>
      </c>
      <c r="D21" s="189">
        <v>2654</v>
      </c>
      <c r="E21" s="189">
        <v>1953</v>
      </c>
      <c r="F21" s="189">
        <v>3315</v>
      </c>
      <c r="G21" s="189">
        <v>11</v>
      </c>
      <c r="H21" s="415">
        <v>7933</v>
      </c>
    </row>
    <row r="22" spans="1:8">
      <c r="A22" s="402" t="s">
        <v>664</v>
      </c>
      <c r="B22" s="412" t="s">
        <v>274</v>
      </c>
      <c r="C22" s="412" t="s">
        <v>545</v>
      </c>
      <c r="D22" s="192">
        <v>49</v>
      </c>
      <c r="E22" s="192">
        <v>32</v>
      </c>
      <c r="F22" s="192">
        <v>44</v>
      </c>
      <c r="G22" s="192">
        <v>3</v>
      </c>
      <c r="H22" s="416">
        <v>128</v>
      </c>
    </row>
    <row r="23" spans="1:8">
      <c r="A23" s="402" t="s">
        <v>665</v>
      </c>
      <c r="B23" s="412" t="s">
        <v>558</v>
      </c>
      <c r="C23" s="412" t="s">
        <v>626</v>
      </c>
      <c r="D23" s="192">
        <v>144</v>
      </c>
      <c r="E23" s="192">
        <v>14</v>
      </c>
      <c r="F23" s="192">
        <v>325</v>
      </c>
      <c r="G23" s="192" t="s">
        <v>475</v>
      </c>
      <c r="H23" s="416">
        <v>483</v>
      </c>
    </row>
    <row r="24" spans="1:8">
      <c r="A24" s="402" t="s">
        <v>666</v>
      </c>
      <c r="B24" s="412" t="s">
        <v>271</v>
      </c>
      <c r="C24" s="412" t="s">
        <v>625</v>
      </c>
      <c r="D24" s="192" t="s">
        <v>475</v>
      </c>
      <c r="E24" s="192" t="s">
        <v>475</v>
      </c>
      <c r="F24" s="192">
        <v>34</v>
      </c>
      <c r="G24" s="192" t="s">
        <v>475</v>
      </c>
      <c r="H24" s="416">
        <v>34</v>
      </c>
    </row>
    <row r="25" spans="1:8">
      <c r="A25" s="402" t="s">
        <v>667</v>
      </c>
      <c r="B25" s="412" t="s">
        <v>273</v>
      </c>
      <c r="C25" s="412" t="s">
        <v>411</v>
      </c>
      <c r="D25" s="192">
        <v>433</v>
      </c>
      <c r="E25" s="192">
        <v>250</v>
      </c>
      <c r="F25" s="192">
        <v>122</v>
      </c>
      <c r="G25" s="192">
        <v>41</v>
      </c>
      <c r="H25" s="416">
        <v>846</v>
      </c>
    </row>
    <row r="26" spans="1:8">
      <c r="A26" s="402" t="s">
        <v>668</v>
      </c>
      <c r="B26" s="412" t="s">
        <v>439</v>
      </c>
      <c r="C26" s="412" t="s">
        <v>413</v>
      </c>
      <c r="D26" s="192">
        <v>226</v>
      </c>
      <c r="E26" s="192">
        <v>143</v>
      </c>
      <c r="F26" s="192">
        <v>28</v>
      </c>
      <c r="G26" s="192">
        <v>414</v>
      </c>
      <c r="H26" s="416">
        <v>811</v>
      </c>
    </row>
    <row r="27" spans="1:8">
      <c r="A27" s="402" t="s">
        <v>669</v>
      </c>
      <c r="B27" s="412" t="s">
        <v>281</v>
      </c>
      <c r="C27" s="412" t="s">
        <v>394</v>
      </c>
      <c r="D27" s="192">
        <v>289</v>
      </c>
      <c r="E27" s="192">
        <v>32</v>
      </c>
      <c r="F27" s="192">
        <v>45</v>
      </c>
      <c r="G27" s="192" t="s">
        <v>475</v>
      </c>
      <c r="H27" s="416">
        <v>366</v>
      </c>
    </row>
    <row r="28" spans="1:8">
      <c r="A28" s="402" t="s">
        <v>670</v>
      </c>
      <c r="B28" s="412" t="s">
        <v>311</v>
      </c>
      <c r="C28" s="412" t="s">
        <v>73</v>
      </c>
      <c r="D28" s="192">
        <v>1</v>
      </c>
      <c r="E28" s="192" t="s">
        <v>475</v>
      </c>
      <c r="F28" s="192">
        <v>5</v>
      </c>
      <c r="G28" s="192" t="s">
        <v>475</v>
      </c>
      <c r="H28" s="416">
        <v>6</v>
      </c>
    </row>
    <row r="29" spans="1:8">
      <c r="A29" s="402" t="s">
        <v>671</v>
      </c>
      <c r="B29" s="412" t="s">
        <v>284</v>
      </c>
      <c r="C29" s="412" t="s">
        <v>395</v>
      </c>
      <c r="D29" s="192">
        <v>1</v>
      </c>
      <c r="E29" s="192">
        <v>14</v>
      </c>
      <c r="F29" s="192">
        <v>6</v>
      </c>
      <c r="G29" s="192" t="s">
        <v>475</v>
      </c>
      <c r="H29" s="416">
        <v>21</v>
      </c>
    </row>
    <row r="30" spans="1:8">
      <c r="A30" s="402" t="s">
        <v>672</v>
      </c>
      <c r="B30" s="412" t="s">
        <v>442</v>
      </c>
      <c r="C30" s="412" t="s">
        <v>548</v>
      </c>
      <c r="D30" s="192">
        <v>2</v>
      </c>
      <c r="E30" s="192" t="s">
        <v>475</v>
      </c>
      <c r="F30" s="192">
        <v>4</v>
      </c>
      <c r="G30" s="192" t="s">
        <v>475</v>
      </c>
      <c r="H30" s="416">
        <v>6</v>
      </c>
    </row>
    <row r="31" spans="1:8">
      <c r="A31" s="402" t="s">
        <v>696</v>
      </c>
      <c r="B31" s="412" t="s">
        <v>431</v>
      </c>
      <c r="C31" s="412" t="s">
        <v>616</v>
      </c>
      <c r="D31" s="192">
        <v>2586</v>
      </c>
      <c r="E31" s="192">
        <v>283</v>
      </c>
      <c r="F31" s="192">
        <v>396</v>
      </c>
      <c r="G31" s="192" t="s">
        <v>475</v>
      </c>
      <c r="H31" s="416">
        <v>3265</v>
      </c>
    </row>
    <row r="32" spans="1:8">
      <c r="A32" s="402" t="s">
        <v>697</v>
      </c>
      <c r="B32" s="377" t="s">
        <v>429</v>
      </c>
      <c r="C32" s="377" t="s">
        <v>642</v>
      </c>
      <c r="D32" s="377">
        <v>23</v>
      </c>
      <c r="E32" s="377" t="s">
        <v>475</v>
      </c>
      <c r="F32" s="377" t="s">
        <v>475</v>
      </c>
      <c r="G32" s="377" t="s">
        <v>475</v>
      </c>
      <c r="H32" s="416">
        <v>23</v>
      </c>
    </row>
    <row r="33" spans="1:8" ht="15.75" thickBot="1">
      <c r="A33" s="404" t="s">
        <v>698</v>
      </c>
      <c r="B33" s="166" t="s">
        <v>312</v>
      </c>
      <c r="C33" s="166" t="s">
        <v>546</v>
      </c>
      <c r="D33" s="166">
        <v>335</v>
      </c>
      <c r="E33" s="166" t="s">
        <v>475</v>
      </c>
      <c r="F33" s="166">
        <v>748</v>
      </c>
      <c r="G33" s="166" t="s">
        <v>475</v>
      </c>
      <c r="H33" s="505">
        <v>1083</v>
      </c>
    </row>
    <row r="35" spans="1:8" ht="15.75">
      <c r="A35" s="526" t="s">
        <v>706</v>
      </c>
      <c r="B35" s="526"/>
      <c r="C35" s="526"/>
      <c r="D35" s="526"/>
      <c r="E35" s="526"/>
      <c r="F35" s="526"/>
      <c r="G35" s="526"/>
      <c r="H35" s="526"/>
    </row>
    <row r="36" spans="1:8" ht="15.75" thickBot="1">
      <c r="A36" s="91"/>
      <c r="B36" s="382"/>
      <c r="C36" s="382"/>
      <c r="D36" s="382"/>
      <c r="E36" s="382"/>
      <c r="F36" s="382"/>
      <c r="G36" s="382"/>
      <c r="H36" s="382"/>
    </row>
    <row r="37" spans="1:8" ht="32.25" thickBot="1">
      <c r="A37" s="399" t="s">
        <v>60</v>
      </c>
      <c r="B37" s="399" t="s">
        <v>452</v>
      </c>
      <c r="C37" s="399" t="s">
        <v>451</v>
      </c>
      <c r="D37" s="399" t="s">
        <v>645</v>
      </c>
      <c r="E37" s="399" t="s">
        <v>646</v>
      </c>
      <c r="F37" s="399" t="s">
        <v>647</v>
      </c>
      <c r="G37" s="399" t="s">
        <v>648</v>
      </c>
      <c r="H37" s="399" t="s">
        <v>547</v>
      </c>
    </row>
    <row r="38" spans="1:8">
      <c r="A38" s="400" t="s">
        <v>663</v>
      </c>
      <c r="B38" s="459" t="s">
        <v>272</v>
      </c>
      <c r="C38" s="414" t="s">
        <v>63</v>
      </c>
      <c r="D38" s="189">
        <v>2644</v>
      </c>
      <c r="E38" s="189">
        <v>2039</v>
      </c>
      <c r="F38" s="189">
        <v>3145</v>
      </c>
      <c r="G38" s="189">
        <v>11</v>
      </c>
      <c r="H38" s="415">
        <v>7839</v>
      </c>
    </row>
    <row r="39" spans="1:8">
      <c r="A39" s="402" t="s">
        <v>664</v>
      </c>
      <c r="B39" s="458" t="s">
        <v>274</v>
      </c>
      <c r="C39" s="412" t="s">
        <v>545</v>
      </c>
      <c r="D39" s="192">
        <v>49</v>
      </c>
      <c r="E39" s="192">
        <v>36</v>
      </c>
      <c r="F39" s="192">
        <v>47</v>
      </c>
      <c r="G39" s="192">
        <v>3</v>
      </c>
      <c r="H39" s="416">
        <v>135</v>
      </c>
    </row>
    <row r="40" spans="1:8">
      <c r="A40" s="402" t="s">
        <v>665</v>
      </c>
      <c r="B40" s="458" t="s">
        <v>558</v>
      </c>
      <c r="C40" s="412" t="s">
        <v>626</v>
      </c>
      <c r="D40" s="192">
        <v>247</v>
      </c>
      <c r="E40" s="192">
        <v>21</v>
      </c>
      <c r="F40" s="192">
        <v>775</v>
      </c>
      <c r="G40" s="192" t="s">
        <v>475</v>
      </c>
      <c r="H40" s="416">
        <v>1043</v>
      </c>
    </row>
    <row r="41" spans="1:8">
      <c r="A41" s="402" t="s">
        <v>666</v>
      </c>
      <c r="B41" s="458" t="s">
        <v>271</v>
      </c>
      <c r="C41" s="412" t="s">
        <v>625</v>
      </c>
      <c r="D41" s="192" t="s">
        <v>475</v>
      </c>
      <c r="E41" s="192" t="s">
        <v>475</v>
      </c>
      <c r="F41" s="192">
        <v>45</v>
      </c>
      <c r="G41" s="192" t="s">
        <v>475</v>
      </c>
      <c r="H41" s="416">
        <v>45</v>
      </c>
    </row>
    <row r="42" spans="1:8">
      <c r="A42" s="402" t="s">
        <v>667</v>
      </c>
      <c r="B42" s="458" t="s">
        <v>273</v>
      </c>
      <c r="C42" s="412" t="s">
        <v>411</v>
      </c>
      <c r="D42" s="192">
        <v>329</v>
      </c>
      <c r="E42" s="192">
        <v>329</v>
      </c>
      <c r="F42" s="192">
        <v>182</v>
      </c>
      <c r="G42" s="192">
        <v>48</v>
      </c>
      <c r="H42" s="416">
        <v>888</v>
      </c>
    </row>
    <row r="43" spans="1:8">
      <c r="A43" s="402" t="s">
        <v>668</v>
      </c>
      <c r="B43" s="458" t="s">
        <v>439</v>
      </c>
      <c r="C43" s="412" t="s">
        <v>413</v>
      </c>
      <c r="D43" s="192">
        <v>104</v>
      </c>
      <c r="E43" s="192">
        <v>95</v>
      </c>
      <c r="F43" s="192">
        <v>48</v>
      </c>
      <c r="G43" s="192">
        <v>323</v>
      </c>
      <c r="H43" s="416">
        <v>570</v>
      </c>
    </row>
    <row r="44" spans="1:8">
      <c r="A44" s="402" t="s">
        <v>669</v>
      </c>
      <c r="B44" s="458" t="s">
        <v>281</v>
      </c>
      <c r="C44" s="412" t="s">
        <v>394</v>
      </c>
      <c r="D44" s="192">
        <v>42</v>
      </c>
      <c r="E44" s="192">
        <v>61</v>
      </c>
      <c r="F44" s="192">
        <v>60</v>
      </c>
      <c r="G44" s="192" t="s">
        <v>475</v>
      </c>
      <c r="H44" s="416">
        <v>163</v>
      </c>
    </row>
    <row r="45" spans="1:8">
      <c r="A45" s="402" t="s">
        <v>670</v>
      </c>
      <c r="B45" s="458" t="s">
        <v>311</v>
      </c>
      <c r="C45" s="412" t="s">
        <v>73</v>
      </c>
      <c r="D45" s="192">
        <v>6</v>
      </c>
      <c r="E45" s="192">
        <v>1</v>
      </c>
      <c r="F45" s="192">
        <v>4</v>
      </c>
      <c r="G45" s="192" t="s">
        <v>475</v>
      </c>
      <c r="H45" s="416">
        <v>11</v>
      </c>
    </row>
    <row r="46" spans="1:8">
      <c r="A46" s="402" t="s">
        <v>671</v>
      </c>
      <c r="B46" s="458" t="s">
        <v>284</v>
      </c>
      <c r="C46" s="412" t="s">
        <v>395</v>
      </c>
      <c r="D46" s="192">
        <v>2</v>
      </c>
      <c r="E46" s="192">
        <v>8</v>
      </c>
      <c r="F46" s="192">
        <v>2</v>
      </c>
      <c r="G46" s="192" t="s">
        <v>475</v>
      </c>
      <c r="H46" s="416">
        <v>12</v>
      </c>
    </row>
    <row r="47" spans="1:8">
      <c r="A47" s="402" t="s">
        <v>672</v>
      </c>
      <c r="B47" s="458" t="s">
        <v>442</v>
      </c>
      <c r="C47" s="412" t="s">
        <v>548</v>
      </c>
      <c r="D47" s="192">
        <v>1</v>
      </c>
      <c r="E47" s="192" t="s">
        <v>475</v>
      </c>
      <c r="F47" s="192">
        <v>5</v>
      </c>
      <c r="G47" s="192" t="s">
        <v>475</v>
      </c>
      <c r="H47" s="416">
        <v>6</v>
      </c>
    </row>
    <row r="48" spans="1:8">
      <c r="A48" s="402" t="s">
        <v>855</v>
      </c>
      <c r="B48" s="458" t="s">
        <v>431</v>
      </c>
      <c r="C48" s="412" t="s">
        <v>616</v>
      </c>
      <c r="D48" s="192">
        <v>1801</v>
      </c>
      <c r="E48" s="192">
        <v>257</v>
      </c>
      <c r="F48" s="192">
        <v>350</v>
      </c>
      <c r="G48" s="192" t="s">
        <v>475</v>
      </c>
      <c r="H48" s="416">
        <v>2408</v>
      </c>
    </row>
    <row r="49" spans="1:8">
      <c r="A49" s="402" t="s">
        <v>682</v>
      </c>
      <c r="B49" s="458" t="s">
        <v>429</v>
      </c>
      <c r="C49" s="412" t="s">
        <v>642</v>
      </c>
      <c r="D49" s="192">
        <v>6</v>
      </c>
      <c r="E49" s="192" t="s">
        <v>475</v>
      </c>
      <c r="F49" s="192" t="s">
        <v>475</v>
      </c>
      <c r="G49" s="192" t="s">
        <v>475</v>
      </c>
      <c r="H49" s="416">
        <v>6</v>
      </c>
    </row>
    <row r="50" spans="1:8" ht="15.75" thickBot="1">
      <c r="A50" s="513" t="s">
        <v>685</v>
      </c>
      <c r="B50" s="166" t="s">
        <v>312</v>
      </c>
      <c r="C50" s="166" t="s">
        <v>546</v>
      </c>
      <c r="D50" s="166">
        <v>510</v>
      </c>
      <c r="E50" s="166" t="s">
        <v>475</v>
      </c>
      <c r="F50" s="166">
        <v>723</v>
      </c>
      <c r="G50" s="166" t="s">
        <v>475</v>
      </c>
      <c r="H50" s="413">
        <v>1233</v>
      </c>
    </row>
  </sheetData>
  <mergeCells count="3">
    <mergeCell ref="A1:H1"/>
    <mergeCell ref="A18:H18"/>
    <mergeCell ref="A35:H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AC24"/>
  <sheetViews>
    <sheetView workbookViewId="0">
      <selection activeCell="E20" sqref="E20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9.42578125" customWidth="1"/>
    <col min="8" max="8" width="15.5703125" customWidth="1"/>
    <col min="9" max="9" width="28.28515625" customWidth="1"/>
    <col min="10" max="10" width="18.7109375" customWidth="1"/>
    <col min="13" max="13" width="18.5703125" customWidth="1"/>
    <col min="16" max="16" width="20.28515625" customWidth="1"/>
    <col min="17" max="17" width="19.85546875" customWidth="1"/>
  </cols>
  <sheetData>
    <row r="1" spans="1:29" ht="15.75">
      <c r="A1" s="526" t="s">
        <v>861</v>
      </c>
      <c r="B1" s="526"/>
      <c r="C1" s="526"/>
      <c r="D1" s="526"/>
      <c r="E1" s="526"/>
      <c r="F1" s="526"/>
      <c r="G1" s="526"/>
      <c r="H1" s="526"/>
    </row>
    <row r="2" spans="1:29" ht="15.75" thickBot="1">
      <c r="A2" s="91"/>
      <c r="B2" s="382"/>
      <c r="C2" s="382"/>
      <c r="D2" s="382"/>
      <c r="E2" s="382"/>
      <c r="F2" s="382"/>
      <c r="G2" s="382"/>
      <c r="H2" s="382"/>
    </row>
    <row r="3" spans="1:29" ht="36.75" customHeight="1" thickBot="1">
      <c r="A3" s="399" t="s">
        <v>60</v>
      </c>
      <c r="B3" s="399" t="s">
        <v>452</v>
      </c>
      <c r="C3" s="399" t="s">
        <v>451</v>
      </c>
      <c r="D3" s="399" t="s">
        <v>645</v>
      </c>
      <c r="E3" s="399" t="s">
        <v>646</v>
      </c>
      <c r="F3" s="399" t="s">
        <v>647</v>
      </c>
      <c r="G3" s="399" t="s">
        <v>648</v>
      </c>
      <c r="H3" s="399" t="s">
        <v>547</v>
      </c>
    </row>
    <row r="4" spans="1:29">
      <c r="A4" s="400" t="s">
        <v>663</v>
      </c>
      <c r="B4" s="401" t="s">
        <v>272</v>
      </c>
      <c r="C4" s="391" t="s">
        <v>63</v>
      </c>
      <c r="D4" s="392">
        <v>1341</v>
      </c>
      <c r="E4" s="392">
        <v>238</v>
      </c>
      <c r="F4" s="392">
        <v>740</v>
      </c>
      <c r="G4" s="392" t="s">
        <v>475</v>
      </c>
      <c r="H4" s="393">
        <v>2319</v>
      </c>
    </row>
    <row r="5" spans="1:29">
      <c r="A5" s="402" t="s">
        <v>664</v>
      </c>
      <c r="B5" s="403" t="s">
        <v>274</v>
      </c>
      <c r="C5" s="389" t="s">
        <v>545</v>
      </c>
      <c r="D5" s="390">
        <v>8</v>
      </c>
      <c r="E5" s="390" t="s">
        <v>475</v>
      </c>
      <c r="F5" s="390">
        <v>4</v>
      </c>
      <c r="G5" s="390" t="s">
        <v>475</v>
      </c>
      <c r="H5" s="394">
        <v>12</v>
      </c>
    </row>
    <row r="6" spans="1:29">
      <c r="A6" s="402" t="s">
        <v>665</v>
      </c>
      <c r="B6" s="403" t="s">
        <v>558</v>
      </c>
      <c r="C6" s="389" t="s">
        <v>626</v>
      </c>
      <c r="D6" s="390">
        <v>18</v>
      </c>
      <c r="E6" s="390">
        <v>12</v>
      </c>
      <c r="F6" s="390">
        <v>138</v>
      </c>
      <c r="G6" s="390" t="s">
        <v>475</v>
      </c>
      <c r="H6" s="394">
        <v>168</v>
      </c>
    </row>
    <row r="7" spans="1:29">
      <c r="A7" s="402">
        <v>4</v>
      </c>
      <c r="B7" s="403" t="s">
        <v>273</v>
      </c>
      <c r="C7" s="389" t="s">
        <v>411</v>
      </c>
      <c r="D7" s="390">
        <v>1</v>
      </c>
      <c r="E7" s="390">
        <v>5</v>
      </c>
      <c r="F7" s="390">
        <v>2</v>
      </c>
      <c r="G7" s="390" t="s">
        <v>475</v>
      </c>
      <c r="H7" s="394">
        <v>8</v>
      </c>
    </row>
    <row r="8" spans="1:29">
      <c r="A8" s="402">
        <v>5</v>
      </c>
      <c r="B8" s="403" t="s">
        <v>281</v>
      </c>
      <c r="C8" s="389" t="s">
        <v>394</v>
      </c>
      <c r="D8" s="390">
        <v>12</v>
      </c>
      <c r="E8" s="390" t="s">
        <v>475</v>
      </c>
      <c r="F8" s="390">
        <v>3</v>
      </c>
      <c r="G8" s="390" t="s">
        <v>475</v>
      </c>
      <c r="H8" s="394">
        <v>15</v>
      </c>
    </row>
    <row r="9" spans="1:29">
      <c r="A9" s="402">
        <v>6</v>
      </c>
      <c r="B9" s="403" t="s">
        <v>311</v>
      </c>
      <c r="C9" s="389" t="s">
        <v>73</v>
      </c>
      <c r="D9" s="390" t="s">
        <v>475</v>
      </c>
      <c r="E9" s="390" t="s">
        <v>475</v>
      </c>
      <c r="F9" s="390">
        <v>43</v>
      </c>
      <c r="G9" s="390" t="s">
        <v>475</v>
      </c>
      <c r="H9" s="394">
        <v>43</v>
      </c>
    </row>
    <row r="10" spans="1:29" ht="15.75" thickBot="1">
      <c r="A10" s="404">
        <v>7</v>
      </c>
      <c r="B10" s="405" t="s">
        <v>284</v>
      </c>
      <c r="C10" s="395" t="s">
        <v>395</v>
      </c>
      <c r="D10" s="396">
        <v>1</v>
      </c>
      <c r="E10" s="396">
        <v>1</v>
      </c>
      <c r="F10" s="396" t="s">
        <v>475</v>
      </c>
      <c r="G10" s="396" t="s">
        <v>475</v>
      </c>
      <c r="H10" s="397">
        <v>2</v>
      </c>
    </row>
    <row r="11" spans="1:29">
      <c r="H11" s="271"/>
    </row>
    <row r="13" spans="1:29">
      <c r="V13" s="498"/>
    </row>
    <row r="14" spans="1:29">
      <c r="V14" s="498"/>
    </row>
    <row r="15" spans="1:29">
      <c r="V15" s="498"/>
      <c r="AB15" s="498"/>
      <c r="AC15" s="498"/>
    </row>
    <row r="16" spans="1:29">
      <c r="V16" s="498"/>
      <c r="AB16" s="498"/>
      <c r="AC16" s="498"/>
    </row>
    <row r="17" spans="9:16">
      <c r="I17" s="498"/>
      <c r="O17" s="498"/>
      <c r="P17" s="498"/>
    </row>
    <row r="18" spans="9:16">
      <c r="I18" s="498"/>
      <c r="O18" s="498"/>
      <c r="P18" s="498"/>
    </row>
    <row r="19" spans="9:16">
      <c r="I19" s="498"/>
      <c r="O19" s="498"/>
      <c r="P19" s="498"/>
    </row>
    <row r="20" spans="9:16">
      <c r="I20" s="498"/>
      <c r="O20" s="498"/>
      <c r="P20" s="498"/>
    </row>
    <row r="21" spans="9:16">
      <c r="I21" s="498"/>
      <c r="O21" s="498"/>
      <c r="P21" s="498"/>
    </row>
    <row r="22" spans="9:16">
      <c r="I22" s="498"/>
      <c r="O22" s="498"/>
      <c r="P22" s="498"/>
    </row>
    <row r="23" spans="9:16">
      <c r="I23" s="498"/>
    </row>
    <row r="24" spans="9:16">
      <c r="I24" s="498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topLeftCell="A7" workbookViewId="0">
      <selection activeCell="A25" sqref="A25:F25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6" ht="15.75">
      <c r="A1" s="526" t="s">
        <v>709</v>
      </c>
      <c r="B1" s="526"/>
      <c r="C1" s="526"/>
      <c r="D1" s="526"/>
      <c r="E1" s="526"/>
      <c r="F1" s="526"/>
    </row>
    <row r="2" spans="1:6">
      <c r="A2" s="50"/>
      <c r="B2" s="63"/>
      <c r="C2" s="63"/>
      <c r="D2" s="63"/>
    </row>
    <row r="3" spans="1:6" s="461" customFormat="1" ht="47.25">
      <c r="A3" s="460" t="s">
        <v>12</v>
      </c>
      <c r="B3" s="423" t="s">
        <v>1</v>
      </c>
      <c r="C3" s="423" t="s">
        <v>2</v>
      </c>
      <c r="D3" s="153" t="s">
        <v>13</v>
      </c>
      <c r="E3" s="423" t="s">
        <v>556</v>
      </c>
      <c r="F3" s="153" t="s">
        <v>557</v>
      </c>
    </row>
    <row r="4" spans="1:6">
      <c r="A4" s="267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1928586</v>
      </c>
      <c r="C5" s="21">
        <v>1870546263.1300001</v>
      </c>
      <c r="D5" s="21">
        <v>969.91</v>
      </c>
      <c r="E5" s="21">
        <v>2680156.29</v>
      </c>
      <c r="F5" s="21">
        <v>110457977.61</v>
      </c>
    </row>
    <row r="6" spans="1:6">
      <c r="A6" s="5" t="s">
        <v>82</v>
      </c>
      <c r="B6" s="20">
        <v>26199</v>
      </c>
      <c r="C6" s="21">
        <v>9441311.4600000009</v>
      </c>
      <c r="D6" s="21">
        <v>360.37</v>
      </c>
      <c r="E6" s="21">
        <v>23.33</v>
      </c>
      <c r="F6" s="21">
        <v>565994.85</v>
      </c>
    </row>
    <row r="7" spans="1:6">
      <c r="A7" s="54" t="s">
        <v>6</v>
      </c>
      <c r="B7" s="20">
        <v>391116</v>
      </c>
      <c r="C7" s="21">
        <v>247111294.34</v>
      </c>
      <c r="D7" s="21">
        <v>631.80999999999995</v>
      </c>
      <c r="E7" s="21">
        <v>4136344.43</v>
      </c>
      <c r="F7" s="21">
        <v>14358028.140000001</v>
      </c>
    </row>
    <row r="8" spans="1:6">
      <c r="A8" s="54" t="s">
        <v>48</v>
      </c>
      <c r="B8" s="20">
        <v>216719</v>
      </c>
      <c r="C8" s="21">
        <v>134838524.75</v>
      </c>
      <c r="D8" s="21">
        <v>622.17999999999995</v>
      </c>
      <c r="E8" s="21">
        <v>592161.32999999996</v>
      </c>
      <c r="F8" s="21">
        <v>7664048.5899999999</v>
      </c>
    </row>
    <row r="9" spans="1:6">
      <c r="A9" s="54" t="s">
        <v>8</v>
      </c>
      <c r="B9" s="32">
        <v>8026</v>
      </c>
      <c r="C9" s="33">
        <v>2480035.4900000002</v>
      </c>
      <c r="D9" s="33">
        <v>309</v>
      </c>
      <c r="E9" s="33">
        <v>0</v>
      </c>
      <c r="F9" s="33">
        <v>80282.23</v>
      </c>
    </row>
    <row r="10" spans="1:6" ht="15.75">
      <c r="A10" s="98" t="s">
        <v>11</v>
      </c>
      <c r="B10" s="95">
        <f>SUM(B5:B9)</f>
        <v>2570646</v>
      </c>
      <c r="C10" s="96">
        <f>SUM(C5:C9)</f>
        <v>2264417429.1700001</v>
      </c>
      <c r="D10" s="99"/>
      <c r="E10" s="96">
        <f>SUM(E5:E9)</f>
        <v>7408685.3800000008</v>
      </c>
      <c r="F10" s="96">
        <f>SUM(F5:F9)</f>
        <v>133126331.42</v>
      </c>
    </row>
    <row r="12" spans="1:6">
      <c r="C12" s="9"/>
      <c r="E12" s="9"/>
      <c r="F12" s="290"/>
    </row>
    <row r="13" spans="1:6" ht="15.75">
      <c r="A13" s="526" t="s">
        <v>864</v>
      </c>
      <c r="B13" s="526"/>
      <c r="C13" s="526"/>
      <c r="D13" s="526"/>
      <c r="E13" s="526"/>
      <c r="F13" s="526"/>
    </row>
    <row r="14" spans="1:6">
      <c r="A14" s="50"/>
      <c r="B14" s="289"/>
      <c r="C14" s="289"/>
      <c r="D14" s="289"/>
      <c r="E14" s="289"/>
      <c r="F14" s="289"/>
    </row>
    <row r="15" spans="1:6" s="461" customFormat="1" ht="47.25">
      <c r="A15" s="460" t="s">
        <v>12</v>
      </c>
      <c r="B15" s="423" t="s">
        <v>1</v>
      </c>
      <c r="C15" s="423" t="s">
        <v>2</v>
      </c>
      <c r="D15" s="153" t="s">
        <v>13</v>
      </c>
      <c r="E15" s="423" t="s">
        <v>556</v>
      </c>
      <c r="F15" s="153" t="s">
        <v>557</v>
      </c>
    </row>
    <row r="16" spans="1:6">
      <c r="A16" s="267" t="s">
        <v>14</v>
      </c>
      <c r="B16" s="3"/>
      <c r="C16" s="268"/>
      <c r="D16" s="268"/>
      <c r="E16" s="268"/>
      <c r="F16" s="268"/>
    </row>
    <row r="17" spans="1:6">
      <c r="A17" s="5" t="s">
        <v>5</v>
      </c>
      <c r="B17" s="20">
        <v>1929845</v>
      </c>
      <c r="C17" s="21">
        <v>1867855855.71</v>
      </c>
      <c r="D17" s="21">
        <v>967.88</v>
      </c>
      <c r="E17" s="21">
        <v>2634405.33</v>
      </c>
      <c r="F17" s="21">
        <v>110496235.17</v>
      </c>
    </row>
    <row r="18" spans="1:6">
      <c r="A18" s="5" t="s">
        <v>82</v>
      </c>
      <c r="B18" s="20">
        <v>26342</v>
      </c>
      <c r="C18" s="21">
        <v>9491828.0399999991</v>
      </c>
      <c r="D18" s="21">
        <v>360.33</v>
      </c>
      <c r="E18" s="21">
        <v>0</v>
      </c>
      <c r="F18" s="21">
        <v>569030.27</v>
      </c>
    </row>
    <row r="19" spans="1:6">
      <c r="A19" s="267" t="s">
        <v>6</v>
      </c>
      <c r="B19" s="20">
        <v>390304</v>
      </c>
      <c r="C19" s="21">
        <v>246752664.78</v>
      </c>
      <c r="D19" s="21">
        <v>632.21</v>
      </c>
      <c r="E19" s="21">
        <v>4018874.28</v>
      </c>
      <c r="F19" s="21">
        <v>14373489.51</v>
      </c>
    </row>
    <row r="20" spans="1:6">
      <c r="A20" s="267" t="s">
        <v>48</v>
      </c>
      <c r="B20" s="20">
        <v>216953</v>
      </c>
      <c r="C20" s="21">
        <v>134839411.22</v>
      </c>
      <c r="D20" s="21">
        <v>621.51</v>
      </c>
      <c r="E20" s="21">
        <v>574111.26</v>
      </c>
      <c r="F20" s="21">
        <v>7665519.8499999996</v>
      </c>
    </row>
    <row r="21" spans="1:6">
      <c r="A21" s="267" t="s">
        <v>8</v>
      </c>
      <c r="B21" s="32">
        <v>7778</v>
      </c>
      <c r="C21" s="33">
        <v>2435718.88</v>
      </c>
      <c r="D21" s="33">
        <v>313.14999999999998</v>
      </c>
      <c r="E21" s="33">
        <v>0</v>
      </c>
      <c r="F21" s="33">
        <v>80404.41</v>
      </c>
    </row>
    <row r="22" spans="1:6" ht="15.75">
      <c r="A22" s="98" t="s">
        <v>11</v>
      </c>
      <c r="B22" s="95">
        <v>2571222</v>
      </c>
      <c r="C22" s="96">
        <v>2261375478.6300001</v>
      </c>
      <c r="D22" s="99"/>
      <c r="E22" s="96">
        <v>7227390.8699999992</v>
      </c>
      <c r="F22" s="96">
        <v>133184679.20999999</v>
      </c>
    </row>
    <row r="25" spans="1:6" ht="15.75">
      <c r="A25" s="526" t="s">
        <v>701</v>
      </c>
      <c r="B25" s="526"/>
      <c r="C25" s="526"/>
      <c r="D25" s="526"/>
      <c r="E25" s="526"/>
      <c r="F25" s="526"/>
    </row>
    <row r="26" spans="1:6">
      <c r="A26" s="50"/>
      <c r="B26" s="289"/>
      <c r="C26" s="289"/>
      <c r="D26" s="289"/>
      <c r="E26" s="289"/>
      <c r="F26" s="289"/>
    </row>
    <row r="27" spans="1:6" s="461" customFormat="1" ht="47.25">
      <c r="A27" s="460" t="s">
        <v>12</v>
      </c>
      <c r="B27" s="423" t="s">
        <v>1</v>
      </c>
      <c r="C27" s="423" t="s">
        <v>2</v>
      </c>
      <c r="D27" s="153" t="s">
        <v>13</v>
      </c>
      <c r="E27" s="423" t="s">
        <v>556</v>
      </c>
      <c r="F27" s="153" t="s">
        <v>557</v>
      </c>
    </row>
    <row r="28" spans="1:6">
      <c r="A28" s="267" t="s">
        <v>14</v>
      </c>
      <c r="B28" s="3"/>
      <c r="C28" s="268"/>
      <c r="D28" s="268"/>
      <c r="E28" s="268"/>
      <c r="F28" s="268"/>
    </row>
    <row r="29" spans="1:6">
      <c r="A29" s="5" t="s">
        <v>5</v>
      </c>
      <c r="B29" s="20">
        <v>1938724</v>
      </c>
      <c r="C29" s="21">
        <v>1873618407.8</v>
      </c>
      <c r="D29" s="21">
        <v>966.42</v>
      </c>
      <c r="E29" s="21">
        <v>3088773.11</v>
      </c>
      <c r="F29" s="21">
        <v>110627862.14</v>
      </c>
    </row>
    <row r="30" spans="1:6">
      <c r="A30" s="5" t="s">
        <v>82</v>
      </c>
      <c r="B30" s="20">
        <v>26703</v>
      </c>
      <c r="C30" s="21">
        <v>9620798.4600000009</v>
      </c>
      <c r="D30" s="21">
        <v>360.29</v>
      </c>
      <c r="E30" s="21">
        <v>0</v>
      </c>
      <c r="F30" s="21">
        <v>576793.4</v>
      </c>
    </row>
    <row r="31" spans="1:6">
      <c r="A31" s="267" t="s">
        <v>6</v>
      </c>
      <c r="B31" s="20">
        <v>391542</v>
      </c>
      <c r="C31" s="21">
        <v>247942997.74000001</v>
      </c>
      <c r="D31" s="21">
        <v>633.25</v>
      </c>
      <c r="E31" s="21">
        <v>4212904.07</v>
      </c>
      <c r="F31" s="21">
        <v>14401464.619999999</v>
      </c>
    </row>
    <row r="32" spans="1:6">
      <c r="A32" s="267" t="s">
        <v>48</v>
      </c>
      <c r="B32" s="20">
        <v>218458</v>
      </c>
      <c r="C32" s="21">
        <v>135744309.66</v>
      </c>
      <c r="D32" s="21">
        <v>621.37</v>
      </c>
      <c r="E32" s="21">
        <v>663194.15</v>
      </c>
      <c r="F32" s="21">
        <v>7711571.71</v>
      </c>
    </row>
    <row r="33" spans="1:6">
      <c r="A33" s="267" t="s">
        <v>8</v>
      </c>
      <c r="B33" s="32">
        <v>7414</v>
      </c>
      <c r="C33" s="33">
        <v>2395417.6000000001</v>
      </c>
      <c r="D33" s="33">
        <v>323.08999999999997</v>
      </c>
      <c r="E33" s="33">
        <v>0</v>
      </c>
      <c r="F33" s="33">
        <v>81276.259999999995</v>
      </c>
    </row>
    <row r="34" spans="1:6" ht="15.75">
      <c r="A34" s="98" t="s">
        <v>11</v>
      </c>
      <c r="B34" s="95">
        <v>2582841</v>
      </c>
      <c r="C34" s="96">
        <v>2269321931.2599998</v>
      </c>
      <c r="D34" s="99"/>
      <c r="E34" s="96">
        <v>7964871.3300000001</v>
      </c>
      <c r="F34" s="96">
        <v>133398968.13000001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2"/>
  <sheetViews>
    <sheetView workbookViewId="0">
      <selection activeCell="D4" sqref="D4:H13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  <col min="16" max="16" width="16.28515625" customWidth="1"/>
  </cols>
  <sheetData>
    <row r="1" spans="1:8" ht="15.75">
      <c r="A1" s="526" t="s">
        <v>862</v>
      </c>
      <c r="B1" s="526"/>
      <c r="C1" s="526"/>
      <c r="D1" s="526"/>
      <c r="E1" s="526"/>
      <c r="F1" s="526"/>
      <c r="G1" s="526"/>
      <c r="H1" s="526"/>
    </row>
    <row r="2" spans="1:8" ht="15.75" thickBot="1">
      <c r="A2" s="91"/>
      <c r="B2" s="382"/>
      <c r="C2" s="382"/>
      <c r="D2" s="382"/>
      <c r="E2" s="382"/>
      <c r="F2" s="382"/>
      <c r="G2" s="382"/>
      <c r="H2" s="382"/>
    </row>
    <row r="3" spans="1:8" ht="37.5" customHeight="1" thickBot="1">
      <c r="A3" s="399" t="s">
        <v>60</v>
      </c>
      <c r="B3" s="399" t="s">
        <v>452</v>
      </c>
      <c r="C3" s="399" t="s">
        <v>451</v>
      </c>
      <c r="D3" s="399" t="s">
        <v>645</v>
      </c>
      <c r="E3" s="399" t="s">
        <v>646</v>
      </c>
      <c r="F3" s="399" t="s">
        <v>647</v>
      </c>
      <c r="G3" s="399" t="s">
        <v>648</v>
      </c>
      <c r="H3" s="453" t="s">
        <v>547</v>
      </c>
    </row>
    <row r="4" spans="1:8">
      <c r="A4" s="400" t="s">
        <v>663</v>
      </c>
      <c r="B4" s="414" t="s">
        <v>272</v>
      </c>
      <c r="C4" s="414" t="s">
        <v>63</v>
      </c>
      <c r="D4" s="189">
        <v>93</v>
      </c>
      <c r="E4" s="189">
        <v>362</v>
      </c>
      <c r="F4" s="189">
        <v>5</v>
      </c>
      <c r="G4" s="189" t="s">
        <v>475</v>
      </c>
      <c r="H4" s="415">
        <v>460</v>
      </c>
    </row>
    <row r="5" spans="1:8">
      <c r="A5" s="402" t="s">
        <v>664</v>
      </c>
      <c r="B5" s="412" t="s">
        <v>274</v>
      </c>
      <c r="C5" s="412" t="s">
        <v>545</v>
      </c>
      <c r="D5" s="192">
        <v>47</v>
      </c>
      <c r="E5" s="192">
        <v>1</v>
      </c>
      <c r="F5" s="192">
        <v>10</v>
      </c>
      <c r="G5" s="192" t="s">
        <v>475</v>
      </c>
      <c r="H5" s="416">
        <v>58</v>
      </c>
    </row>
    <row r="6" spans="1:8">
      <c r="A6" s="402" t="s">
        <v>665</v>
      </c>
      <c r="B6" s="412" t="s">
        <v>558</v>
      </c>
      <c r="C6" s="412" t="s">
        <v>626</v>
      </c>
      <c r="D6" s="192">
        <v>352</v>
      </c>
      <c r="E6" s="192">
        <v>24</v>
      </c>
      <c r="F6" s="192">
        <v>50</v>
      </c>
      <c r="G6" s="192" t="s">
        <v>475</v>
      </c>
      <c r="H6" s="416">
        <v>426</v>
      </c>
    </row>
    <row r="7" spans="1:8">
      <c r="A7" s="402" t="s">
        <v>666</v>
      </c>
      <c r="B7" s="412" t="s">
        <v>271</v>
      </c>
      <c r="C7" s="412" t="s">
        <v>625</v>
      </c>
      <c r="D7" s="192" t="s">
        <v>475</v>
      </c>
      <c r="E7" s="192">
        <v>1</v>
      </c>
      <c r="F7" s="192">
        <v>3</v>
      </c>
      <c r="G7" s="192" t="s">
        <v>475</v>
      </c>
      <c r="H7" s="416">
        <v>4</v>
      </c>
    </row>
    <row r="8" spans="1:8">
      <c r="A8" s="402" t="s">
        <v>667</v>
      </c>
      <c r="B8" s="412" t="s">
        <v>273</v>
      </c>
      <c r="C8" s="412" t="s">
        <v>411</v>
      </c>
      <c r="D8" s="192">
        <v>81</v>
      </c>
      <c r="E8" s="192">
        <v>32</v>
      </c>
      <c r="F8" s="192">
        <v>65</v>
      </c>
      <c r="G8" s="192" t="s">
        <v>475</v>
      </c>
      <c r="H8" s="416">
        <v>178</v>
      </c>
    </row>
    <row r="9" spans="1:8">
      <c r="A9" s="402" t="s">
        <v>668</v>
      </c>
      <c r="B9" s="412" t="s">
        <v>439</v>
      </c>
      <c r="C9" s="412" t="s">
        <v>413</v>
      </c>
      <c r="D9" s="192">
        <v>64</v>
      </c>
      <c r="E9" s="192">
        <v>37</v>
      </c>
      <c r="F9" s="192" t="s">
        <v>475</v>
      </c>
      <c r="G9" s="192" t="s">
        <v>475</v>
      </c>
      <c r="H9" s="416">
        <v>101</v>
      </c>
    </row>
    <row r="10" spans="1:8" s="382" customFormat="1">
      <c r="A10" s="402" t="s">
        <v>669</v>
      </c>
      <c r="B10" s="412" t="s">
        <v>281</v>
      </c>
      <c r="C10" s="412" t="s">
        <v>394</v>
      </c>
      <c r="D10" s="192">
        <v>7</v>
      </c>
      <c r="E10" s="192">
        <v>3</v>
      </c>
      <c r="F10" s="192" t="s">
        <v>475</v>
      </c>
      <c r="G10" s="192" t="s">
        <v>475</v>
      </c>
      <c r="H10" s="416">
        <v>10</v>
      </c>
    </row>
    <row r="11" spans="1:8">
      <c r="A11" s="521">
        <v>8</v>
      </c>
      <c r="B11" s="522" t="s">
        <v>284</v>
      </c>
      <c r="C11" s="522" t="s">
        <v>395</v>
      </c>
      <c r="D11" s="523">
        <v>1</v>
      </c>
      <c r="E11" s="523" t="s">
        <v>475</v>
      </c>
      <c r="F11" s="523">
        <v>1</v>
      </c>
      <c r="G11" s="523" t="s">
        <v>475</v>
      </c>
      <c r="H11" s="524">
        <v>2</v>
      </c>
    </row>
    <row r="12" spans="1:8" ht="15.75" thickBot="1">
      <c r="A12" s="132">
        <v>9</v>
      </c>
      <c r="B12" s="166" t="s">
        <v>431</v>
      </c>
      <c r="C12" s="166" t="s">
        <v>616</v>
      </c>
      <c r="D12" s="166">
        <v>58</v>
      </c>
      <c r="E12" s="166">
        <v>8</v>
      </c>
      <c r="F12" s="166">
        <v>6</v>
      </c>
      <c r="G12" s="166" t="s">
        <v>475</v>
      </c>
      <c r="H12" s="413">
        <v>72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L5" sqref="L5:L11"/>
    </sheetView>
  </sheetViews>
  <sheetFormatPr defaultRowHeight="15"/>
  <cols>
    <col min="1" max="1" width="6.42578125" style="91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526" t="s">
        <v>711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</row>
    <row r="2" spans="1:12" ht="15.75" customHeight="1" thickBot="1"/>
    <row r="3" spans="1:12" ht="15.75" thickBot="1">
      <c r="A3" s="577" t="s">
        <v>18</v>
      </c>
      <c r="B3" s="579" t="s">
        <v>452</v>
      </c>
      <c r="C3" s="581" t="s">
        <v>451</v>
      </c>
      <c r="D3" s="573" t="s">
        <v>5</v>
      </c>
      <c r="E3" s="574"/>
      <c r="F3" s="573" t="s">
        <v>48</v>
      </c>
      <c r="G3" s="574"/>
      <c r="H3" s="573" t="s">
        <v>6</v>
      </c>
      <c r="I3" s="574"/>
      <c r="J3" s="573" t="s">
        <v>8</v>
      </c>
      <c r="K3" s="574"/>
      <c r="L3" s="575" t="s">
        <v>547</v>
      </c>
    </row>
    <row r="4" spans="1:12" ht="15.75" thickBot="1">
      <c r="A4" s="578"/>
      <c r="B4" s="580"/>
      <c r="C4" s="582"/>
      <c r="D4" s="123" t="s">
        <v>1</v>
      </c>
      <c r="E4" s="215" t="s">
        <v>58</v>
      </c>
      <c r="F4" s="123" t="s">
        <v>1</v>
      </c>
      <c r="G4" s="215" t="s">
        <v>58</v>
      </c>
      <c r="H4" s="123" t="s">
        <v>1</v>
      </c>
      <c r="I4" s="215" t="s">
        <v>58</v>
      </c>
      <c r="J4" s="123" t="s">
        <v>1</v>
      </c>
      <c r="K4" s="215" t="s">
        <v>58</v>
      </c>
      <c r="L4" s="576"/>
    </row>
    <row r="5" spans="1:12">
      <c r="A5" s="454" t="s">
        <v>663</v>
      </c>
      <c r="B5" s="303" t="s">
        <v>272</v>
      </c>
      <c r="C5" s="304" t="s">
        <v>63</v>
      </c>
      <c r="D5" s="304" t="s">
        <v>475</v>
      </c>
      <c r="E5" s="304" t="s">
        <v>475</v>
      </c>
      <c r="F5" s="304" t="s">
        <v>475</v>
      </c>
      <c r="G5" s="304" t="s">
        <v>475</v>
      </c>
      <c r="H5" s="303">
        <v>12</v>
      </c>
      <c r="I5" s="305">
        <v>3569.23</v>
      </c>
      <c r="J5" s="304" t="s">
        <v>475</v>
      </c>
      <c r="K5" s="304" t="s">
        <v>475</v>
      </c>
      <c r="L5" s="306">
        <v>12</v>
      </c>
    </row>
    <row r="6" spans="1:12" s="382" customFormat="1">
      <c r="A6" s="455" t="s">
        <v>664</v>
      </c>
      <c r="B6" s="307" t="s">
        <v>274</v>
      </c>
      <c r="C6" s="272" t="s">
        <v>545</v>
      </c>
      <c r="D6" s="272" t="s">
        <v>475</v>
      </c>
      <c r="E6" s="272" t="s">
        <v>475</v>
      </c>
      <c r="F6" s="272" t="s">
        <v>475</v>
      </c>
      <c r="G6" s="272" t="s">
        <v>475</v>
      </c>
      <c r="H6" s="307">
        <v>2</v>
      </c>
      <c r="I6" s="309">
        <v>1151.46</v>
      </c>
      <c r="J6" s="272" t="s">
        <v>475</v>
      </c>
      <c r="K6" s="272" t="s">
        <v>475</v>
      </c>
      <c r="L6" s="308">
        <v>2</v>
      </c>
    </row>
    <row r="7" spans="1:12" s="382" customFormat="1">
      <c r="A7" s="455" t="s">
        <v>665</v>
      </c>
      <c r="B7" s="307" t="s">
        <v>558</v>
      </c>
      <c r="C7" s="272" t="s">
        <v>626</v>
      </c>
      <c r="D7" s="272" t="s">
        <v>475</v>
      </c>
      <c r="E7" s="272" t="s">
        <v>475</v>
      </c>
      <c r="F7" s="272" t="s">
        <v>475</v>
      </c>
      <c r="G7" s="272" t="s">
        <v>475</v>
      </c>
      <c r="H7" s="307">
        <v>1</v>
      </c>
      <c r="I7" s="309">
        <v>285.62</v>
      </c>
      <c r="J7" s="272" t="s">
        <v>475</v>
      </c>
      <c r="K7" s="272" t="s">
        <v>475</v>
      </c>
      <c r="L7" s="308">
        <v>1</v>
      </c>
    </row>
    <row r="8" spans="1:12" s="382" customFormat="1">
      <c r="A8" s="455">
        <v>4</v>
      </c>
      <c r="B8" s="307" t="s">
        <v>273</v>
      </c>
      <c r="C8" s="272" t="s">
        <v>411</v>
      </c>
      <c r="D8" s="272" t="s">
        <v>475</v>
      </c>
      <c r="E8" s="272" t="s">
        <v>475</v>
      </c>
      <c r="F8" s="272" t="s">
        <v>475</v>
      </c>
      <c r="G8" s="272" t="s">
        <v>475</v>
      </c>
      <c r="H8" s="307">
        <v>5</v>
      </c>
      <c r="I8" s="309">
        <v>1085.73</v>
      </c>
      <c r="J8" s="272" t="s">
        <v>475</v>
      </c>
      <c r="K8" s="272" t="s">
        <v>475</v>
      </c>
      <c r="L8" s="308">
        <v>5</v>
      </c>
    </row>
    <row r="9" spans="1:12" s="382" customFormat="1">
      <c r="A9" s="455">
        <v>5</v>
      </c>
      <c r="B9" s="307" t="s">
        <v>284</v>
      </c>
      <c r="C9" s="272" t="s">
        <v>395</v>
      </c>
      <c r="D9" s="272" t="s">
        <v>475</v>
      </c>
      <c r="E9" s="272" t="s">
        <v>475</v>
      </c>
      <c r="F9" s="272" t="s">
        <v>475</v>
      </c>
      <c r="G9" s="272" t="s">
        <v>475</v>
      </c>
      <c r="H9" s="307">
        <v>1</v>
      </c>
      <c r="I9" s="309">
        <v>258.98</v>
      </c>
      <c r="J9" s="272" t="s">
        <v>475</v>
      </c>
      <c r="K9" s="272" t="s">
        <v>475</v>
      </c>
      <c r="L9" s="308">
        <v>1</v>
      </c>
    </row>
    <row r="10" spans="1:12" s="382" customFormat="1" ht="15.75" thickBot="1">
      <c r="A10" s="514">
        <v>6</v>
      </c>
      <c r="B10" s="515" t="s">
        <v>431</v>
      </c>
      <c r="C10" s="507" t="s">
        <v>616</v>
      </c>
      <c r="D10" s="507" t="s">
        <v>475</v>
      </c>
      <c r="E10" s="507" t="s">
        <v>475</v>
      </c>
      <c r="F10" s="507" t="s">
        <v>475</v>
      </c>
      <c r="G10" s="507" t="s">
        <v>475</v>
      </c>
      <c r="H10" s="515">
        <v>9</v>
      </c>
      <c r="I10" s="503">
        <v>802.75</v>
      </c>
      <c r="J10" s="507" t="s">
        <v>475</v>
      </c>
      <c r="K10" s="507" t="s">
        <v>475</v>
      </c>
      <c r="L10" s="516">
        <v>9</v>
      </c>
    </row>
    <row r="11" spans="1:12" s="382" customFormat="1">
      <c r="A11" s="91"/>
      <c r="B11"/>
      <c r="C11"/>
      <c r="D11"/>
      <c r="E11"/>
      <c r="F11" s="9"/>
      <c r="G11"/>
      <c r="H11"/>
      <c r="I11"/>
      <c r="J11"/>
      <c r="K11"/>
      <c r="L11"/>
    </row>
    <row r="12" spans="1:12" s="382" customFormat="1">
      <c r="A12" s="91"/>
      <c r="B12"/>
      <c r="C12"/>
      <c r="D12"/>
      <c r="E12"/>
      <c r="F12" s="9"/>
      <c r="G12"/>
      <c r="H12"/>
      <c r="I12"/>
      <c r="J12"/>
      <c r="K12"/>
      <c r="L12"/>
    </row>
    <row r="13" spans="1:12">
      <c r="I13" s="500"/>
      <c r="L13" s="271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K23" sqref="K23"/>
    </sheetView>
  </sheetViews>
  <sheetFormatPr defaultRowHeight="15"/>
  <cols>
    <col min="1" max="1" width="5.42578125" style="81" customWidth="1"/>
    <col min="2" max="2" width="11.28515625" style="81" customWidth="1"/>
    <col min="3" max="3" width="22" style="81" bestFit="1" customWidth="1"/>
    <col min="4" max="4" width="14" style="115" customWidth="1"/>
    <col min="5" max="5" width="14.85546875" style="115" customWidth="1"/>
    <col min="6" max="6" width="13.85546875" style="116" customWidth="1"/>
    <col min="7" max="7" width="13.85546875" style="81" customWidth="1"/>
    <col min="8" max="8" width="12.5703125" style="81" customWidth="1"/>
    <col min="9" max="9" width="15" style="81" customWidth="1"/>
    <col min="10" max="10" width="12.85546875" style="81" customWidth="1"/>
    <col min="11" max="11" width="11.85546875" style="81" customWidth="1"/>
    <col min="12" max="12" width="18.42578125" style="81" bestFit="1" customWidth="1"/>
    <col min="13" max="16384" width="9.140625" style="81"/>
  </cols>
  <sheetData>
    <row r="1" spans="1:12" ht="16.5" customHeight="1">
      <c r="A1" s="583" t="s">
        <v>712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</row>
    <row r="2" spans="1:12" ht="15.75" thickBot="1"/>
    <row r="3" spans="1:12" ht="22.5" customHeight="1" thickBot="1">
      <c r="A3" s="577" t="s">
        <v>18</v>
      </c>
      <c r="B3" s="579" t="s">
        <v>452</v>
      </c>
      <c r="C3" s="581" t="s">
        <v>451</v>
      </c>
      <c r="D3" s="573" t="s">
        <v>5</v>
      </c>
      <c r="E3" s="574"/>
      <c r="F3" s="573" t="s">
        <v>48</v>
      </c>
      <c r="G3" s="574"/>
      <c r="H3" s="573" t="s">
        <v>6</v>
      </c>
      <c r="I3" s="574"/>
      <c r="J3" s="573" t="s">
        <v>8</v>
      </c>
      <c r="K3" s="574"/>
      <c r="L3" s="575" t="s">
        <v>547</v>
      </c>
    </row>
    <row r="4" spans="1:12" ht="24" customHeight="1" thickBot="1">
      <c r="A4" s="578"/>
      <c r="B4" s="580"/>
      <c r="C4" s="582"/>
      <c r="D4" s="123" t="s">
        <v>1</v>
      </c>
      <c r="E4" s="215" t="s">
        <v>58</v>
      </c>
      <c r="F4" s="123" t="s">
        <v>1</v>
      </c>
      <c r="G4" s="215" t="s">
        <v>58</v>
      </c>
      <c r="H4" s="123" t="s">
        <v>1</v>
      </c>
      <c r="I4" s="215" t="s">
        <v>58</v>
      </c>
      <c r="J4" s="123" t="s">
        <v>1</v>
      </c>
      <c r="K4" s="215" t="s">
        <v>58</v>
      </c>
      <c r="L4" s="576"/>
    </row>
    <row r="5" spans="1:12">
      <c r="A5" s="456" t="s">
        <v>663</v>
      </c>
      <c r="B5" s="117" t="s">
        <v>272</v>
      </c>
      <c r="C5" s="118" t="s">
        <v>63</v>
      </c>
      <c r="D5" s="133">
        <v>1418</v>
      </c>
      <c r="E5" s="134">
        <v>882027</v>
      </c>
      <c r="F5" s="299">
        <v>307</v>
      </c>
      <c r="G5" s="134">
        <v>186001.96</v>
      </c>
      <c r="H5" s="133">
        <v>870</v>
      </c>
      <c r="I5" s="134">
        <v>380686.45</v>
      </c>
      <c r="J5" s="135">
        <v>1</v>
      </c>
      <c r="K5" s="135">
        <v>10878.23</v>
      </c>
      <c r="L5" s="260">
        <v>2596</v>
      </c>
    </row>
    <row r="6" spans="1:12">
      <c r="A6" s="457" t="s">
        <v>664</v>
      </c>
      <c r="B6" s="119" t="s">
        <v>274</v>
      </c>
      <c r="C6" s="120" t="s">
        <v>545</v>
      </c>
      <c r="D6" s="128">
        <v>160</v>
      </c>
      <c r="E6" s="288">
        <v>168471.23</v>
      </c>
      <c r="F6" s="137">
        <v>10</v>
      </c>
      <c r="G6" s="288">
        <v>12772.95</v>
      </c>
      <c r="H6" s="128">
        <v>58</v>
      </c>
      <c r="I6" s="288">
        <v>38725.910000000003</v>
      </c>
      <c r="J6" s="136">
        <v>3</v>
      </c>
      <c r="K6" s="288">
        <v>2302.9</v>
      </c>
      <c r="L6" s="261">
        <v>231</v>
      </c>
    </row>
    <row r="7" spans="1:12">
      <c r="A7" s="457">
        <v>3</v>
      </c>
      <c r="B7" s="119" t="s">
        <v>558</v>
      </c>
      <c r="C7" s="120" t="s">
        <v>626</v>
      </c>
      <c r="D7" s="128">
        <v>447</v>
      </c>
      <c r="E7" s="288">
        <v>436206.25</v>
      </c>
      <c r="F7" s="137">
        <v>22</v>
      </c>
      <c r="G7" s="288">
        <v>22430.17</v>
      </c>
      <c r="H7" s="128">
        <v>273</v>
      </c>
      <c r="I7" s="288">
        <v>182740.1</v>
      </c>
      <c r="J7" s="128" t="s">
        <v>475</v>
      </c>
      <c r="K7" s="288" t="s">
        <v>475</v>
      </c>
      <c r="L7" s="261">
        <v>742</v>
      </c>
    </row>
    <row r="8" spans="1:12">
      <c r="A8" s="457">
        <v>4</v>
      </c>
      <c r="B8" s="119" t="s">
        <v>271</v>
      </c>
      <c r="C8" s="120" t="s">
        <v>625</v>
      </c>
      <c r="D8" s="128">
        <v>1</v>
      </c>
      <c r="E8" s="288">
        <v>264.79000000000002</v>
      </c>
      <c r="F8" s="137">
        <v>59</v>
      </c>
      <c r="G8" s="288">
        <v>17297.330000000002</v>
      </c>
      <c r="H8" s="128">
        <v>133</v>
      </c>
      <c r="I8" s="288">
        <v>35322.269999999997</v>
      </c>
      <c r="J8" s="136" t="s">
        <v>475</v>
      </c>
      <c r="K8" s="288" t="s">
        <v>475</v>
      </c>
      <c r="L8" s="261">
        <v>193</v>
      </c>
    </row>
    <row r="9" spans="1:12">
      <c r="A9" s="457">
        <v>5</v>
      </c>
      <c r="B9" s="119" t="s">
        <v>273</v>
      </c>
      <c r="C9" s="120" t="s">
        <v>411</v>
      </c>
      <c r="D9" s="128">
        <v>514</v>
      </c>
      <c r="E9" s="288">
        <v>346866.6</v>
      </c>
      <c r="F9" s="137">
        <v>108</v>
      </c>
      <c r="G9" s="288">
        <v>66561.97</v>
      </c>
      <c r="H9" s="128">
        <v>324</v>
      </c>
      <c r="I9" s="288">
        <v>128694.9</v>
      </c>
      <c r="J9" s="128">
        <v>8</v>
      </c>
      <c r="K9" s="288">
        <v>6300.6</v>
      </c>
      <c r="L9" s="261">
        <v>954</v>
      </c>
    </row>
    <row r="10" spans="1:12">
      <c r="A10" s="457">
        <v>6</v>
      </c>
      <c r="B10" s="119" t="s">
        <v>439</v>
      </c>
      <c r="C10" s="120" t="s">
        <v>413</v>
      </c>
      <c r="D10" s="128">
        <v>2170</v>
      </c>
      <c r="E10" s="288">
        <v>812271.33</v>
      </c>
      <c r="F10" s="137">
        <v>440</v>
      </c>
      <c r="G10" s="288">
        <v>241104.4</v>
      </c>
      <c r="H10" s="128">
        <v>5</v>
      </c>
      <c r="I10" s="288">
        <v>407.23</v>
      </c>
      <c r="J10" s="128">
        <v>14</v>
      </c>
      <c r="K10" s="288">
        <v>16526.57</v>
      </c>
      <c r="L10" s="261">
        <v>2629</v>
      </c>
    </row>
    <row r="11" spans="1:12">
      <c r="A11" s="457">
        <v>7</v>
      </c>
      <c r="B11" s="119" t="s">
        <v>281</v>
      </c>
      <c r="C11" s="120" t="s">
        <v>394</v>
      </c>
      <c r="D11" s="128">
        <v>106</v>
      </c>
      <c r="E11" s="288">
        <v>147491.92000000001</v>
      </c>
      <c r="F11" s="137">
        <v>7</v>
      </c>
      <c r="G11" s="288">
        <v>13295.49</v>
      </c>
      <c r="H11" s="128">
        <v>56</v>
      </c>
      <c r="I11" s="288">
        <v>37488.269999999997</v>
      </c>
      <c r="J11" s="136" t="s">
        <v>475</v>
      </c>
      <c r="K11" s="136" t="s">
        <v>475</v>
      </c>
      <c r="L11" s="261">
        <v>169</v>
      </c>
    </row>
    <row r="12" spans="1:12">
      <c r="A12" s="457">
        <v>8</v>
      </c>
      <c r="B12" s="119" t="s">
        <v>311</v>
      </c>
      <c r="C12" s="120" t="s">
        <v>73</v>
      </c>
      <c r="D12" s="128">
        <v>92</v>
      </c>
      <c r="E12" s="288">
        <v>75729.97</v>
      </c>
      <c r="F12" s="137">
        <v>8</v>
      </c>
      <c r="G12" s="288">
        <v>4544.93</v>
      </c>
      <c r="H12" s="128">
        <v>79</v>
      </c>
      <c r="I12" s="288">
        <v>44354.84</v>
      </c>
      <c r="J12" s="136" t="s">
        <v>475</v>
      </c>
      <c r="K12" s="136" t="s">
        <v>475</v>
      </c>
      <c r="L12" s="261">
        <v>179</v>
      </c>
    </row>
    <row r="13" spans="1:12">
      <c r="A13" s="457">
        <v>9</v>
      </c>
      <c r="B13" s="272" t="s">
        <v>284</v>
      </c>
      <c r="C13" s="272" t="s">
        <v>395</v>
      </c>
      <c r="D13" s="128">
        <v>2</v>
      </c>
      <c r="E13" s="288">
        <v>1194.4100000000001</v>
      </c>
      <c r="F13" s="137">
        <v>2</v>
      </c>
      <c r="G13" s="288">
        <v>2128.0500000000002</v>
      </c>
      <c r="H13" s="128">
        <v>6</v>
      </c>
      <c r="I13" s="288">
        <v>4642.41</v>
      </c>
      <c r="J13" s="136" t="s">
        <v>475</v>
      </c>
      <c r="K13" s="136" t="s">
        <v>475</v>
      </c>
      <c r="L13" s="261">
        <v>10</v>
      </c>
    </row>
    <row r="14" spans="1:12">
      <c r="A14" s="457">
        <v>10</v>
      </c>
      <c r="B14" s="272" t="s">
        <v>442</v>
      </c>
      <c r="C14" s="272" t="s">
        <v>548</v>
      </c>
      <c r="D14" s="128">
        <v>2</v>
      </c>
      <c r="E14" s="288">
        <v>1847.68</v>
      </c>
      <c r="F14" s="137" t="s">
        <v>475</v>
      </c>
      <c r="G14" s="288" t="s">
        <v>475</v>
      </c>
      <c r="H14" s="128">
        <v>4</v>
      </c>
      <c r="I14" s="288">
        <v>2453.37</v>
      </c>
      <c r="J14" s="136" t="s">
        <v>475</v>
      </c>
      <c r="K14" s="136" t="s">
        <v>475</v>
      </c>
      <c r="L14" s="261">
        <v>6</v>
      </c>
    </row>
    <row r="15" spans="1:12">
      <c r="A15" s="457">
        <v>11</v>
      </c>
      <c r="B15" s="272" t="s">
        <v>435</v>
      </c>
      <c r="C15" s="272" t="s">
        <v>410</v>
      </c>
      <c r="D15" s="128">
        <v>1</v>
      </c>
      <c r="E15" s="288">
        <v>1075.58</v>
      </c>
      <c r="F15" s="137" t="s">
        <v>475</v>
      </c>
      <c r="G15" s="288" t="s">
        <v>475</v>
      </c>
      <c r="H15" s="128" t="s">
        <v>475</v>
      </c>
      <c r="I15" s="288" t="s">
        <v>475</v>
      </c>
      <c r="J15" s="136" t="s">
        <v>475</v>
      </c>
      <c r="K15" s="136" t="s">
        <v>475</v>
      </c>
      <c r="L15" s="261">
        <v>1</v>
      </c>
    </row>
    <row r="16" spans="1:12">
      <c r="A16" s="457">
        <v>12</v>
      </c>
      <c r="B16" s="272" t="s">
        <v>431</v>
      </c>
      <c r="C16" s="272" t="s">
        <v>616</v>
      </c>
      <c r="D16" s="128">
        <v>1718</v>
      </c>
      <c r="E16" s="288">
        <v>275504.74</v>
      </c>
      <c r="F16" s="137">
        <v>189</v>
      </c>
      <c r="G16" s="288">
        <v>26490.38</v>
      </c>
      <c r="H16" s="128">
        <v>687</v>
      </c>
      <c r="I16" s="288">
        <v>83194.3</v>
      </c>
      <c r="J16" s="136" t="s">
        <v>475</v>
      </c>
      <c r="K16" s="136" t="s">
        <v>475</v>
      </c>
      <c r="L16" s="261">
        <v>2594</v>
      </c>
    </row>
    <row r="17" spans="1:12">
      <c r="A17" s="457">
        <v>13</v>
      </c>
      <c r="B17" s="272" t="s">
        <v>429</v>
      </c>
      <c r="C17" s="272" t="s">
        <v>642</v>
      </c>
      <c r="D17" s="128">
        <v>6</v>
      </c>
      <c r="E17" s="288">
        <v>2188.0700000000002</v>
      </c>
      <c r="F17" s="137" t="s">
        <v>475</v>
      </c>
      <c r="G17" s="288" t="s">
        <v>475</v>
      </c>
      <c r="H17" s="128" t="s">
        <v>475</v>
      </c>
      <c r="I17" s="288" t="s">
        <v>475</v>
      </c>
      <c r="J17" s="136" t="s">
        <v>475</v>
      </c>
      <c r="K17" s="136" t="s">
        <v>475</v>
      </c>
      <c r="L17" s="261">
        <v>6</v>
      </c>
    </row>
    <row r="18" spans="1:12" s="379" customFormat="1" ht="15.75" thickBot="1">
      <c r="A18" s="506">
        <v>14</v>
      </c>
      <c r="B18" s="507" t="s">
        <v>312</v>
      </c>
      <c r="C18" s="507" t="s">
        <v>546</v>
      </c>
      <c r="D18" s="508">
        <v>929</v>
      </c>
      <c r="E18" s="509">
        <v>80442.92</v>
      </c>
      <c r="F18" s="510" t="s">
        <v>475</v>
      </c>
      <c r="G18" s="509" t="s">
        <v>475</v>
      </c>
      <c r="H18" s="508">
        <v>385</v>
      </c>
      <c r="I18" s="509">
        <v>24536.11</v>
      </c>
      <c r="J18" s="511" t="s">
        <v>475</v>
      </c>
      <c r="K18" s="511" t="s">
        <v>475</v>
      </c>
      <c r="L18" s="512">
        <v>1314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526" t="s">
        <v>710</v>
      </c>
      <c r="B1" s="526"/>
      <c r="C1" s="526"/>
      <c r="D1" s="526"/>
    </row>
    <row r="2" spans="1:4">
      <c r="A2" s="50"/>
      <c r="B2" s="63"/>
      <c r="C2" s="63"/>
      <c r="D2" s="63"/>
    </row>
    <row r="3" spans="1:4" s="58" customFormat="1" ht="15.75">
      <c r="A3" s="97" t="s">
        <v>12</v>
      </c>
      <c r="B3" s="87" t="s">
        <v>1</v>
      </c>
      <c r="C3" s="87" t="s">
        <v>2</v>
      </c>
      <c r="D3" s="87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1931341</v>
      </c>
      <c r="C5" s="21">
        <v>2088132423.98</v>
      </c>
      <c r="D5" s="21">
        <v>1081.18</v>
      </c>
    </row>
    <row r="6" spans="1:4">
      <c r="A6" s="5" t="s">
        <v>82</v>
      </c>
      <c r="B6" s="21">
        <v>26200</v>
      </c>
      <c r="C6" s="21">
        <v>9441586.6099999994</v>
      </c>
      <c r="D6" s="21">
        <v>360.37</v>
      </c>
    </row>
    <row r="7" spans="1:4">
      <c r="A7" s="54" t="s">
        <v>6</v>
      </c>
      <c r="B7" s="21">
        <v>388366</v>
      </c>
      <c r="C7" s="21">
        <v>250100596.63999999</v>
      </c>
      <c r="D7" s="21">
        <v>643.98</v>
      </c>
    </row>
    <row r="8" spans="1:4">
      <c r="A8" s="54" t="s">
        <v>48</v>
      </c>
      <c r="B8" s="21">
        <v>216715</v>
      </c>
      <c r="C8" s="21">
        <v>136333851.41</v>
      </c>
      <c r="D8" s="21">
        <v>629.09</v>
      </c>
    </row>
    <row r="9" spans="1:4">
      <c r="A9" s="54" t="s">
        <v>8</v>
      </c>
      <c r="B9" s="21">
        <v>8024</v>
      </c>
      <c r="C9" s="21">
        <v>2479029.56</v>
      </c>
      <c r="D9" s="21">
        <v>308.95</v>
      </c>
    </row>
    <row r="10" spans="1:4" ht="15.75">
      <c r="A10" s="98" t="s">
        <v>11</v>
      </c>
      <c r="B10" s="95">
        <f>SUM(B5:B9)</f>
        <v>2570646</v>
      </c>
      <c r="C10" s="96">
        <f>SUM(C5:C9)</f>
        <v>2486487488.1999998</v>
      </c>
      <c r="D10" s="99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526" t="s">
        <v>713</v>
      </c>
      <c r="B1" s="526"/>
      <c r="C1" s="526"/>
      <c r="D1" s="526"/>
      <c r="E1" s="526"/>
      <c r="F1" s="526"/>
      <c r="G1" s="526"/>
      <c r="H1" s="526"/>
      <c r="I1" s="526"/>
    </row>
    <row r="2" spans="1:11">
      <c r="A2" s="50"/>
    </row>
    <row r="3" spans="1:11" s="58" customFormat="1" ht="15" customHeight="1">
      <c r="A3" s="527" t="s">
        <v>19</v>
      </c>
      <c r="B3" s="529" t="s">
        <v>5</v>
      </c>
      <c r="C3" s="529"/>
      <c r="D3" s="529" t="s">
        <v>6</v>
      </c>
      <c r="E3" s="529"/>
      <c r="F3" s="529" t="s">
        <v>20</v>
      </c>
      <c r="G3" s="529"/>
      <c r="H3" s="529" t="s">
        <v>21</v>
      </c>
      <c r="I3" s="529"/>
    </row>
    <row r="4" spans="1:11" s="58" customFormat="1" ht="15.75">
      <c r="A4" s="528"/>
      <c r="B4" s="89" t="s">
        <v>1</v>
      </c>
      <c r="C4" s="100" t="s">
        <v>22</v>
      </c>
      <c r="D4" s="89" t="s">
        <v>1</v>
      </c>
      <c r="E4" s="100" t="s">
        <v>22</v>
      </c>
      <c r="F4" s="89" t="s">
        <v>1</v>
      </c>
      <c r="G4" s="100" t="s">
        <v>22</v>
      </c>
      <c r="H4" s="89" t="s">
        <v>1</v>
      </c>
      <c r="I4" s="100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490</v>
      </c>
      <c r="B6" s="36">
        <v>604572</v>
      </c>
      <c r="C6" s="77">
        <v>372.06</v>
      </c>
      <c r="D6" s="36">
        <v>396037</v>
      </c>
      <c r="E6" s="77">
        <v>334.39</v>
      </c>
      <c r="F6" s="36">
        <v>142140</v>
      </c>
      <c r="G6" s="77">
        <v>386.89</v>
      </c>
      <c r="H6" s="36">
        <v>6576</v>
      </c>
      <c r="I6" s="77">
        <v>185.76</v>
      </c>
    </row>
    <row r="7" spans="1:11">
      <c r="A7" s="19" t="s">
        <v>491</v>
      </c>
      <c r="B7" s="36">
        <v>705473</v>
      </c>
      <c r="C7" s="77">
        <v>680.74</v>
      </c>
      <c r="D7" s="36">
        <v>159748</v>
      </c>
      <c r="E7" s="77">
        <v>712.59</v>
      </c>
      <c r="F7" s="36">
        <v>83814</v>
      </c>
      <c r="G7" s="77">
        <v>676.12</v>
      </c>
      <c r="H7" s="36">
        <v>4120</v>
      </c>
      <c r="I7" s="77">
        <v>785.1</v>
      </c>
    </row>
    <row r="8" spans="1:11">
      <c r="A8" s="19" t="s">
        <v>492</v>
      </c>
      <c r="B8" s="36">
        <v>506224</v>
      </c>
      <c r="C8" s="77">
        <v>1229.33</v>
      </c>
      <c r="D8" s="36">
        <v>38847</v>
      </c>
      <c r="E8" s="77">
        <v>1178.74</v>
      </c>
      <c r="F8" s="36">
        <v>21845</v>
      </c>
      <c r="G8" s="77">
        <v>1140.3</v>
      </c>
      <c r="H8" s="36">
        <v>4</v>
      </c>
      <c r="I8" s="77">
        <v>1392.37</v>
      </c>
    </row>
    <row r="9" spans="1:11">
      <c r="A9" s="19" t="s">
        <v>493</v>
      </c>
      <c r="B9" s="36">
        <v>142781</v>
      </c>
      <c r="C9" s="77">
        <v>1689.54</v>
      </c>
      <c r="D9" s="36">
        <v>3072</v>
      </c>
      <c r="E9" s="77">
        <v>1662.95</v>
      </c>
      <c r="F9" s="36">
        <v>3209</v>
      </c>
      <c r="G9" s="77">
        <v>1686.84</v>
      </c>
      <c r="H9" s="36">
        <v>0</v>
      </c>
      <c r="I9" s="77">
        <v>0</v>
      </c>
    </row>
    <row r="10" spans="1:11">
      <c r="A10" s="19" t="s">
        <v>494</v>
      </c>
      <c r="B10" s="36">
        <v>19714</v>
      </c>
      <c r="C10" s="77">
        <v>2082.08</v>
      </c>
      <c r="D10" s="36">
        <v>139</v>
      </c>
      <c r="E10" s="77">
        <v>2148.0100000000002</v>
      </c>
      <c r="F10" s="36">
        <v>331</v>
      </c>
      <c r="G10" s="77">
        <v>2125.17</v>
      </c>
      <c r="H10" s="36">
        <v>0</v>
      </c>
      <c r="I10" s="77">
        <v>0</v>
      </c>
    </row>
    <row r="11" spans="1:11" ht="15" customHeight="1">
      <c r="A11" s="19" t="s">
        <v>495</v>
      </c>
      <c r="B11" s="36">
        <v>90</v>
      </c>
      <c r="C11" s="77">
        <v>2729.85</v>
      </c>
      <c r="D11" s="36">
        <v>14</v>
      </c>
      <c r="E11" s="77">
        <v>3995.73</v>
      </c>
      <c r="F11" s="36">
        <v>55</v>
      </c>
      <c r="G11" s="77">
        <v>3200.73</v>
      </c>
      <c r="H11" s="36">
        <v>0</v>
      </c>
      <c r="I11" s="77">
        <v>0</v>
      </c>
    </row>
    <row r="12" spans="1:11" s="49" customFormat="1" ht="15.75">
      <c r="A12" s="101" t="s">
        <v>27</v>
      </c>
      <c r="B12" s="76">
        <f>SUM(B6:B11)</f>
        <v>1978854</v>
      </c>
      <c r="C12" s="102"/>
      <c r="D12" s="76">
        <f>SUM(D6:D11)</f>
        <v>597857</v>
      </c>
      <c r="E12" s="102"/>
      <c r="F12" s="76">
        <f>SUM(F6:F11)</f>
        <v>251394</v>
      </c>
      <c r="G12" s="102"/>
      <c r="H12" s="76">
        <f>SUM(H6:H11)</f>
        <v>10700</v>
      </c>
      <c r="I12" s="102"/>
      <c r="J12" s="60"/>
      <c r="K12" s="499"/>
    </row>
    <row r="13" spans="1:11" ht="15" customHeight="1">
      <c r="A13" s="113" t="s">
        <v>28</v>
      </c>
      <c r="B13" s="38"/>
      <c r="C13" s="78"/>
      <c r="D13" s="38"/>
      <c r="E13" s="78"/>
      <c r="F13" s="38"/>
      <c r="G13" s="78"/>
      <c r="H13" s="38"/>
      <c r="I13" s="78"/>
      <c r="J13" s="11"/>
    </row>
    <row r="14" spans="1:11">
      <c r="A14" s="19" t="s">
        <v>496</v>
      </c>
      <c r="B14" s="36">
        <v>56391</v>
      </c>
      <c r="C14" s="77">
        <v>77.989999999999995</v>
      </c>
      <c r="D14" s="36">
        <v>115899</v>
      </c>
      <c r="E14" s="77">
        <v>72.459999999999994</v>
      </c>
      <c r="F14" s="36">
        <v>15481</v>
      </c>
      <c r="G14" s="77">
        <v>72.34</v>
      </c>
      <c r="H14" s="36">
        <v>0</v>
      </c>
      <c r="I14" s="77">
        <v>0</v>
      </c>
      <c r="J14" s="11"/>
    </row>
    <row r="15" spans="1:11" ht="15" customHeight="1">
      <c r="A15" s="19" t="s">
        <v>497</v>
      </c>
      <c r="B15" s="36">
        <v>522285</v>
      </c>
      <c r="C15" s="77">
        <v>158.91999999999999</v>
      </c>
      <c r="D15" s="36">
        <v>122175</v>
      </c>
      <c r="E15" s="77">
        <v>145.01</v>
      </c>
      <c r="F15" s="36">
        <v>45618</v>
      </c>
      <c r="G15" s="77">
        <v>146.9</v>
      </c>
      <c r="H15" s="36">
        <v>0</v>
      </c>
      <c r="I15" s="77">
        <v>0</v>
      </c>
      <c r="J15" s="11"/>
    </row>
    <row r="16" spans="1:11" ht="15" customHeight="1">
      <c r="A16" s="19" t="s">
        <v>498</v>
      </c>
      <c r="B16" s="36">
        <v>271586</v>
      </c>
      <c r="C16" s="77">
        <v>229.01</v>
      </c>
      <c r="D16" s="36">
        <v>13509</v>
      </c>
      <c r="E16" s="77">
        <v>227.27</v>
      </c>
      <c r="F16" s="36">
        <v>10025</v>
      </c>
      <c r="G16" s="77">
        <v>230.99</v>
      </c>
      <c r="H16" s="36">
        <v>0</v>
      </c>
      <c r="I16" s="77">
        <v>0</v>
      </c>
      <c r="J16" s="11"/>
    </row>
    <row r="17" spans="1:11">
      <c r="A17" s="19" t="s">
        <v>499</v>
      </c>
      <c r="B17" s="36">
        <v>36447</v>
      </c>
      <c r="C17" s="77">
        <v>342.35</v>
      </c>
      <c r="D17" s="36">
        <v>1140</v>
      </c>
      <c r="E17" s="77">
        <v>342.48</v>
      </c>
      <c r="F17" s="36">
        <v>1100</v>
      </c>
      <c r="G17" s="77">
        <v>340.53</v>
      </c>
      <c r="H17" s="36">
        <v>0</v>
      </c>
      <c r="I17" s="77">
        <v>0</v>
      </c>
      <c r="J17" s="11"/>
    </row>
    <row r="18" spans="1:11">
      <c r="A18" s="19" t="s">
        <v>500</v>
      </c>
      <c r="B18" s="36">
        <v>9234</v>
      </c>
      <c r="C18" s="77">
        <v>432.64</v>
      </c>
      <c r="D18" s="36">
        <v>340</v>
      </c>
      <c r="E18" s="77">
        <v>440.02</v>
      </c>
      <c r="F18" s="36">
        <v>345</v>
      </c>
      <c r="G18" s="77">
        <v>442.16</v>
      </c>
      <c r="H18" s="36">
        <v>0</v>
      </c>
      <c r="I18" s="77">
        <v>0</v>
      </c>
    </row>
    <row r="19" spans="1:11" s="63" customFormat="1">
      <c r="A19" s="112" t="s">
        <v>501</v>
      </c>
      <c r="B19" s="36">
        <v>7695</v>
      </c>
      <c r="C19" s="77">
        <v>626.25</v>
      </c>
      <c r="D19" s="36">
        <v>246</v>
      </c>
      <c r="E19" s="77">
        <v>598.05999999999995</v>
      </c>
      <c r="F19" s="36">
        <v>160</v>
      </c>
      <c r="G19" s="77">
        <v>588.6</v>
      </c>
      <c r="H19" s="36">
        <v>0</v>
      </c>
      <c r="I19" s="77">
        <v>0</v>
      </c>
    </row>
    <row r="20" spans="1:11" s="63" customFormat="1">
      <c r="A20" s="19" t="s">
        <v>502</v>
      </c>
      <c r="B20" s="36">
        <v>116</v>
      </c>
      <c r="C20" s="77">
        <v>1133.83</v>
      </c>
      <c r="D20" s="36">
        <v>0</v>
      </c>
      <c r="E20" s="77">
        <v>0</v>
      </c>
      <c r="F20" s="36">
        <v>0</v>
      </c>
      <c r="G20" s="77">
        <v>0</v>
      </c>
      <c r="H20" s="36">
        <v>0</v>
      </c>
      <c r="I20" s="77">
        <v>0</v>
      </c>
    </row>
    <row r="21" spans="1:11" ht="15" customHeight="1">
      <c r="A21" s="19" t="s">
        <v>503</v>
      </c>
      <c r="B21" s="36">
        <v>1</v>
      </c>
      <c r="C21" s="77">
        <v>1748.88</v>
      </c>
      <c r="D21" s="36">
        <v>0</v>
      </c>
      <c r="E21" s="77">
        <v>0</v>
      </c>
      <c r="F21" s="36">
        <v>0</v>
      </c>
      <c r="G21" s="77">
        <v>0</v>
      </c>
      <c r="H21" s="36">
        <v>0</v>
      </c>
      <c r="I21" s="77">
        <v>0</v>
      </c>
    </row>
    <row r="22" spans="1:11" s="63" customFormat="1" ht="15" customHeight="1">
      <c r="A22" s="19" t="s">
        <v>504</v>
      </c>
      <c r="B22" s="36">
        <v>0</v>
      </c>
      <c r="C22" s="77">
        <v>0</v>
      </c>
      <c r="D22" s="36">
        <v>0</v>
      </c>
      <c r="E22" s="77">
        <v>0</v>
      </c>
      <c r="F22" s="36">
        <v>0</v>
      </c>
      <c r="G22" s="77">
        <v>0</v>
      </c>
      <c r="H22" s="36">
        <v>0</v>
      </c>
      <c r="I22" s="77">
        <v>0</v>
      </c>
    </row>
    <row r="23" spans="1:11" s="63" customFormat="1" ht="15" customHeight="1">
      <c r="A23" s="19" t="s">
        <v>495</v>
      </c>
      <c r="B23" s="36">
        <v>0</v>
      </c>
      <c r="C23" s="77">
        <v>0</v>
      </c>
      <c r="D23" s="36">
        <v>0</v>
      </c>
      <c r="E23" s="77">
        <v>0</v>
      </c>
      <c r="F23" s="36">
        <v>0</v>
      </c>
      <c r="G23" s="77">
        <v>0</v>
      </c>
      <c r="H23" s="36">
        <v>0</v>
      </c>
      <c r="I23" s="77">
        <v>0</v>
      </c>
    </row>
    <row r="24" spans="1:11" s="49" customFormat="1" ht="15.75">
      <c r="A24" s="101" t="s">
        <v>29</v>
      </c>
      <c r="B24" s="76">
        <f>SUM(B14:B23)</f>
        <v>903755</v>
      </c>
      <c r="C24" s="102"/>
      <c r="D24" s="76">
        <f>SUM(D14:D23)</f>
        <v>253309</v>
      </c>
      <c r="E24" s="102"/>
      <c r="F24" s="76">
        <f>SUM(F14:F23)</f>
        <v>72729</v>
      </c>
      <c r="G24" s="102"/>
      <c r="H24" s="76">
        <f>SUM(H14:H23)</f>
        <v>0</v>
      </c>
      <c r="I24" s="102"/>
      <c r="K24" s="499"/>
    </row>
    <row r="25" spans="1:11">
      <c r="A25" s="10" t="s">
        <v>487</v>
      </c>
      <c r="B25" s="38"/>
      <c r="C25" s="78"/>
      <c r="D25" s="38"/>
      <c r="E25" s="78"/>
      <c r="F25" s="38"/>
      <c r="G25" s="78"/>
      <c r="H25" s="38"/>
      <c r="I25" s="78"/>
    </row>
    <row r="26" spans="1:11">
      <c r="A26" s="19" t="s">
        <v>496</v>
      </c>
      <c r="B26" s="36">
        <v>182095</v>
      </c>
      <c r="C26" s="77">
        <v>72.25</v>
      </c>
      <c r="D26" s="36">
        <v>52993</v>
      </c>
      <c r="E26" s="77">
        <v>46.8</v>
      </c>
      <c r="F26" s="36">
        <v>2</v>
      </c>
      <c r="G26" s="77">
        <v>47.78</v>
      </c>
      <c r="H26" s="36">
        <v>0</v>
      </c>
      <c r="I26" s="77">
        <v>0</v>
      </c>
    </row>
    <row r="27" spans="1:11" ht="15" customHeight="1">
      <c r="A27" s="19" t="s">
        <v>497</v>
      </c>
      <c r="B27" s="36">
        <v>137747</v>
      </c>
      <c r="C27" s="77">
        <v>125.11</v>
      </c>
      <c r="D27" s="36">
        <v>12675</v>
      </c>
      <c r="E27" s="77">
        <v>135.1</v>
      </c>
      <c r="F27" s="36">
        <v>1</v>
      </c>
      <c r="G27" s="77">
        <v>156.78</v>
      </c>
      <c r="H27" s="36">
        <v>0</v>
      </c>
      <c r="I27" s="77">
        <v>0</v>
      </c>
    </row>
    <row r="28" spans="1:11">
      <c r="A28" s="19" t="s">
        <v>498</v>
      </c>
      <c r="B28" s="36">
        <v>17394</v>
      </c>
      <c r="C28" s="77">
        <v>244.64</v>
      </c>
      <c r="D28" s="36">
        <v>1379</v>
      </c>
      <c r="E28" s="77">
        <v>245.35</v>
      </c>
      <c r="F28" s="36">
        <v>13</v>
      </c>
      <c r="G28" s="77">
        <v>243.79</v>
      </c>
      <c r="H28" s="36">
        <v>0</v>
      </c>
      <c r="I28" s="77">
        <v>0</v>
      </c>
    </row>
    <row r="29" spans="1:11" ht="15" customHeight="1">
      <c r="A29" s="19" t="s">
        <v>499</v>
      </c>
      <c r="B29" s="36">
        <v>1638</v>
      </c>
      <c r="C29" s="77">
        <v>321.01</v>
      </c>
      <c r="D29" s="36">
        <v>168</v>
      </c>
      <c r="E29" s="77">
        <v>317.54000000000002</v>
      </c>
      <c r="F29" s="36">
        <v>6</v>
      </c>
      <c r="G29" s="77">
        <v>305.43</v>
      </c>
      <c r="H29" s="36">
        <v>0</v>
      </c>
      <c r="I29" s="77">
        <v>0</v>
      </c>
    </row>
    <row r="30" spans="1:11" ht="15" customHeight="1">
      <c r="A30" s="19" t="s">
        <v>500</v>
      </c>
      <c r="B30" s="36">
        <v>7</v>
      </c>
      <c r="C30" s="77">
        <v>435.78</v>
      </c>
      <c r="D30" s="36">
        <v>2</v>
      </c>
      <c r="E30" s="77">
        <v>443.97</v>
      </c>
      <c r="F30" s="36">
        <v>0</v>
      </c>
      <c r="G30" s="77">
        <v>0</v>
      </c>
      <c r="H30" s="36">
        <v>0</v>
      </c>
      <c r="I30" s="77">
        <v>0</v>
      </c>
    </row>
    <row r="31" spans="1:11" ht="15" customHeight="1">
      <c r="A31" s="112" t="s">
        <v>501</v>
      </c>
      <c r="B31" s="36">
        <v>7</v>
      </c>
      <c r="C31" s="77">
        <v>576.44000000000005</v>
      </c>
      <c r="D31" s="36">
        <v>0</v>
      </c>
      <c r="E31" s="77">
        <v>0</v>
      </c>
      <c r="F31" s="36">
        <v>0</v>
      </c>
      <c r="G31" s="77">
        <v>0</v>
      </c>
      <c r="H31" s="36">
        <v>0</v>
      </c>
      <c r="I31" s="77">
        <v>0</v>
      </c>
    </row>
    <row r="32" spans="1:11" s="49" customFormat="1" ht="15.75">
      <c r="A32" s="19" t="s">
        <v>502</v>
      </c>
      <c r="B32" s="36">
        <v>0</v>
      </c>
      <c r="C32" s="77">
        <v>0</v>
      </c>
      <c r="D32" s="36">
        <v>0</v>
      </c>
      <c r="E32" s="77">
        <v>0</v>
      </c>
      <c r="F32" s="36">
        <v>0</v>
      </c>
      <c r="G32" s="77">
        <v>0</v>
      </c>
      <c r="H32" s="36">
        <v>0</v>
      </c>
      <c r="I32" s="77">
        <v>0</v>
      </c>
    </row>
    <row r="33" spans="1:11">
      <c r="A33" s="19" t="s">
        <v>503</v>
      </c>
      <c r="B33" s="36">
        <v>0</v>
      </c>
      <c r="C33" s="77">
        <v>0</v>
      </c>
      <c r="D33" s="36">
        <v>0</v>
      </c>
      <c r="E33" s="77">
        <v>0</v>
      </c>
      <c r="F33" s="36">
        <v>0</v>
      </c>
      <c r="G33" s="77">
        <v>0</v>
      </c>
      <c r="H33" s="36">
        <v>0</v>
      </c>
      <c r="I33" s="77">
        <v>0</v>
      </c>
    </row>
    <row r="34" spans="1:11">
      <c r="A34" s="19" t="s">
        <v>504</v>
      </c>
      <c r="B34" s="36">
        <v>0</v>
      </c>
      <c r="C34" s="77">
        <v>0</v>
      </c>
      <c r="D34" s="36">
        <v>0</v>
      </c>
      <c r="E34" s="77">
        <v>0</v>
      </c>
      <c r="F34" s="36">
        <v>0</v>
      </c>
      <c r="G34" s="77">
        <v>0</v>
      </c>
      <c r="H34" s="36">
        <v>0</v>
      </c>
      <c r="I34" s="77">
        <v>0</v>
      </c>
    </row>
    <row r="35" spans="1:11">
      <c r="A35" s="19" t="s">
        <v>495</v>
      </c>
      <c r="B35" s="36">
        <v>0</v>
      </c>
      <c r="C35" s="77">
        <v>0</v>
      </c>
      <c r="D35" s="36">
        <v>0</v>
      </c>
      <c r="E35" s="77">
        <v>0</v>
      </c>
      <c r="F35" s="36">
        <v>0</v>
      </c>
      <c r="G35" s="77">
        <v>0</v>
      </c>
      <c r="H35" s="36">
        <v>0</v>
      </c>
      <c r="I35" s="77">
        <v>0</v>
      </c>
    </row>
    <row r="36" spans="1:11" s="63" customFormat="1" ht="15.75">
      <c r="A36" s="101" t="s">
        <v>488</v>
      </c>
      <c r="B36" s="76">
        <f>SUM(B26:B35)</f>
        <v>338888</v>
      </c>
      <c r="C36" s="102"/>
      <c r="D36" s="76">
        <f>SUM(D26:D35)</f>
        <v>67217</v>
      </c>
      <c r="E36" s="102"/>
      <c r="F36" s="76">
        <f>SUM(F26:F35)</f>
        <v>22</v>
      </c>
      <c r="G36" s="102"/>
      <c r="H36" s="76">
        <f>SUM(H26:H35)</f>
        <v>0</v>
      </c>
      <c r="I36" s="102"/>
      <c r="K36" s="271"/>
    </row>
    <row r="37" spans="1:11">
      <c r="A37" s="10" t="s">
        <v>30</v>
      </c>
      <c r="B37" s="40"/>
      <c r="C37" s="78"/>
      <c r="D37" s="38"/>
      <c r="E37" s="78"/>
      <c r="F37" s="38"/>
      <c r="G37" s="78"/>
      <c r="H37" s="38"/>
      <c r="I37" s="78"/>
      <c r="K37" s="271"/>
    </row>
    <row r="38" spans="1:11">
      <c r="A38" s="19" t="s">
        <v>490</v>
      </c>
      <c r="B38" s="39">
        <v>0</v>
      </c>
      <c r="C38" s="77">
        <v>0</v>
      </c>
      <c r="D38" s="39">
        <v>0</v>
      </c>
      <c r="E38" s="77">
        <v>0</v>
      </c>
      <c r="F38" s="39">
        <v>0</v>
      </c>
      <c r="G38" s="77">
        <v>0</v>
      </c>
      <c r="H38" s="39">
        <v>0</v>
      </c>
      <c r="I38" s="77">
        <v>0</v>
      </c>
    </row>
    <row r="39" spans="1:11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11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11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11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11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11" ht="15.75">
      <c r="A44" s="101" t="s">
        <v>31</v>
      </c>
      <c r="B44" s="103">
        <f>SUM(B38:B43)</f>
        <v>0</v>
      </c>
      <c r="C44" s="102"/>
      <c r="D44" s="76">
        <f>SUM(D38:D43)</f>
        <v>0</v>
      </c>
      <c r="E44" s="102"/>
      <c r="F44" s="76">
        <f>SUM(F38:F43)</f>
        <v>0</v>
      </c>
      <c r="G44" s="102"/>
      <c r="H44" s="76">
        <f>SUM(H38:H43)</f>
        <v>0</v>
      </c>
      <c r="I44" s="102"/>
    </row>
    <row r="46" spans="1:11">
      <c r="D46" s="24"/>
    </row>
    <row r="47" spans="1:11">
      <c r="A47" s="15"/>
    </row>
    <row r="48" spans="1:11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S31"/>
  <sheetViews>
    <sheetView workbookViewId="0">
      <selection activeCell="O5" sqref="O5:P13"/>
    </sheetView>
  </sheetViews>
  <sheetFormatPr defaultRowHeight="15"/>
  <cols>
    <col min="1" max="1" width="9.42578125" style="368" customWidth="1"/>
    <col min="2" max="2" width="17.85546875" style="289" bestFit="1" customWidth="1"/>
    <col min="3" max="3" width="10.28515625" style="289" customWidth="1"/>
    <col min="4" max="4" width="18.85546875" style="289" bestFit="1" customWidth="1"/>
    <col min="5" max="5" width="10" style="289" customWidth="1"/>
    <col min="6" max="6" width="9.5703125" style="289" customWidth="1"/>
    <col min="7" max="7" width="20.140625" style="289" bestFit="1" customWidth="1"/>
    <col min="8" max="8" width="11" style="289" customWidth="1"/>
    <col min="9" max="9" width="10.28515625" style="289" customWidth="1"/>
    <col min="10" max="10" width="20.28515625" style="289" bestFit="1" customWidth="1"/>
    <col min="11" max="11" width="11" style="289" bestFit="1" customWidth="1"/>
    <col min="12" max="12" width="10.42578125" style="289" customWidth="1"/>
    <col min="13" max="13" width="20.42578125" style="289" bestFit="1" customWidth="1"/>
    <col min="14" max="14" width="10.42578125" style="289" bestFit="1" customWidth="1"/>
    <col min="15" max="15" width="15.42578125" style="289" customWidth="1"/>
    <col min="16" max="16" width="18.5703125" style="289" customWidth="1"/>
    <col min="17" max="16384" width="9.140625" style="289"/>
  </cols>
  <sheetData>
    <row r="1" spans="1:16" ht="15.75">
      <c r="A1" s="526" t="s">
        <v>809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</row>
    <row r="2" spans="1:16" ht="16.5" thickBot="1">
      <c r="A2" s="363"/>
      <c r="B2" s="352"/>
      <c r="C2" s="352"/>
      <c r="D2" s="352"/>
      <c r="E2" s="352"/>
      <c r="F2" s="352"/>
      <c r="G2" s="352"/>
      <c r="H2" s="352"/>
      <c r="I2" s="352"/>
      <c r="J2" s="352"/>
    </row>
    <row r="3" spans="1:16" ht="15.75">
      <c r="A3" s="430"/>
      <c r="B3" s="530" t="s">
        <v>633</v>
      </c>
      <c r="C3" s="532" t="s">
        <v>5</v>
      </c>
      <c r="D3" s="532"/>
      <c r="E3" s="532"/>
      <c r="F3" s="532" t="s">
        <v>6</v>
      </c>
      <c r="G3" s="532"/>
      <c r="H3" s="532"/>
      <c r="I3" s="532" t="s">
        <v>20</v>
      </c>
      <c r="J3" s="532"/>
      <c r="K3" s="532"/>
      <c r="L3" s="532" t="s">
        <v>21</v>
      </c>
      <c r="M3" s="532"/>
      <c r="N3" s="532"/>
      <c r="O3" s="532" t="s">
        <v>631</v>
      </c>
      <c r="P3" s="533"/>
    </row>
    <row r="4" spans="1:16" ht="32.25" customHeight="1" thickBot="1">
      <c r="A4" s="431"/>
      <c r="B4" s="531"/>
      <c r="C4" s="425" t="s">
        <v>1</v>
      </c>
      <c r="D4" s="426" t="s">
        <v>2</v>
      </c>
      <c r="E4" s="427" t="s">
        <v>22</v>
      </c>
      <c r="F4" s="425" t="s">
        <v>1</v>
      </c>
      <c r="G4" s="426" t="s">
        <v>2</v>
      </c>
      <c r="H4" s="427" t="s">
        <v>22</v>
      </c>
      <c r="I4" s="425" t="s">
        <v>1</v>
      </c>
      <c r="J4" s="426" t="s">
        <v>2</v>
      </c>
      <c r="K4" s="427" t="s">
        <v>22</v>
      </c>
      <c r="L4" s="425" t="s">
        <v>1</v>
      </c>
      <c r="M4" s="426" t="s">
        <v>2</v>
      </c>
      <c r="N4" s="427" t="s">
        <v>22</v>
      </c>
      <c r="O4" s="428" t="s">
        <v>547</v>
      </c>
      <c r="P4" s="429" t="s">
        <v>630</v>
      </c>
    </row>
    <row r="5" spans="1:16">
      <c r="A5" s="462">
        <v>21000</v>
      </c>
      <c r="B5" s="463" t="s">
        <v>559</v>
      </c>
      <c r="C5" s="464" t="s">
        <v>758</v>
      </c>
      <c r="D5" s="465" t="s">
        <v>759</v>
      </c>
      <c r="E5" s="466" t="s">
        <v>760</v>
      </c>
      <c r="F5" s="464" t="s">
        <v>761</v>
      </c>
      <c r="G5" s="465" t="s">
        <v>762</v>
      </c>
      <c r="H5" s="466" t="s">
        <v>763</v>
      </c>
      <c r="I5" s="464" t="s">
        <v>764</v>
      </c>
      <c r="J5" s="465" t="s">
        <v>765</v>
      </c>
      <c r="K5" s="466" t="s">
        <v>766</v>
      </c>
      <c r="L5" s="464" t="s">
        <v>767</v>
      </c>
      <c r="M5" s="465" t="s">
        <v>768</v>
      </c>
      <c r="N5" s="466" t="s">
        <v>769</v>
      </c>
      <c r="O5" s="467" t="s">
        <v>770</v>
      </c>
      <c r="P5" s="468" t="s">
        <v>771</v>
      </c>
    </row>
    <row r="6" spans="1:16">
      <c r="A6" s="364" t="s">
        <v>271</v>
      </c>
      <c r="B6" s="267" t="s">
        <v>625</v>
      </c>
      <c r="C6" s="378" t="s">
        <v>772</v>
      </c>
      <c r="D6" s="23" t="s">
        <v>773</v>
      </c>
      <c r="E6" s="378" t="s">
        <v>774</v>
      </c>
      <c r="F6" s="22" t="s">
        <v>775</v>
      </c>
      <c r="G6" s="23" t="s">
        <v>776</v>
      </c>
      <c r="H6" s="378" t="s">
        <v>777</v>
      </c>
      <c r="I6" s="22" t="s">
        <v>778</v>
      </c>
      <c r="J6" s="23" t="s">
        <v>779</v>
      </c>
      <c r="K6" s="378" t="s">
        <v>780</v>
      </c>
      <c r="L6" s="37"/>
      <c r="M6" s="37"/>
      <c r="N6" s="37"/>
      <c r="O6" s="370" t="s">
        <v>781</v>
      </c>
      <c r="P6" s="372" t="s">
        <v>782</v>
      </c>
    </row>
    <row r="7" spans="1:16">
      <c r="A7" s="364" t="s">
        <v>442</v>
      </c>
      <c r="B7" s="267" t="s">
        <v>416</v>
      </c>
      <c r="C7" s="22" t="s">
        <v>783</v>
      </c>
      <c r="D7" s="23" t="s">
        <v>784</v>
      </c>
      <c r="E7" s="23" t="s">
        <v>785</v>
      </c>
      <c r="F7" s="22" t="s">
        <v>786</v>
      </c>
      <c r="G7" s="23" t="s">
        <v>787</v>
      </c>
      <c r="H7" s="378" t="s">
        <v>788</v>
      </c>
      <c r="I7" s="378" t="s">
        <v>789</v>
      </c>
      <c r="J7" s="23" t="s">
        <v>790</v>
      </c>
      <c r="K7" s="23" t="s">
        <v>791</v>
      </c>
      <c r="L7" s="37"/>
      <c r="M7" s="37"/>
      <c r="N7" s="37"/>
      <c r="O7" s="370" t="s">
        <v>792</v>
      </c>
      <c r="P7" s="372" t="s">
        <v>793</v>
      </c>
    </row>
    <row r="8" spans="1:16">
      <c r="A8" s="364" t="s">
        <v>439</v>
      </c>
      <c r="B8" s="267" t="s">
        <v>413</v>
      </c>
      <c r="C8" s="22" t="s">
        <v>794</v>
      </c>
      <c r="D8" s="23" t="s">
        <v>795</v>
      </c>
      <c r="E8" s="378" t="s">
        <v>684</v>
      </c>
      <c r="F8" s="37"/>
      <c r="G8" s="37"/>
      <c r="H8" s="37"/>
      <c r="I8" s="37"/>
      <c r="J8" s="37"/>
      <c r="K8" s="37"/>
      <c r="L8" s="22" t="s">
        <v>796</v>
      </c>
      <c r="M8" s="23" t="s">
        <v>797</v>
      </c>
      <c r="N8" s="378" t="s">
        <v>798</v>
      </c>
      <c r="O8" s="370" t="s">
        <v>799</v>
      </c>
      <c r="P8" s="372" t="s">
        <v>800</v>
      </c>
    </row>
    <row r="9" spans="1:16" s="382" customFormat="1">
      <c r="A9" s="364" t="s">
        <v>431</v>
      </c>
      <c r="B9" s="267" t="s">
        <v>590</v>
      </c>
      <c r="C9" s="378" t="s">
        <v>685</v>
      </c>
      <c r="D9" s="23" t="s">
        <v>686</v>
      </c>
      <c r="E9" s="378" t="s">
        <v>687</v>
      </c>
      <c r="F9" s="378" t="s">
        <v>667</v>
      </c>
      <c r="G9" s="23" t="s">
        <v>688</v>
      </c>
      <c r="H9" s="378" t="s">
        <v>689</v>
      </c>
      <c r="I9" s="37"/>
      <c r="J9" s="37"/>
      <c r="K9" s="37"/>
      <c r="L9" s="378"/>
      <c r="M9" s="23"/>
      <c r="N9" s="378"/>
      <c r="O9" s="374" t="s">
        <v>683</v>
      </c>
      <c r="P9" s="372" t="s">
        <v>690</v>
      </c>
    </row>
    <row r="10" spans="1:16">
      <c r="A10" s="364" t="s">
        <v>434</v>
      </c>
      <c r="B10" s="267" t="s">
        <v>408</v>
      </c>
      <c r="C10" s="378" t="s">
        <v>667</v>
      </c>
      <c r="D10" s="23" t="s">
        <v>801</v>
      </c>
      <c r="E10" s="23" t="s">
        <v>691</v>
      </c>
      <c r="F10" s="37"/>
      <c r="G10" s="37"/>
      <c r="H10" s="37"/>
      <c r="I10" s="37"/>
      <c r="J10" s="37"/>
      <c r="K10" s="37"/>
      <c r="L10" s="378" t="s">
        <v>664</v>
      </c>
      <c r="M10" s="23" t="s">
        <v>692</v>
      </c>
      <c r="N10" s="378" t="s">
        <v>693</v>
      </c>
      <c r="O10" s="374" t="s">
        <v>669</v>
      </c>
      <c r="P10" s="372" t="s">
        <v>802</v>
      </c>
    </row>
    <row r="11" spans="1:16">
      <c r="A11" s="364" t="s">
        <v>305</v>
      </c>
      <c r="B11" s="267" t="s">
        <v>580</v>
      </c>
      <c r="C11" s="378" t="s">
        <v>803</v>
      </c>
      <c r="D11" s="23" t="s">
        <v>804</v>
      </c>
      <c r="E11" s="378" t="s">
        <v>805</v>
      </c>
      <c r="F11" s="37"/>
      <c r="G11" s="37"/>
      <c r="H11" s="37"/>
      <c r="I11" s="37"/>
      <c r="J11" s="37"/>
      <c r="K11" s="37"/>
      <c r="L11" s="37"/>
      <c r="M11" s="37"/>
      <c r="N11" s="37"/>
      <c r="O11" s="374" t="s">
        <v>803</v>
      </c>
      <c r="P11" s="372" t="s">
        <v>804</v>
      </c>
    </row>
    <row r="12" spans="1:16" ht="15.75" thickBot="1">
      <c r="A12" s="365" t="s">
        <v>435</v>
      </c>
      <c r="B12" s="366" t="s">
        <v>410</v>
      </c>
      <c r="C12" s="165" t="s">
        <v>694</v>
      </c>
      <c r="D12" s="367" t="s">
        <v>806</v>
      </c>
      <c r="E12" s="367" t="s">
        <v>807</v>
      </c>
      <c r="F12" s="165" t="s">
        <v>324</v>
      </c>
      <c r="G12" s="367" t="s">
        <v>702</v>
      </c>
      <c r="H12" s="165" t="s">
        <v>703</v>
      </c>
      <c r="I12" s="351"/>
      <c r="J12" s="351"/>
      <c r="K12" s="351"/>
      <c r="L12" s="351"/>
      <c r="M12" s="351"/>
      <c r="N12" s="351"/>
      <c r="O12" s="371" t="s">
        <v>704</v>
      </c>
      <c r="P12" s="373" t="s">
        <v>808</v>
      </c>
    </row>
    <row r="14" spans="1:16" ht="15" customHeight="1">
      <c r="A14" s="526" t="s">
        <v>757</v>
      </c>
      <c r="B14" s="526"/>
      <c r="C14" s="526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</row>
    <row r="15" spans="1:16" ht="16.5" thickBot="1">
      <c r="A15" s="363"/>
      <c r="B15" s="352"/>
      <c r="C15" s="352"/>
      <c r="D15" s="352"/>
      <c r="E15" s="352"/>
      <c r="F15" s="352"/>
      <c r="G15" s="352"/>
      <c r="H15" s="352"/>
      <c r="I15" s="352"/>
      <c r="J15" s="352"/>
    </row>
    <row r="16" spans="1:16" ht="15.75">
      <c r="A16" s="430"/>
      <c r="B16" s="530" t="s">
        <v>633</v>
      </c>
      <c r="C16" s="532" t="s">
        <v>5</v>
      </c>
      <c r="D16" s="532"/>
      <c r="E16" s="532"/>
      <c r="F16" s="532" t="s">
        <v>6</v>
      </c>
      <c r="G16" s="532"/>
      <c r="H16" s="532"/>
      <c r="I16" s="532" t="s">
        <v>20</v>
      </c>
      <c r="J16" s="532"/>
      <c r="K16" s="532"/>
      <c r="L16" s="532" t="s">
        <v>21</v>
      </c>
      <c r="M16" s="532"/>
      <c r="N16" s="532"/>
      <c r="O16" s="532" t="s">
        <v>631</v>
      </c>
      <c r="P16" s="533"/>
    </row>
    <row r="17" spans="1:19" ht="32.25" thickBot="1">
      <c r="A17" s="431"/>
      <c r="B17" s="531"/>
      <c r="C17" s="425" t="s">
        <v>1</v>
      </c>
      <c r="D17" s="426" t="s">
        <v>2</v>
      </c>
      <c r="E17" s="427" t="s">
        <v>22</v>
      </c>
      <c r="F17" s="425" t="s">
        <v>1</v>
      </c>
      <c r="G17" s="426" t="s">
        <v>2</v>
      </c>
      <c r="H17" s="427" t="s">
        <v>22</v>
      </c>
      <c r="I17" s="425" t="s">
        <v>1</v>
      </c>
      <c r="J17" s="426" t="s">
        <v>2</v>
      </c>
      <c r="K17" s="427" t="s">
        <v>22</v>
      </c>
      <c r="L17" s="425" t="s">
        <v>1</v>
      </c>
      <c r="M17" s="426" t="s">
        <v>2</v>
      </c>
      <c r="N17" s="427" t="s">
        <v>22</v>
      </c>
      <c r="O17" s="428" t="s">
        <v>547</v>
      </c>
      <c r="P17" s="429" t="s">
        <v>630</v>
      </c>
    </row>
    <row r="18" spans="1:19">
      <c r="A18" s="462"/>
      <c r="B18" s="463" t="s">
        <v>616</v>
      </c>
      <c r="C18" s="464" t="s">
        <v>725</v>
      </c>
      <c r="D18" s="465" t="s">
        <v>726</v>
      </c>
      <c r="E18" s="466" t="s">
        <v>727</v>
      </c>
      <c r="F18" s="464" t="s">
        <v>728</v>
      </c>
      <c r="G18" s="465" t="s">
        <v>729</v>
      </c>
      <c r="H18" s="466" t="s">
        <v>730</v>
      </c>
      <c r="I18" s="464" t="s">
        <v>731</v>
      </c>
      <c r="J18" s="465" t="s">
        <v>732</v>
      </c>
      <c r="K18" s="466" t="s">
        <v>733</v>
      </c>
      <c r="L18" s="485"/>
      <c r="M18" s="485"/>
      <c r="N18" s="485"/>
      <c r="O18" s="467" t="s">
        <v>734</v>
      </c>
      <c r="P18" s="468" t="s">
        <v>735</v>
      </c>
    </row>
    <row r="19" spans="1:19">
      <c r="A19" s="469" t="s">
        <v>429</v>
      </c>
      <c r="B19" s="470" t="s">
        <v>649</v>
      </c>
      <c r="C19" s="473" t="s">
        <v>749</v>
      </c>
      <c r="D19" s="472" t="s">
        <v>750</v>
      </c>
      <c r="E19" s="471" t="s">
        <v>751</v>
      </c>
      <c r="F19" s="471" t="s">
        <v>752</v>
      </c>
      <c r="G19" s="472" t="s">
        <v>753</v>
      </c>
      <c r="H19" s="471" t="s">
        <v>754</v>
      </c>
      <c r="I19" s="471" t="s">
        <v>673</v>
      </c>
      <c r="J19" s="472" t="s">
        <v>674</v>
      </c>
      <c r="K19" s="471" t="s">
        <v>675</v>
      </c>
      <c r="L19" s="474"/>
      <c r="M19" s="474"/>
      <c r="N19" s="474"/>
      <c r="O19" s="475" t="s">
        <v>755</v>
      </c>
      <c r="P19" s="476" t="s">
        <v>756</v>
      </c>
    </row>
    <row r="20" spans="1:19">
      <c r="A20" s="469" t="s">
        <v>428</v>
      </c>
      <c r="B20" s="470" t="s">
        <v>337</v>
      </c>
      <c r="C20" s="473" t="s">
        <v>746</v>
      </c>
      <c r="D20" s="472" t="s">
        <v>747</v>
      </c>
      <c r="E20" s="471" t="s">
        <v>748</v>
      </c>
      <c r="F20" s="474"/>
      <c r="G20" s="474"/>
      <c r="H20" s="474"/>
      <c r="I20" s="474"/>
      <c r="J20" s="474"/>
      <c r="K20" s="474"/>
      <c r="L20" s="474"/>
      <c r="M20" s="474"/>
      <c r="N20" s="474"/>
      <c r="O20" s="475" t="s">
        <v>746</v>
      </c>
      <c r="P20" s="476" t="s">
        <v>747</v>
      </c>
    </row>
    <row r="21" spans="1:19">
      <c r="A21" s="469" t="s">
        <v>427</v>
      </c>
      <c r="B21" s="470" t="s">
        <v>468</v>
      </c>
      <c r="C21" s="471" t="s">
        <v>736</v>
      </c>
      <c r="D21" s="472" t="s">
        <v>737</v>
      </c>
      <c r="E21" s="471" t="s">
        <v>738</v>
      </c>
      <c r="F21" s="471" t="s">
        <v>685</v>
      </c>
      <c r="G21" s="472" t="s">
        <v>739</v>
      </c>
      <c r="H21" s="471" t="s">
        <v>740</v>
      </c>
      <c r="I21" s="471" t="s">
        <v>668</v>
      </c>
      <c r="J21" s="471" t="s">
        <v>676</v>
      </c>
      <c r="K21" s="471" t="s">
        <v>677</v>
      </c>
      <c r="L21" s="474"/>
      <c r="M21" s="474"/>
      <c r="N21" s="474"/>
      <c r="O21" s="477" t="s">
        <v>741</v>
      </c>
      <c r="P21" s="476" t="s">
        <v>742</v>
      </c>
    </row>
    <row r="22" spans="1:19" ht="15.75" thickBot="1">
      <c r="A22" s="478" t="s">
        <v>441</v>
      </c>
      <c r="B22" s="479" t="s">
        <v>415</v>
      </c>
      <c r="C22" s="480" t="s">
        <v>678</v>
      </c>
      <c r="D22" s="481" t="s">
        <v>743</v>
      </c>
      <c r="E22" s="480" t="s">
        <v>744</v>
      </c>
      <c r="F22" s="480" t="s">
        <v>666</v>
      </c>
      <c r="G22" s="481" t="s">
        <v>679</v>
      </c>
      <c r="H22" s="480" t="s">
        <v>680</v>
      </c>
      <c r="I22" s="480" t="s">
        <v>663</v>
      </c>
      <c r="J22" s="480" t="s">
        <v>681</v>
      </c>
      <c r="K22" s="480" t="s">
        <v>681</v>
      </c>
      <c r="L22" s="482"/>
      <c r="M22" s="482"/>
      <c r="N22" s="482"/>
      <c r="O22" s="483" t="s">
        <v>682</v>
      </c>
      <c r="P22" s="484" t="s">
        <v>745</v>
      </c>
    </row>
    <row r="23" spans="1:19">
      <c r="A23" s="410"/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</row>
    <row r="24" spans="1:19" ht="15.75">
      <c r="A24" s="526" t="s">
        <v>724</v>
      </c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</row>
    <row r="25" spans="1:19" ht="16.5" thickBot="1">
      <c r="A25" s="363"/>
      <c r="B25" s="362"/>
      <c r="C25" s="362"/>
      <c r="D25" s="362"/>
      <c r="E25" s="362"/>
      <c r="F25" s="362"/>
      <c r="G25" s="362"/>
      <c r="H25" s="362"/>
      <c r="I25" s="362"/>
      <c r="J25" s="362"/>
    </row>
    <row r="26" spans="1:19" ht="15.75">
      <c r="A26" s="430"/>
      <c r="B26" s="530" t="s">
        <v>633</v>
      </c>
      <c r="C26" s="532" t="s">
        <v>5</v>
      </c>
      <c r="D26" s="532"/>
      <c r="E26" s="532"/>
      <c r="F26" s="532" t="s">
        <v>6</v>
      </c>
      <c r="G26" s="532"/>
      <c r="H26" s="532"/>
      <c r="I26" s="532" t="s">
        <v>20</v>
      </c>
      <c r="J26" s="532"/>
      <c r="K26" s="532"/>
      <c r="L26" s="532" t="s">
        <v>21</v>
      </c>
      <c r="M26" s="532"/>
      <c r="N26" s="532"/>
      <c r="O26" s="532" t="s">
        <v>631</v>
      </c>
      <c r="P26" s="533"/>
    </row>
    <row r="27" spans="1:19" ht="32.25" thickBot="1">
      <c r="A27" s="431"/>
      <c r="B27" s="531"/>
      <c r="C27" s="425" t="s">
        <v>1</v>
      </c>
      <c r="D27" s="426" t="s">
        <v>2</v>
      </c>
      <c r="E27" s="427" t="s">
        <v>22</v>
      </c>
      <c r="F27" s="425" t="s">
        <v>1</v>
      </c>
      <c r="G27" s="426" t="s">
        <v>2</v>
      </c>
      <c r="H27" s="427" t="s">
        <v>22</v>
      </c>
      <c r="I27" s="425" t="s">
        <v>1</v>
      </c>
      <c r="J27" s="426" t="s">
        <v>2</v>
      </c>
      <c r="K27" s="427" t="s">
        <v>22</v>
      </c>
      <c r="L27" s="425" t="s">
        <v>1</v>
      </c>
      <c r="M27" s="426" t="s">
        <v>2</v>
      </c>
      <c r="N27" s="427" t="s">
        <v>22</v>
      </c>
      <c r="O27" s="428" t="s">
        <v>547</v>
      </c>
      <c r="P27" s="429" t="s">
        <v>630</v>
      </c>
    </row>
    <row r="28" spans="1:19" ht="15.75" thickBot="1">
      <c r="A28" s="486">
        <v>32001</v>
      </c>
      <c r="B28" s="487" t="s">
        <v>546</v>
      </c>
      <c r="C28" s="488" t="s">
        <v>714</v>
      </c>
      <c r="D28" s="489" t="s">
        <v>715</v>
      </c>
      <c r="E28" s="490" t="s">
        <v>716</v>
      </c>
      <c r="F28" s="488" t="s">
        <v>717</v>
      </c>
      <c r="G28" s="489" t="s">
        <v>718</v>
      </c>
      <c r="H28" s="490" t="s">
        <v>719</v>
      </c>
      <c r="I28" s="490" t="s">
        <v>705</v>
      </c>
      <c r="J28" s="489" t="s">
        <v>720</v>
      </c>
      <c r="K28" s="490" t="s">
        <v>721</v>
      </c>
      <c r="L28" s="491"/>
      <c r="M28" s="491"/>
      <c r="N28" s="491"/>
      <c r="O28" s="492" t="s">
        <v>722</v>
      </c>
      <c r="P28" s="493" t="s">
        <v>723</v>
      </c>
    </row>
    <row r="31" spans="1:19" ht="21" customHeight="1">
      <c r="Q31" s="382"/>
      <c r="R31" s="382"/>
      <c r="S31" s="382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2"/>
  <sheetViews>
    <sheetView topLeftCell="A88" workbookViewId="0">
      <selection activeCell="C122" sqref="C122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4" customWidth="1"/>
    <col min="4" max="16384" width="9.140625" style="58"/>
  </cols>
  <sheetData>
    <row r="1" spans="1:3" s="49" customFormat="1">
      <c r="A1" s="526" t="s">
        <v>810</v>
      </c>
      <c r="B1" s="526"/>
      <c r="C1" s="526"/>
    </row>
    <row r="2" spans="1:3">
      <c r="A2" s="57"/>
    </row>
    <row r="3" spans="1:3">
      <c r="A3" s="87"/>
      <c r="B3" s="88" t="s">
        <v>15</v>
      </c>
      <c r="C3" s="100" t="s">
        <v>16</v>
      </c>
    </row>
    <row r="4" spans="1:3">
      <c r="A4" s="83" t="s">
        <v>475</v>
      </c>
      <c r="B4" s="82" t="s">
        <v>650</v>
      </c>
      <c r="C4" s="128">
        <v>5</v>
      </c>
    </row>
    <row r="5" spans="1:3">
      <c r="A5" s="83" t="s">
        <v>475</v>
      </c>
      <c r="B5" s="82" t="s">
        <v>124</v>
      </c>
      <c r="C5" s="128">
        <v>10</v>
      </c>
    </row>
    <row r="6" spans="1:3">
      <c r="A6" s="83" t="s">
        <v>475</v>
      </c>
      <c r="B6" s="82" t="s">
        <v>125</v>
      </c>
      <c r="C6" s="128">
        <v>375</v>
      </c>
    </row>
    <row r="7" spans="1:3">
      <c r="A7" s="84" t="s">
        <v>475</v>
      </c>
      <c r="B7" s="82" t="s">
        <v>126</v>
      </c>
      <c r="C7" s="128">
        <v>28</v>
      </c>
    </row>
    <row r="8" spans="1:3">
      <c r="B8" s="82" t="s">
        <v>127</v>
      </c>
      <c r="C8" s="128">
        <v>5370</v>
      </c>
    </row>
    <row r="9" spans="1:3">
      <c r="B9" s="82" t="s">
        <v>662</v>
      </c>
      <c r="C9" s="128">
        <v>1</v>
      </c>
    </row>
    <row r="10" spans="1:3">
      <c r="A10" s="432" t="s">
        <v>52</v>
      </c>
      <c r="B10" s="82" t="s">
        <v>128</v>
      </c>
      <c r="C10" s="128">
        <v>254</v>
      </c>
    </row>
    <row r="11" spans="1:3">
      <c r="A11" s="83" t="s">
        <v>475</v>
      </c>
      <c r="B11" s="82" t="s">
        <v>130</v>
      </c>
      <c r="C11" s="128">
        <v>2</v>
      </c>
    </row>
    <row r="12" spans="1:3">
      <c r="A12" s="83" t="s">
        <v>475</v>
      </c>
      <c r="B12" s="82" t="s">
        <v>131</v>
      </c>
      <c r="C12" s="128">
        <v>12</v>
      </c>
    </row>
    <row r="13" spans="1:3">
      <c r="A13" s="83" t="s">
        <v>475</v>
      </c>
      <c r="B13" s="82" t="s">
        <v>132</v>
      </c>
      <c r="C13" s="128">
        <v>185</v>
      </c>
    </row>
    <row r="14" spans="1:3">
      <c r="A14" s="83" t="s">
        <v>475</v>
      </c>
      <c r="B14" s="82" t="s">
        <v>134</v>
      </c>
      <c r="C14" s="128">
        <v>327</v>
      </c>
    </row>
    <row r="15" spans="1:3">
      <c r="A15" s="83" t="s">
        <v>475</v>
      </c>
      <c r="B15" s="82" t="s">
        <v>136</v>
      </c>
      <c r="C15" s="128">
        <v>75</v>
      </c>
    </row>
    <row r="16" spans="1:3">
      <c r="A16" s="83"/>
      <c r="B16" s="82" t="s">
        <v>464</v>
      </c>
      <c r="C16" s="128">
        <v>3</v>
      </c>
    </row>
    <row r="17" spans="1:4">
      <c r="A17" s="83"/>
      <c r="B17" s="82" t="s">
        <v>137</v>
      </c>
      <c r="C17" s="128">
        <v>59</v>
      </c>
    </row>
    <row r="18" spans="1:4" ht="17.25" customHeight="1">
      <c r="A18" s="83" t="s">
        <v>475</v>
      </c>
      <c r="B18" s="82" t="s">
        <v>635</v>
      </c>
      <c r="C18" s="128">
        <v>2</v>
      </c>
    </row>
    <row r="19" spans="1:4">
      <c r="A19" s="83" t="s">
        <v>475</v>
      </c>
      <c r="B19" s="82" t="s">
        <v>138</v>
      </c>
      <c r="C19" s="128">
        <v>4</v>
      </c>
    </row>
    <row r="20" spans="1:4">
      <c r="A20" s="83" t="s">
        <v>475</v>
      </c>
      <c r="B20" s="82" t="s">
        <v>139</v>
      </c>
      <c r="C20" s="128">
        <v>2</v>
      </c>
    </row>
    <row r="21" spans="1:4">
      <c r="A21" s="83" t="s">
        <v>475</v>
      </c>
      <c r="B21" s="82" t="s">
        <v>140</v>
      </c>
      <c r="C21" s="128">
        <v>5</v>
      </c>
    </row>
    <row r="22" spans="1:4">
      <c r="A22" s="83" t="s">
        <v>475</v>
      </c>
      <c r="B22" s="82" t="s">
        <v>141</v>
      </c>
      <c r="C22" s="128">
        <v>4303</v>
      </c>
    </row>
    <row r="23" spans="1:4">
      <c r="A23" s="83" t="s">
        <v>475</v>
      </c>
      <c r="B23" s="82" t="s">
        <v>142</v>
      </c>
      <c r="C23" s="128">
        <v>30</v>
      </c>
    </row>
    <row r="24" spans="1:4">
      <c r="A24" s="83" t="s">
        <v>475</v>
      </c>
      <c r="B24" s="82" t="s">
        <v>143</v>
      </c>
      <c r="C24" s="128">
        <v>225</v>
      </c>
      <c r="D24" s="79"/>
    </row>
    <row r="25" spans="1:4">
      <c r="A25" s="85" t="s">
        <v>475</v>
      </c>
      <c r="B25" s="82" t="s">
        <v>144</v>
      </c>
      <c r="C25" s="128">
        <v>561</v>
      </c>
      <c r="D25" s="79"/>
    </row>
    <row r="26" spans="1:4">
      <c r="A26" s="83" t="s">
        <v>475</v>
      </c>
      <c r="B26" s="82" t="s">
        <v>145</v>
      </c>
      <c r="C26" s="128">
        <v>379</v>
      </c>
      <c r="D26" s="79"/>
    </row>
    <row r="27" spans="1:4">
      <c r="A27" s="81" t="s">
        <v>475</v>
      </c>
      <c r="B27" s="82" t="s">
        <v>146</v>
      </c>
      <c r="C27" s="128">
        <v>38</v>
      </c>
      <c r="D27" s="79"/>
    </row>
    <row r="28" spans="1:4">
      <c r="A28" s="84" t="s">
        <v>475</v>
      </c>
      <c r="B28" s="82" t="s">
        <v>147</v>
      </c>
      <c r="C28" s="128">
        <v>2</v>
      </c>
      <c r="D28" s="79"/>
    </row>
    <row r="29" spans="1:4" ht="16.5" customHeight="1">
      <c r="A29" s="83" t="s">
        <v>475</v>
      </c>
      <c r="B29" s="82" t="s">
        <v>148</v>
      </c>
      <c r="C29" s="128">
        <v>10</v>
      </c>
      <c r="D29" s="79"/>
    </row>
    <row r="30" spans="1:4">
      <c r="A30" s="83" t="s">
        <v>475</v>
      </c>
      <c r="B30" s="82" t="s">
        <v>149</v>
      </c>
      <c r="C30" s="128">
        <v>1</v>
      </c>
      <c r="D30" s="79"/>
    </row>
    <row r="31" spans="1:4">
      <c r="A31" s="83" t="s">
        <v>475</v>
      </c>
      <c r="B31" s="82" t="s">
        <v>150</v>
      </c>
      <c r="C31" s="128">
        <v>29</v>
      </c>
      <c r="D31" s="79"/>
    </row>
    <row r="32" spans="1:4">
      <c r="B32" s="82" t="s">
        <v>151</v>
      </c>
      <c r="C32" s="128">
        <v>9</v>
      </c>
      <c r="D32" s="79"/>
    </row>
    <row r="33" spans="1:4">
      <c r="B33" s="82" t="s">
        <v>152</v>
      </c>
      <c r="C33" s="128">
        <v>42</v>
      </c>
      <c r="D33" s="79"/>
    </row>
    <row r="34" spans="1:4">
      <c r="A34" s="432" t="s">
        <v>51</v>
      </c>
      <c r="B34" s="82" t="s">
        <v>153</v>
      </c>
      <c r="C34" s="128">
        <v>4455311</v>
      </c>
      <c r="D34" s="79"/>
    </row>
    <row r="35" spans="1:4">
      <c r="A35" s="83" t="s">
        <v>475</v>
      </c>
      <c r="B35" s="82" t="s">
        <v>154</v>
      </c>
      <c r="C35" s="128">
        <v>3</v>
      </c>
      <c r="D35" s="79"/>
    </row>
    <row r="36" spans="1:4">
      <c r="A36" s="83" t="s">
        <v>475</v>
      </c>
      <c r="B36" s="82" t="s">
        <v>549</v>
      </c>
      <c r="C36" s="128">
        <v>3</v>
      </c>
      <c r="D36" s="79"/>
    </row>
    <row r="37" spans="1:4">
      <c r="A37" s="83" t="s">
        <v>475</v>
      </c>
      <c r="B37" s="82" t="s">
        <v>469</v>
      </c>
      <c r="C37" s="128">
        <v>1</v>
      </c>
      <c r="D37" s="79"/>
    </row>
    <row r="38" spans="1:4">
      <c r="A38" s="83" t="s">
        <v>475</v>
      </c>
      <c r="B38" s="82" t="s">
        <v>450</v>
      </c>
      <c r="C38" s="128">
        <v>1</v>
      </c>
      <c r="D38" s="79"/>
    </row>
    <row r="39" spans="1:4">
      <c r="A39" s="83" t="s">
        <v>475</v>
      </c>
      <c r="B39" s="82" t="s">
        <v>17</v>
      </c>
      <c r="C39" s="128">
        <v>573</v>
      </c>
      <c r="D39" s="79"/>
    </row>
    <row r="40" spans="1:4">
      <c r="A40" s="83" t="s">
        <v>475</v>
      </c>
      <c r="B40" s="82" t="s">
        <v>155</v>
      </c>
      <c r="C40" s="128">
        <v>248</v>
      </c>
      <c r="D40" s="79"/>
    </row>
    <row r="41" spans="1:4">
      <c r="A41" s="83" t="s">
        <v>475</v>
      </c>
      <c r="B41" s="82" t="s">
        <v>156</v>
      </c>
      <c r="C41" s="128">
        <v>7</v>
      </c>
      <c r="D41" s="79"/>
    </row>
    <row r="42" spans="1:4">
      <c r="A42" s="83" t="s">
        <v>475</v>
      </c>
      <c r="B42" s="82" t="s">
        <v>157</v>
      </c>
      <c r="C42" s="128">
        <v>69</v>
      </c>
      <c r="D42" s="79"/>
    </row>
    <row r="43" spans="1:4">
      <c r="A43" s="83" t="s">
        <v>475</v>
      </c>
      <c r="B43" s="82" t="s">
        <v>158</v>
      </c>
      <c r="C43" s="128">
        <v>5</v>
      </c>
      <c r="D43" s="79"/>
    </row>
    <row r="44" spans="1:4">
      <c r="A44" s="83" t="s">
        <v>475</v>
      </c>
      <c r="B44" s="82" t="s">
        <v>159</v>
      </c>
      <c r="C44" s="128">
        <v>7</v>
      </c>
      <c r="D44" s="79"/>
    </row>
    <row r="45" spans="1:4">
      <c r="A45" s="83" t="s">
        <v>475</v>
      </c>
      <c r="B45" s="82" t="s">
        <v>160</v>
      </c>
      <c r="C45" s="128">
        <v>11</v>
      </c>
      <c r="D45" s="79"/>
    </row>
    <row r="46" spans="1:4">
      <c r="A46" s="83" t="s">
        <v>475</v>
      </c>
      <c r="B46" s="82" t="s">
        <v>161</v>
      </c>
      <c r="C46" s="128">
        <v>8</v>
      </c>
      <c r="D46" s="79"/>
    </row>
    <row r="47" spans="1:4">
      <c r="A47" s="83" t="s">
        <v>475</v>
      </c>
      <c r="B47" s="82" t="s">
        <v>162</v>
      </c>
      <c r="C47" s="128">
        <v>12</v>
      </c>
      <c r="D47" s="79"/>
    </row>
    <row r="48" spans="1:4">
      <c r="A48" s="83" t="s">
        <v>475</v>
      </c>
      <c r="B48" s="82" t="s">
        <v>627</v>
      </c>
      <c r="C48" s="128">
        <v>2</v>
      </c>
      <c r="D48" s="79"/>
    </row>
    <row r="49" spans="1:4">
      <c r="A49" s="83" t="s">
        <v>475</v>
      </c>
      <c r="B49" s="82" t="s">
        <v>163</v>
      </c>
      <c r="C49" s="128">
        <v>49</v>
      </c>
      <c r="D49" s="79"/>
    </row>
    <row r="50" spans="1:4">
      <c r="A50" s="83" t="s">
        <v>475</v>
      </c>
      <c r="B50" s="82" t="s">
        <v>164</v>
      </c>
      <c r="C50" s="128">
        <v>8</v>
      </c>
      <c r="D50" s="79"/>
    </row>
    <row r="51" spans="1:4">
      <c r="A51" s="83" t="s">
        <v>475</v>
      </c>
      <c r="B51" s="82" t="s">
        <v>165</v>
      </c>
      <c r="C51" s="128">
        <v>360</v>
      </c>
      <c r="D51" s="79"/>
    </row>
    <row r="52" spans="1:4">
      <c r="A52" s="83"/>
      <c r="B52" s="82" t="s">
        <v>166</v>
      </c>
      <c r="C52" s="128">
        <v>55</v>
      </c>
      <c r="D52" s="79"/>
    </row>
    <row r="53" spans="1:4">
      <c r="A53" s="83" t="s">
        <v>475</v>
      </c>
      <c r="B53" s="82" t="s">
        <v>167</v>
      </c>
      <c r="C53" s="128">
        <v>216</v>
      </c>
      <c r="D53" s="79"/>
    </row>
    <row r="54" spans="1:4">
      <c r="A54" s="83" t="s">
        <v>475</v>
      </c>
      <c r="B54" s="82" t="s">
        <v>640</v>
      </c>
      <c r="C54" s="128">
        <v>1</v>
      </c>
      <c r="D54" s="79"/>
    </row>
    <row r="55" spans="1:4">
      <c r="A55" s="83" t="s">
        <v>475</v>
      </c>
      <c r="B55" s="82" t="s">
        <v>628</v>
      </c>
      <c r="C55" s="128">
        <v>3</v>
      </c>
      <c r="D55" s="79"/>
    </row>
    <row r="56" spans="1:4">
      <c r="A56" s="83" t="s">
        <v>475</v>
      </c>
      <c r="B56" s="82" t="s">
        <v>168</v>
      </c>
      <c r="C56" s="128">
        <v>5</v>
      </c>
      <c r="D56" s="79"/>
    </row>
    <row r="57" spans="1:4">
      <c r="A57" s="83" t="s">
        <v>475</v>
      </c>
      <c r="B57" s="82" t="s">
        <v>550</v>
      </c>
      <c r="C57" s="128">
        <v>4</v>
      </c>
      <c r="D57" s="79"/>
    </row>
    <row r="58" spans="1:4">
      <c r="A58" s="83" t="s">
        <v>475</v>
      </c>
      <c r="B58" s="82" t="s">
        <v>169</v>
      </c>
      <c r="C58" s="128">
        <v>12</v>
      </c>
      <c r="D58" s="79"/>
    </row>
    <row r="59" spans="1:4">
      <c r="A59" s="83" t="s">
        <v>475</v>
      </c>
      <c r="B59" s="82" t="s">
        <v>170</v>
      </c>
      <c r="C59" s="128">
        <v>3</v>
      </c>
      <c r="D59" s="79"/>
    </row>
    <row r="60" spans="1:4">
      <c r="A60" s="83" t="s">
        <v>475</v>
      </c>
      <c r="B60" s="82" t="s">
        <v>171</v>
      </c>
      <c r="C60" s="128">
        <v>2</v>
      </c>
      <c r="D60" s="79"/>
    </row>
    <row r="61" spans="1:4">
      <c r="A61" s="83" t="s">
        <v>475</v>
      </c>
      <c r="B61" s="82" t="s">
        <v>172</v>
      </c>
      <c r="C61" s="128">
        <v>11</v>
      </c>
      <c r="D61" s="79"/>
    </row>
    <row r="62" spans="1:4">
      <c r="A62" s="83" t="s">
        <v>475</v>
      </c>
      <c r="B62" s="82" t="s">
        <v>173</v>
      </c>
      <c r="C62" s="128">
        <v>1135</v>
      </c>
      <c r="D62" s="79"/>
    </row>
    <row r="63" spans="1:4">
      <c r="A63" s="83" t="s">
        <v>475</v>
      </c>
      <c r="B63" s="82" t="s">
        <v>174</v>
      </c>
      <c r="C63" s="128">
        <v>2</v>
      </c>
      <c r="D63" s="79"/>
    </row>
    <row r="64" spans="1:4">
      <c r="A64" s="83" t="s">
        <v>475</v>
      </c>
      <c r="B64" s="82" t="s">
        <v>175</v>
      </c>
      <c r="C64" s="128">
        <v>21</v>
      </c>
      <c r="D64" s="79"/>
    </row>
    <row r="65" spans="1:4">
      <c r="A65" s="83" t="s">
        <v>475</v>
      </c>
      <c r="B65" s="82" t="s">
        <v>176</v>
      </c>
      <c r="C65" s="128">
        <v>31</v>
      </c>
      <c r="D65" s="79"/>
    </row>
    <row r="66" spans="1:4">
      <c r="A66" s="83" t="s">
        <v>475</v>
      </c>
      <c r="B66" s="82" t="s">
        <v>177</v>
      </c>
      <c r="C66" s="128">
        <v>4</v>
      </c>
      <c r="D66" s="79"/>
    </row>
    <row r="67" spans="1:4">
      <c r="A67" s="83" t="s">
        <v>475</v>
      </c>
      <c r="B67" s="82" t="s">
        <v>178</v>
      </c>
      <c r="C67" s="128">
        <v>10</v>
      </c>
      <c r="D67" s="79"/>
    </row>
    <row r="68" spans="1:4">
      <c r="A68" s="83" t="s">
        <v>475</v>
      </c>
      <c r="B68" s="82" t="s">
        <v>465</v>
      </c>
      <c r="C68" s="128">
        <v>2</v>
      </c>
      <c r="D68" s="79"/>
    </row>
    <row r="69" spans="1:4">
      <c r="A69" s="83" t="s">
        <v>475</v>
      </c>
      <c r="B69" s="82" t="s">
        <v>179</v>
      </c>
      <c r="C69" s="128">
        <v>2</v>
      </c>
      <c r="D69" s="79"/>
    </row>
    <row r="70" spans="1:4">
      <c r="A70" s="83" t="s">
        <v>475</v>
      </c>
      <c r="B70" s="82" t="s">
        <v>180</v>
      </c>
      <c r="C70" s="128">
        <v>11</v>
      </c>
      <c r="D70" s="79"/>
    </row>
    <row r="71" spans="1:4">
      <c r="A71" s="83" t="s">
        <v>475</v>
      </c>
      <c r="B71" s="82" t="s">
        <v>444</v>
      </c>
      <c r="C71" s="128">
        <v>4</v>
      </c>
      <c r="D71" s="79"/>
    </row>
    <row r="72" spans="1:4">
      <c r="A72" s="83" t="s">
        <v>475</v>
      </c>
      <c r="B72" s="82" t="s">
        <v>181</v>
      </c>
      <c r="C72" s="128">
        <v>136</v>
      </c>
      <c r="D72" s="79"/>
    </row>
    <row r="73" spans="1:4">
      <c r="A73" s="83" t="s">
        <v>475</v>
      </c>
      <c r="B73" s="82" t="s">
        <v>183</v>
      </c>
      <c r="C73" s="128">
        <v>13</v>
      </c>
      <c r="D73" s="79"/>
    </row>
    <row r="74" spans="1:4">
      <c r="A74" s="83" t="s">
        <v>475</v>
      </c>
      <c r="B74" s="82" t="s">
        <v>184</v>
      </c>
      <c r="C74" s="128">
        <v>1</v>
      </c>
      <c r="D74" s="79"/>
    </row>
    <row r="75" spans="1:4">
      <c r="A75" s="83" t="s">
        <v>475</v>
      </c>
      <c r="B75" s="82" t="s">
        <v>632</v>
      </c>
      <c r="C75" s="128">
        <v>1</v>
      </c>
      <c r="D75" s="79"/>
    </row>
    <row r="76" spans="1:4">
      <c r="A76" s="83" t="s">
        <v>475</v>
      </c>
      <c r="B76" s="82" t="s">
        <v>448</v>
      </c>
      <c r="C76" s="128">
        <v>2</v>
      </c>
      <c r="D76" s="79"/>
    </row>
    <row r="77" spans="1:4">
      <c r="A77" s="83" t="s">
        <v>475</v>
      </c>
      <c r="B77" s="82" t="s">
        <v>185</v>
      </c>
      <c r="C77" s="128">
        <v>5</v>
      </c>
      <c r="D77" s="79"/>
    </row>
    <row r="78" spans="1:4">
      <c r="A78" s="83" t="s">
        <v>475</v>
      </c>
      <c r="B78" s="82" t="s">
        <v>186</v>
      </c>
      <c r="C78" s="128">
        <v>17</v>
      </c>
      <c r="D78" s="79"/>
    </row>
    <row r="79" spans="1:4">
      <c r="A79" s="83" t="s">
        <v>475</v>
      </c>
      <c r="B79" s="82" t="s">
        <v>187</v>
      </c>
      <c r="C79" s="128">
        <v>1</v>
      </c>
      <c r="D79" s="79"/>
    </row>
    <row r="80" spans="1:4">
      <c r="A80" s="83" t="s">
        <v>475</v>
      </c>
      <c r="B80" s="82" t="s">
        <v>188</v>
      </c>
      <c r="C80" s="128">
        <v>9</v>
      </c>
      <c r="D80" s="79"/>
    </row>
    <row r="81" spans="1:4">
      <c r="A81" s="83" t="s">
        <v>475</v>
      </c>
      <c r="B81" s="82" t="s">
        <v>551</v>
      </c>
      <c r="C81" s="128">
        <v>4</v>
      </c>
      <c r="D81" s="79"/>
    </row>
    <row r="82" spans="1:4">
      <c r="A82" s="83" t="s">
        <v>475</v>
      </c>
      <c r="B82" s="82" t="s">
        <v>189</v>
      </c>
      <c r="C82" s="128">
        <v>18</v>
      </c>
      <c r="D82" s="79"/>
    </row>
    <row r="83" spans="1:4">
      <c r="A83" s="83" t="s">
        <v>475</v>
      </c>
      <c r="B83" s="82" t="s">
        <v>190</v>
      </c>
      <c r="C83" s="128">
        <v>111</v>
      </c>
      <c r="D83" s="79"/>
    </row>
    <row r="84" spans="1:4">
      <c r="A84" s="83" t="s">
        <v>475</v>
      </c>
      <c r="B84" s="82" t="s">
        <v>191</v>
      </c>
      <c r="C84" s="128">
        <v>19</v>
      </c>
      <c r="D84" s="79"/>
    </row>
    <row r="85" spans="1:4">
      <c r="A85" s="83" t="s">
        <v>475</v>
      </c>
      <c r="B85" s="82" t="s">
        <v>192</v>
      </c>
      <c r="C85" s="128">
        <v>6</v>
      </c>
      <c r="D85" s="79"/>
    </row>
    <row r="86" spans="1:4">
      <c r="A86" s="83" t="s">
        <v>475</v>
      </c>
      <c r="B86" s="82" t="s">
        <v>193</v>
      </c>
      <c r="C86" s="128">
        <v>33</v>
      </c>
      <c r="D86" s="79"/>
    </row>
    <row r="87" spans="1:4">
      <c r="A87" s="83" t="s">
        <v>475</v>
      </c>
      <c r="B87" s="82" t="s">
        <v>194</v>
      </c>
      <c r="C87" s="128">
        <v>407</v>
      </c>
      <c r="D87" s="79"/>
    </row>
    <row r="88" spans="1:4">
      <c r="A88" s="83"/>
      <c r="B88" s="82" t="s">
        <v>195</v>
      </c>
      <c r="C88" s="128">
        <v>2</v>
      </c>
      <c r="D88" s="79"/>
    </row>
    <row r="89" spans="1:4">
      <c r="A89" s="83"/>
      <c r="B89" s="82" t="s">
        <v>196</v>
      </c>
      <c r="C89" s="128">
        <v>245</v>
      </c>
      <c r="D89" s="79"/>
    </row>
    <row r="90" spans="1:4">
      <c r="A90" s="83" t="s">
        <v>475</v>
      </c>
      <c r="B90" s="82" t="s">
        <v>197</v>
      </c>
      <c r="C90" s="128">
        <v>3</v>
      </c>
      <c r="D90" s="79"/>
    </row>
    <row r="91" spans="1:4">
      <c r="A91" s="83" t="s">
        <v>475</v>
      </c>
      <c r="B91" s="82" t="s">
        <v>198</v>
      </c>
      <c r="C91" s="128">
        <v>2</v>
      </c>
      <c r="D91" s="79"/>
    </row>
    <row r="92" spans="1:4">
      <c r="A92" s="83" t="s">
        <v>475</v>
      </c>
      <c r="B92" s="82" t="s">
        <v>199</v>
      </c>
      <c r="C92" s="128">
        <v>4</v>
      </c>
      <c r="D92" s="79"/>
    </row>
    <row r="93" spans="1:4">
      <c r="A93" s="83" t="s">
        <v>475</v>
      </c>
      <c r="B93" s="82" t="s">
        <v>200</v>
      </c>
      <c r="C93" s="128">
        <v>408</v>
      </c>
      <c r="D93" s="79"/>
    </row>
    <row r="94" spans="1:4">
      <c r="A94" s="83" t="s">
        <v>475</v>
      </c>
      <c r="B94" s="82" t="s">
        <v>552</v>
      </c>
      <c r="C94" s="128">
        <v>12</v>
      </c>
      <c r="D94" s="79"/>
    </row>
    <row r="95" spans="1:4">
      <c r="A95" s="83" t="s">
        <v>475</v>
      </c>
      <c r="B95" s="82" t="s">
        <v>470</v>
      </c>
      <c r="C95" s="128">
        <v>3</v>
      </c>
      <c r="D95" s="79"/>
    </row>
    <row r="96" spans="1:4">
      <c r="A96" s="83" t="s">
        <v>475</v>
      </c>
      <c r="B96" s="82" t="s">
        <v>201</v>
      </c>
      <c r="C96" s="128">
        <v>495</v>
      </c>
      <c r="D96" s="79"/>
    </row>
    <row r="97" spans="1:4">
      <c r="A97" s="83" t="s">
        <v>475</v>
      </c>
      <c r="B97" s="82" t="s">
        <v>202</v>
      </c>
      <c r="C97" s="128">
        <v>561</v>
      </c>
      <c r="D97" s="79"/>
    </row>
    <row r="98" spans="1:4">
      <c r="A98" s="83" t="s">
        <v>475</v>
      </c>
      <c r="B98" s="82" t="s">
        <v>471</v>
      </c>
      <c r="C98" s="128">
        <v>4</v>
      </c>
      <c r="D98" s="79"/>
    </row>
    <row r="99" spans="1:4">
      <c r="A99" s="83" t="s">
        <v>475</v>
      </c>
      <c r="B99" s="82" t="s">
        <v>203</v>
      </c>
      <c r="C99" s="128">
        <v>16</v>
      </c>
      <c r="D99" s="79"/>
    </row>
    <row r="100" spans="1:4">
      <c r="A100" s="83"/>
      <c r="B100" s="82" t="s">
        <v>204</v>
      </c>
      <c r="C100" s="128">
        <v>7</v>
      </c>
      <c r="D100" s="79"/>
    </row>
    <row r="101" spans="1:4">
      <c r="A101" s="83" t="s">
        <v>475</v>
      </c>
      <c r="B101" s="82" t="s">
        <v>641</v>
      </c>
      <c r="C101" s="128">
        <v>1</v>
      </c>
      <c r="D101" s="79"/>
    </row>
    <row r="102" spans="1:4">
      <c r="A102" s="83" t="s">
        <v>475</v>
      </c>
      <c r="B102" s="82" t="s">
        <v>205</v>
      </c>
      <c r="C102" s="128">
        <v>2</v>
      </c>
      <c r="D102" s="79"/>
    </row>
    <row r="103" spans="1:4">
      <c r="A103" s="86" t="s">
        <v>475</v>
      </c>
      <c r="B103" s="82" t="s">
        <v>206</v>
      </c>
      <c r="C103" s="128">
        <v>5</v>
      </c>
      <c r="D103" s="79"/>
    </row>
    <row r="104" spans="1:4">
      <c r="A104" s="86" t="s">
        <v>475</v>
      </c>
      <c r="B104" s="14" t="s">
        <v>466</v>
      </c>
      <c r="C104" s="128">
        <v>3</v>
      </c>
      <c r="D104" s="79"/>
    </row>
    <row r="105" spans="1:4">
      <c r="A105" s="86" t="s">
        <v>475</v>
      </c>
      <c r="B105" s="14" t="s">
        <v>207</v>
      </c>
      <c r="C105" s="128">
        <v>9</v>
      </c>
    </row>
    <row r="106" spans="1:4">
      <c r="A106" s="83" t="s">
        <v>475</v>
      </c>
      <c r="B106" s="14" t="s">
        <v>208</v>
      </c>
      <c r="C106" s="128">
        <v>59</v>
      </c>
    </row>
    <row r="107" spans="1:4">
      <c r="A107" s="83" t="s">
        <v>475</v>
      </c>
      <c r="B107" s="14" t="s">
        <v>209</v>
      </c>
      <c r="C107" s="128">
        <v>27</v>
      </c>
    </row>
    <row r="108" spans="1:4">
      <c r="A108" s="83" t="s">
        <v>475</v>
      </c>
      <c r="B108" s="272" t="s">
        <v>210</v>
      </c>
      <c r="C108" s="128">
        <v>44</v>
      </c>
    </row>
    <row r="109" spans="1:4">
      <c r="A109" s="83"/>
      <c r="B109" s="14" t="s">
        <v>636</v>
      </c>
      <c r="C109" s="128">
        <v>4</v>
      </c>
    </row>
    <row r="110" spans="1:4">
      <c r="A110" s="83" t="s">
        <v>475</v>
      </c>
      <c r="B110" s="14" t="s">
        <v>211</v>
      </c>
      <c r="C110" s="128">
        <v>2</v>
      </c>
    </row>
    <row r="111" spans="1:4">
      <c r="A111" s="83" t="s">
        <v>475</v>
      </c>
      <c r="B111" s="14" t="s">
        <v>212</v>
      </c>
      <c r="C111" s="128">
        <v>4</v>
      </c>
    </row>
    <row r="112" spans="1:4">
      <c r="A112" s="83" t="s">
        <v>475</v>
      </c>
      <c r="B112" s="127" t="s">
        <v>213</v>
      </c>
      <c r="C112" s="128">
        <v>1041</v>
      </c>
    </row>
    <row r="113" spans="1:4">
      <c r="A113" s="83" t="s">
        <v>475</v>
      </c>
      <c r="B113" s="127" t="s">
        <v>214</v>
      </c>
      <c r="C113" s="128">
        <v>33</v>
      </c>
    </row>
    <row r="114" spans="1:4">
      <c r="A114" s="126" t="s">
        <v>475</v>
      </c>
      <c r="B114" s="127" t="s">
        <v>215</v>
      </c>
      <c r="C114" s="128">
        <v>6</v>
      </c>
    </row>
    <row r="115" spans="1:4">
      <c r="A115" s="126" t="s">
        <v>475</v>
      </c>
      <c r="B115" s="127" t="s">
        <v>651</v>
      </c>
      <c r="C115" s="128">
        <v>1</v>
      </c>
    </row>
    <row r="116" spans="1:4">
      <c r="A116" s="126" t="s">
        <v>475</v>
      </c>
      <c r="B116" s="214" t="s">
        <v>216</v>
      </c>
      <c r="C116" s="407">
        <v>331</v>
      </c>
    </row>
    <row r="117" spans="1:4">
      <c r="A117" s="126" t="s">
        <v>475</v>
      </c>
      <c r="B117" s="266" t="s">
        <v>217</v>
      </c>
      <c r="C117" s="408">
        <v>21</v>
      </c>
      <c r="D117" s="274"/>
    </row>
    <row r="118" spans="1:4">
      <c r="A118" s="213" t="s">
        <v>475</v>
      </c>
      <c r="B118" s="266" t="s">
        <v>218</v>
      </c>
      <c r="C118" s="408">
        <v>18</v>
      </c>
    </row>
    <row r="119" spans="1:4">
      <c r="A119" s="406"/>
      <c r="B119" s="266" t="s">
        <v>219</v>
      </c>
      <c r="C119" s="409">
        <v>7</v>
      </c>
    </row>
    <row r="120" spans="1:4">
      <c r="A120" s="127"/>
      <c r="B120" s="127" t="s">
        <v>220</v>
      </c>
      <c r="C120" s="517">
        <v>2</v>
      </c>
    </row>
    <row r="121" spans="1:4">
      <c r="A121" s="277"/>
      <c r="B121" s="98" t="s">
        <v>11</v>
      </c>
      <c r="C121" s="282">
        <f>SUM(C4:C120)</f>
        <v>4474725</v>
      </c>
    </row>
    <row r="123" spans="1:4">
      <c r="A123" s="275" t="s">
        <v>51</v>
      </c>
      <c r="B123" s="276" t="s">
        <v>467</v>
      </c>
      <c r="C123" s="283"/>
    </row>
    <row r="124" spans="1:4">
      <c r="A124" s="275" t="s">
        <v>52</v>
      </c>
      <c r="B124" s="276" t="s">
        <v>92</v>
      </c>
      <c r="C124" s="283"/>
    </row>
    <row r="129" spans="1:3">
      <c r="B129" s="60"/>
    </row>
    <row r="130" spans="1:3">
      <c r="A130" s="58"/>
      <c r="C130" s="58"/>
    </row>
    <row r="131" spans="1:3">
      <c r="A131" s="58"/>
      <c r="C131" s="58"/>
    </row>
    <row r="132" spans="1:3">
      <c r="A132" s="58"/>
      <c r="C132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1" workbookViewId="0">
      <selection activeCell="B57" sqref="B57:H57"/>
    </sheetView>
  </sheetViews>
  <sheetFormatPr defaultRowHeight="15"/>
  <cols>
    <col min="1" max="1" width="6.28515625" style="91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26" t="s">
        <v>811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0">
      <c r="A2" s="433"/>
    </row>
    <row r="3" spans="1:10" s="58" customFormat="1" ht="21" customHeight="1">
      <c r="A3" s="534" t="s">
        <v>18</v>
      </c>
      <c r="B3" s="534" t="s">
        <v>32</v>
      </c>
      <c r="C3" s="534" t="s">
        <v>59</v>
      </c>
      <c r="D3" s="534"/>
      <c r="E3" s="534" t="s">
        <v>33</v>
      </c>
      <c r="F3" s="534"/>
      <c r="G3" s="534" t="s">
        <v>34</v>
      </c>
      <c r="H3" s="534"/>
      <c r="I3" s="534" t="s">
        <v>21</v>
      </c>
      <c r="J3" s="534"/>
    </row>
    <row r="4" spans="1:10" s="49" customFormat="1" ht="15.75">
      <c r="A4" s="534"/>
      <c r="B4" s="534"/>
      <c r="C4" s="423" t="s">
        <v>1</v>
      </c>
      <c r="D4" s="423" t="s">
        <v>58</v>
      </c>
      <c r="E4" s="423" t="s">
        <v>1</v>
      </c>
      <c r="F4" s="435" t="s">
        <v>58</v>
      </c>
      <c r="G4" s="423" t="s">
        <v>1</v>
      </c>
      <c r="H4" s="423" t="s">
        <v>58</v>
      </c>
      <c r="I4" s="423" t="s">
        <v>1</v>
      </c>
      <c r="J4" s="423" t="s">
        <v>58</v>
      </c>
    </row>
    <row r="5" spans="1:10">
      <c r="A5" s="273">
        <v>1</v>
      </c>
      <c r="B5" s="56" t="s">
        <v>36</v>
      </c>
      <c r="C5" s="6">
        <v>78023</v>
      </c>
      <c r="D5" s="28">
        <v>37848392.950000003</v>
      </c>
      <c r="E5" s="6">
        <v>55237</v>
      </c>
      <c r="F5" s="28">
        <v>34495662.109999999</v>
      </c>
      <c r="G5" s="6">
        <v>22786</v>
      </c>
      <c r="H5" s="28">
        <v>3352730.84</v>
      </c>
      <c r="I5" s="56">
        <v>0</v>
      </c>
      <c r="J5" s="28" t="s">
        <v>475</v>
      </c>
    </row>
    <row r="6" spans="1:10">
      <c r="A6" s="273">
        <v>2</v>
      </c>
      <c r="B6" s="56" t="s">
        <v>221</v>
      </c>
      <c r="C6" s="6">
        <v>35868</v>
      </c>
      <c r="D6" s="28">
        <v>18109664.440000001</v>
      </c>
      <c r="E6" s="6">
        <v>25336</v>
      </c>
      <c r="F6" s="28">
        <v>16504163.720000001</v>
      </c>
      <c r="G6" s="6">
        <v>10532</v>
      </c>
      <c r="H6" s="28">
        <v>1605500.72</v>
      </c>
      <c r="I6" s="56">
        <v>0</v>
      </c>
      <c r="J6" s="28" t="s">
        <v>475</v>
      </c>
    </row>
    <row r="7" spans="1:10">
      <c r="A7" s="273">
        <v>3</v>
      </c>
      <c r="B7" s="56" t="s">
        <v>222</v>
      </c>
      <c r="C7" s="6">
        <v>34791</v>
      </c>
      <c r="D7" s="28">
        <v>18126893.59</v>
      </c>
      <c r="E7" s="6">
        <v>24077</v>
      </c>
      <c r="F7" s="28">
        <v>16389399.1</v>
      </c>
      <c r="G7" s="6">
        <v>10714</v>
      </c>
      <c r="H7" s="28">
        <v>1737494.49</v>
      </c>
      <c r="I7" s="56">
        <v>0</v>
      </c>
      <c r="J7" s="28" t="s">
        <v>475</v>
      </c>
    </row>
    <row r="8" spans="1:10">
      <c r="A8" s="273">
        <v>4</v>
      </c>
      <c r="B8" s="56" t="s">
        <v>223</v>
      </c>
      <c r="C8" s="6">
        <v>33185</v>
      </c>
      <c r="D8" s="28">
        <v>15714844.17</v>
      </c>
      <c r="E8" s="6">
        <v>22574</v>
      </c>
      <c r="F8" s="28">
        <v>14206193.35</v>
      </c>
      <c r="G8" s="6">
        <v>10611</v>
      </c>
      <c r="H8" s="28">
        <v>1508650.82</v>
      </c>
      <c r="I8" s="56">
        <v>0</v>
      </c>
      <c r="J8" s="28" t="s">
        <v>475</v>
      </c>
    </row>
    <row r="9" spans="1:10">
      <c r="A9" s="273">
        <v>5</v>
      </c>
      <c r="B9" s="56" t="s">
        <v>224</v>
      </c>
      <c r="C9" s="6">
        <v>1732431</v>
      </c>
      <c r="D9" s="28">
        <v>945993159.65999997</v>
      </c>
      <c r="E9" s="6">
        <v>1019544</v>
      </c>
      <c r="F9" s="28">
        <v>833854619.00999999</v>
      </c>
      <c r="G9" s="6">
        <v>712887</v>
      </c>
      <c r="H9" s="28">
        <v>112138540.65000001</v>
      </c>
      <c r="I9" s="56">
        <v>0</v>
      </c>
      <c r="J9" s="28" t="s">
        <v>475</v>
      </c>
    </row>
    <row r="10" spans="1:10">
      <c r="A10" s="273">
        <v>6</v>
      </c>
      <c r="B10" s="56" t="s">
        <v>225</v>
      </c>
      <c r="C10" s="6">
        <v>127398</v>
      </c>
      <c r="D10" s="28">
        <v>64033860.869999997</v>
      </c>
      <c r="E10" s="6">
        <v>77081</v>
      </c>
      <c r="F10" s="28">
        <v>56548872.850000001</v>
      </c>
      <c r="G10" s="6">
        <v>50317</v>
      </c>
      <c r="H10" s="28">
        <v>7484988.0199999996</v>
      </c>
      <c r="I10" s="56">
        <v>0</v>
      </c>
      <c r="J10" s="28" t="s">
        <v>475</v>
      </c>
    </row>
    <row r="11" spans="1:10">
      <c r="A11" s="273">
        <v>7</v>
      </c>
      <c r="B11" s="56" t="s">
        <v>226</v>
      </c>
      <c r="C11" s="6">
        <v>43256</v>
      </c>
      <c r="D11" s="28">
        <v>21509278.02</v>
      </c>
      <c r="E11" s="6">
        <v>28934</v>
      </c>
      <c r="F11" s="28">
        <v>19316513.190000001</v>
      </c>
      <c r="G11" s="6">
        <v>14322</v>
      </c>
      <c r="H11" s="28">
        <v>2192764.83</v>
      </c>
      <c r="I11" s="56">
        <v>0</v>
      </c>
      <c r="J11" s="28" t="s">
        <v>475</v>
      </c>
    </row>
    <row r="12" spans="1:10">
      <c r="A12" s="273">
        <v>8</v>
      </c>
      <c r="B12" s="56" t="s">
        <v>227</v>
      </c>
      <c r="C12" s="6">
        <v>13542</v>
      </c>
      <c r="D12" s="28">
        <v>6164251.9000000004</v>
      </c>
      <c r="E12" s="6">
        <v>10093</v>
      </c>
      <c r="F12" s="28">
        <v>5659617.3200000003</v>
      </c>
      <c r="G12" s="6">
        <v>3449</v>
      </c>
      <c r="H12" s="28">
        <v>504634.58</v>
      </c>
      <c r="I12" s="56">
        <v>0</v>
      </c>
      <c r="J12" s="28" t="s">
        <v>475</v>
      </c>
    </row>
    <row r="13" spans="1:10">
      <c r="A13" s="273">
        <v>9</v>
      </c>
      <c r="B13" s="56" t="s">
        <v>228</v>
      </c>
      <c r="C13" s="6">
        <v>42904</v>
      </c>
      <c r="D13" s="28">
        <v>19345023.460000001</v>
      </c>
      <c r="E13" s="6">
        <v>28585</v>
      </c>
      <c r="F13" s="28">
        <v>17298014.390000001</v>
      </c>
      <c r="G13" s="6">
        <v>14319</v>
      </c>
      <c r="H13" s="28">
        <v>2047009.07</v>
      </c>
      <c r="I13" s="56">
        <v>0</v>
      </c>
      <c r="J13" s="28" t="s">
        <v>475</v>
      </c>
    </row>
    <row r="14" spans="1:10">
      <c r="A14" s="273">
        <v>10</v>
      </c>
      <c r="B14" s="56" t="s">
        <v>229</v>
      </c>
      <c r="C14" s="6">
        <v>62436</v>
      </c>
      <c r="D14" s="28">
        <v>30504762.800000001</v>
      </c>
      <c r="E14" s="6">
        <v>39568</v>
      </c>
      <c r="F14" s="28">
        <v>26882403.57</v>
      </c>
      <c r="G14" s="6">
        <v>22868</v>
      </c>
      <c r="H14" s="28">
        <v>3622359.23</v>
      </c>
      <c r="I14" s="56">
        <v>0</v>
      </c>
      <c r="J14" s="28" t="s">
        <v>475</v>
      </c>
    </row>
    <row r="15" spans="1:10">
      <c r="A15" s="273">
        <v>11</v>
      </c>
      <c r="B15" s="56" t="s">
        <v>230</v>
      </c>
      <c r="C15" s="6">
        <v>58327</v>
      </c>
      <c r="D15" s="28">
        <v>27691307.079999998</v>
      </c>
      <c r="E15" s="6">
        <v>40646</v>
      </c>
      <c r="F15" s="28">
        <v>25141697.82</v>
      </c>
      <c r="G15" s="6">
        <v>17681</v>
      </c>
      <c r="H15" s="28">
        <v>2549609.2599999998</v>
      </c>
      <c r="I15" s="56">
        <v>0</v>
      </c>
      <c r="J15" s="28" t="s">
        <v>475</v>
      </c>
    </row>
    <row r="16" spans="1:10">
      <c r="A16" s="273">
        <v>12</v>
      </c>
      <c r="B16" s="56" t="s">
        <v>231</v>
      </c>
      <c r="C16" s="6">
        <v>87011</v>
      </c>
      <c r="D16" s="28">
        <v>44604834.369999997</v>
      </c>
      <c r="E16" s="6">
        <v>55584</v>
      </c>
      <c r="F16" s="28">
        <v>39657929.490000002</v>
      </c>
      <c r="G16" s="6">
        <v>31427</v>
      </c>
      <c r="H16" s="28">
        <v>4946904.88</v>
      </c>
      <c r="I16" s="56">
        <v>0</v>
      </c>
      <c r="J16" s="28" t="s">
        <v>475</v>
      </c>
    </row>
    <row r="17" spans="1:10">
      <c r="A17" s="273">
        <v>13</v>
      </c>
      <c r="B17" s="56" t="s">
        <v>232</v>
      </c>
      <c r="C17" s="6">
        <v>6932</v>
      </c>
      <c r="D17" s="28">
        <v>3118487.7</v>
      </c>
      <c r="E17" s="6">
        <v>5014</v>
      </c>
      <c r="F17" s="28">
        <v>2842604.12</v>
      </c>
      <c r="G17" s="6">
        <v>1918</v>
      </c>
      <c r="H17" s="28">
        <v>275883.58</v>
      </c>
      <c r="I17" s="56">
        <v>0</v>
      </c>
      <c r="J17" s="28" t="s">
        <v>475</v>
      </c>
    </row>
    <row r="18" spans="1:10">
      <c r="A18" s="273">
        <v>14</v>
      </c>
      <c r="B18" s="56" t="s">
        <v>233</v>
      </c>
      <c r="C18" s="6">
        <v>11987</v>
      </c>
      <c r="D18" s="28">
        <v>5885403.7699999996</v>
      </c>
      <c r="E18" s="6">
        <v>8468</v>
      </c>
      <c r="F18" s="28">
        <v>5342683.4400000004</v>
      </c>
      <c r="G18" s="6">
        <v>3519</v>
      </c>
      <c r="H18" s="28">
        <v>542720.32999999996</v>
      </c>
      <c r="I18" s="56">
        <v>0</v>
      </c>
      <c r="J18" s="28" t="s">
        <v>475</v>
      </c>
    </row>
    <row r="19" spans="1:10">
      <c r="A19" s="273">
        <v>15</v>
      </c>
      <c r="B19" s="56" t="s">
        <v>234</v>
      </c>
      <c r="C19" s="6">
        <v>54084</v>
      </c>
      <c r="D19" s="28">
        <v>26529207.370000001</v>
      </c>
      <c r="E19" s="6">
        <v>38413</v>
      </c>
      <c r="F19" s="28">
        <v>24212782.420000002</v>
      </c>
      <c r="G19" s="6">
        <v>15671</v>
      </c>
      <c r="H19" s="28">
        <v>2316424.9500000002</v>
      </c>
      <c r="I19" s="56">
        <v>0</v>
      </c>
      <c r="J19" s="28" t="s">
        <v>475</v>
      </c>
    </row>
    <row r="20" spans="1:10">
      <c r="A20" s="273">
        <v>16</v>
      </c>
      <c r="B20" s="56" t="s">
        <v>235</v>
      </c>
      <c r="C20" s="6">
        <v>57088</v>
      </c>
      <c r="D20" s="28">
        <v>27228087.989999998</v>
      </c>
      <c r="E20" s="6">
        <v>39280</v>
      </c>
      <c r="F20" s="28">
        <v>24553512.870000001</v>
      </c>
      <c r="G20" s="6">
        <v>17808</v>
      </c>
      <c r="H20" s="28">
        <v>2674575.12</v>
      </c>
      <c r="I20" s="56">
        <v>0</v>
      </c>
      <c r="J20" s="28" t="s">
        <v>475</v>
      </c>
    </row>
    <row r="21" spans="1:10">
      <c r="A21" s="273">
        <v>17</v>
      </c>
      <c r="B21" s="56" t="s">
        <v>236</v>
      </c>
      <c r="C21" s="6">
        <v>107355</v>
      </c>
      <c r="D21" s="28">
        <v>53947271.280000001</v>
      </c>
      <c r="E21" s="6">
        <v>70895</v>
      </c>
      <c r="F21" s="28">
        <v>48352080.579999998</v>
      </c>
      <c r="G21" s="6">
        <v>36460</v>
      </c>
      <c r="H21" s="28">
        <v>5595190.7000000002</v>
      </c>
      <c r="I21" s="56">
        <v>0</v>
      </c>
      <c r="J21" s="28" t="s">
        <v>475</v>
      </c>
    </row>
    <row r="22" spans="1:10">
      <c r="A22" s="273">
        <v>18</v>
      </c>
      <c r="B22" s="56" t="s">
        <v>237</v>
      </c>
      <c r="C22" s="6">
        <v>16279</v>
      </c>
      <c r="D22" s="28">
        <v>7448726.0300000003</v>
      </c>
      <c r="E22" s="6">
        <v>11859</v>
      </c>
      <c r="F22" s="28">
        <v>6791763.5199999996</v>
      </c>
      <c r="G22" s="6">
        <v>4420</v>
      </c>
      <c r="H22" s="28">
        <v>656962.51</v>
      </c>
      <c r="I22" s="56">
        <v>0</v>
      </c>
      <c r="J22" s="28" t="s">
        <v>475</v>
      </c>
    </row>
    <row r="23" spans="1:10">
      <c r="A23" s="273">
        <v>19</v>
      </c>
      <c r="B23" s="56" t="s">
        <v>238</v>
      </c>
      <c r="C23" s="6">
        <v>450245</v>
      </c>
      <c r="D23" s="28">
        <v>231157311.68000001</v>
      </c>
      <c r="E23" s="6">
        <v>273568</v>
      </c>
      <c r="F23" s="28">
        <v>204445548.28999999</v>
      </c>
      <c r="G23" s="6">
        <v>176677</v>
      </c>
      <c r="H23" s="28">
        <v>26711763.390000001</v>
      </c>
      <c r="I23" s="56">
        <v>0</v>
      </c>
      <c r="J23" s="28" t="s">
        <v>475</v>
      </c>
    </row>
    <row r="24" spans="1:10">
      <c r="A24" s="273">
        <v>20</v>
      </c>
      <c r="B24" s="56" t="s">
        <v>239</v>
      </c>
      <c r="C24" s="6">
        <v>73032</v>
      </c>
      <c r="D24" s="28">
        <v>35316306.170000002</v>
      </c>
      <c r="E24" s="6">
        <v>45071</v>
      </c>
      <c r="F24" s="28">
        <v>31273974.609999999</v>
      </c>
      <c r="G24" s="6">
        <v>27961</v>
      </c>
      <c r="H24" s="28">
        <v>4042331.56</v>
      </c>
      <c r="I24" s="56">
        <v>0</v>
      </c>
      <c r="J24" s="28" t="s">
        <v>475</v>
      </c>
    </row>
    <row r="25" spans="1:10">
      <c r="A25" s="273">
        <v>21</v>
      </c>
      <c r="B25" s="56" t="s">
        <v>240</v>
      </c>
      <c r="C25" s="6">
        <v>60717</v>
      </c>
      <c r="D25" s="28">
        <v>28422240.039999999</v>
      </c>
      <c r="E25" s="6">
        <v>39691</v>
      </c>
      <c r="F25" s="28">
        <v>25356513.129999999</v>
      </c>
      <c r="G25" s="6">
        <v>21026</v>
      </c>
      <c r="H25" s="28">
        <v>3065726.91</v>
      </c>
      <c r="I25" s="56">
        <v>0</v>
      </c>
      <c r="J25" s="28" t="s">
        <v>475</v>
      </c>
    </row>
    <row r="26" spans="1:10">
      <c r="A26" s="273">
        <v>22</v>
      </c>
      <c r="B26" s="56" t="s">
        <v>241</v>
      </c>
      <c r="C26" s="6">
        <v>47736</v>
      </c>
      <c r="D26" s="28">
        <v>23073167.309999999</v>
      </c>
      <c r="E26" s="6">
        <v>34242</v>
      </c>
      <c r="F26" s="28">
        <v>21111445.41</v>
      </c>
      <c r="G26" s="6">
        <v>13494</v>
      </c>
      <c r="H26" s="28">
        <v>1961721.9</v>
      </c>
      <c r="I26" s="56">
        <v>0</v>
      </c>
      <c r="J26" s="28" t="s">
        <v>475</v>
      </c>
    </row>
    <row r="27" spans="1:10">
      <c r="A27" s="273">
        <v>23</v>
      </c>
      <c r="B27" s="56" t="s">
        <v>242</v>
      </c>
      <c r="C27" s="6">
        <v>17169</v>
      </c>
      <c r="D27" s="28">
        <v>8433528.3100000005</v>
      </c>
      <c r="E27" s="6">
        <v>12917</v>
      </c>
      <c r="F27" s="28">
        <v>7793032.46</v>
      </c>
      <c r="G27" s="6">
        <v>4252</v>
      </c>
      <c r="H27" s="28">
        <v>640495.85</v>
      </c>
      <c r="I27" s="56">
        <v>0</v>
      </c>
      <c r="J27" s="28" t="s">
        <v>475</v>
      </c>
    </row>
    <row r="28" spans="1:10">
      <c r="A28" s="273">
        <v>24</v>
      </c>
      <c r="B28" s="56" t="s">
        <v>243</v>
      </c>
      <c r="C28" s="6">
        <v>42558</v>
      </c>
      <c r="D28" s="28">
        <v>20273472.079999998</v>
      </c>
      <c r="E28" s="6">
        <v>27728</v>
      </c>
      <c r="F28" s="28">
        <v>18070141.260000002</v>
      </c>
      <c r="G28" s="6">
        <v>14830</v>
      </c>
      <c r="H28" s="28">
        <v>2203330.8199999998</v>
      </c>
      <c r="I28" s="56">
        <v>0</v>
      </c>
      <c r="J28" s="28" t="s">
        <v>475</v>
      </c>
    </row>
    <row r="29" spans="1:10">
      <c r="A29" s="273">
        <v>25</v>
      </c>
      <c r="B29" s="56" t="s">
        <v>244</v>
      </c>
      <c r="C29" s="6">
        <v>14137</v>
      </c>
      <c r="D29" s="28">
        <v>7056680.4699999997</v>
      </c>
      <c r="E29" s="6">
        <v>9953</v>
      </c>
      <c r="F29" s="28">
        <v>6366011.54</v>
      </c>
      <c r="G29" s="6">
        <v>4184</v>
      </c>
      <c r="H29" s="28">
        <v>690668.93</v>
      </c>
      <c r="I29" s="56">
        <v>0</v>
      </c>
      <c r="J29" s="28" t="s">
        <v>475</v>
      </c>
    </row>
    <row r="30" spans="1:10">
      <c r="A30" s="273">
        <v>26</v>
      </c>
      <c r="B30" s="56" t="s">
        <v>245</v>
      </c>
      <c r="C30" s="6">
        <v>29380</v>
      </c>
      <c r="D30" s="28">
        <v>13162871.82</v>
      </c>
      <c r="E30" s="6">
        <v>21276</v>
      </c>
      <c r="F30" s="28">
        <v>11986211.4</v>
      </c>
      <c r="G30" s="6">
        <v>8104</v>
      </c>
      <c r="H30" s="28">
        <v>1176660.42</v>
      </c>
      <c r="I30" s="56">
        <v>0</v>
      </c>
      <c r="J30" s="28" t="s">
        <v>475</v>
      </c>
    </row>
    <row r="31" spans="1:10">
      <c r="A31" s="273">
        <v>27</v>
      </c>
      <c r="B31" s="56" t="s">
        <v>246</v>
      </c>
      <c r="C31" s="6">
        <v>61082</v>
      </c>
      <c r="D31" s="28">
        <v>34510132.079999998</v>
      </c>
      <c r="E31" s="6">
        <v>40002</v>
      </c>
      <c r="F31" s="28">
        <v>30613549.010000002</v>
      </c>
      <c r="G31" s="6">
        <v>21080</v>
      </c>
      <c r="H31" s="28">
        <v>3896583.07</v>
      </c>
      <c r="I31" s="56">
        <v>0</v>
      </c>
      <c r="J31" s="28" t="s">
        <v>475</v>
      </c>
    </row>
    <row r="32" spans="1:10">
      <c r="A32" s="273">
        <v>28</v>
      </c>
      <c r="B32" s="56" t="s">
        <v>247</v>
      </c>
      <c r="C32" s="6">
        <v>54675</v>
      </c>
      <c r="D32" s="28">
        <v>28095328.73</v>
      </c>
      <c r="E32" s="6">
        <v>37513</v>
      </c>
      <c r="F32" s="28">
        <v>25479224.23</v>
      </c>
      <c r="G32" s="6">
        <v>17162</v>
      </c>
      <c r="H32" s="28">
        <v>2616104.5</v>
      </c>
      <c r="I32" s="56">
        <v>0</v>
      </c>
      <c r="J32" s="28" t="s">
        <v>475</v>
      </c>
    </row>
    <row r="33" spans="1:10">
      <c r="A33" s="273">
        <v>29</v>
      </c>
      <c r="B33" s="56" t="s">
        <v>248</v>
      </c>
      <c r="C33" s="6">
        <v>37180</v>
      </c>
      <c r="D33" s="28">
        <v>19174398.41</v>
      </c>
      <c r="E33" s="6">
        <v>24988</v>
      </c>
      <c r="F33" s="28">
        <v>17196056.149999999</v>
      </c>
      <c r="G33" s="6">
        <v>12192</v>
      </c>
      <c r="H33" s="28">
        <v>1978342.26</v>
      </c>
      <c r="I33" s="56">
        <v>0</v>
      </c>
      <c r="J33" s="28" t="s">
        <v>475</v>
      </c>
    </row>
    <row r="34" spans="1:10">
      <c r="A34" s="273">
        <v>30</v>
      </c>
      <c r="B34" s="56" t="s">
        <v>249</v>
      </c>
      <c r="C34" s="6">
        <v>31391</v>
      </c>
      <c r="D34" s="28">
        <v>15164432.130000001</v>
      </c>
      <c r="E34" s="6">
        <v>24086</v>
      </c>
      <c r="F34" s="28">
        <v>14065331.83</v>
      </c>
      <c r="G34" s="6">
        <v>7305</v>
      </c>
      <c r="H34" s="28">
        <v>1099100.3</v>
      </c>
      <c r="I34" s="56">
        <v>0</v>
      </c>
      <c r="J34" s="28" t="s">
        <v>475</v>
      </c>
    </row>
    <row r="35" spans="1:10">
      <c r="A35" s="273">
        <v>31</v>
      </c>
      <c r="B35" s="56" t="s">
        <v>250</v>
      </c>
      <c r="C35" s="6">
        <v>113477</v>
      </c>
      <c r="D35" s="28">
        <v>56305948.909999996</v>
      </c>
      <c r="E35" s="6">
        <v>75465</v>
      </c>
      <c r="F35" s="28">
        <v>50610905.829999998</v>
      </c>
      <c r="G35" s="6">
        <v>38012</v>
      </c>
      <c r="H35" s="28">
        <v>5695043.0800000001</v>
      </c>
      <c r="I35" s="56">
        <v>0</v>
      </c>
      <c r="J35" s="28" t="s">
        <v>475</v>
      </c>
    </row>
    <row r="36" spans="1:10">
      <c r="A36" s="273">
        <v>32</v>
      </c>
      <c r="B36" s="56" t="s">
        <v>251</v>
      </c>
      <c r="C36" s="6">
        <v>31819</v>
      </c>
      <c r="D36" s="28">
        <v>15612488.85</v>
      </c>
      <c r="E36" s="6">
        <v>21231</v>
      </c>
      <c r="F36" s="28">
        <v>14073373.220000001</v>
      </c>
      <c r="G36" s="6">
        <v>10588</v>
      </c>
      <c r="H36" s="28">
        <v>1539115.63</v>
      </c>
      <c r="I36" s="56">
        <v>0</v>
      </c>
      <c r="J36" s="28" t="s">
        <v>475</v>
      </c>
    </row>
    <row r="37" spans="1:10">
      <c r="A37" s="273">
        <v>33</v>
      </c>
      <c r="B37" s="56" t="s">
        <v>252</v>
      </c>
      <c r="C37" s="6">
        <v>40593</v>
      </c>
      <c r="D37" s="28">
        <v>19725915.210000001</v>
      </c>
      <c r="E37" s="6">
        <v>27883</v>
      </c>
      <c r="F37" s="28">
        <v>17789074.489999998</v>
      </c>
      <c r="G37" s="6">
        <v>12710</v>
      </c>
      <c r="H37" s="28">
        <v>1936840.72</v>
      </c>
      <c r="I37" s="56">
        <v>0</v>
      </c>
      <c r="J37" s="28" t="s">
        <v>475</v>
      </c>
    </row>
    <row r="38" spans="1:10">
      <c r="A38" s="273">
        <v>34</v>
      </c>
      <c r="B38" s="56" t="s">
        <v>253</v>
      </c>
      <c r="C38" s="6">
        <v>9458</v>
      </c>
      <c r="D38" s="28">
        <v>4511911.9800000004</v>
      </c>
      <c r="E38" s="6">
        <v>6500</v>
      </c>
      <c r="F38" s="28">
        <v>4073458.67</v>
      </c>
      <c r="G38" s="6">
        <v>2958</v>
      </c>
      <c r="H38" s="28">
        <v>438453.31</v>
      </c>
      <c r="I38" s="56">
        <v>0</v>
      </c>
      <c r="J38" s="28" t="s">
        <v>475</v>
      </c>
    </row>
    <row r="39" spans="1:10">
      <c r="A39" s="273">
        <v>35</v>
      </c>
      <c r="B39" s="56" t="s">
        <v>254</v>
      </c>
      <c r="C39" s="6">
        <v>88535</v>
      </c>
      <c r="D39" s="28">
        <v>44890149.710000001</v>
      </c>
      <c r="E39" s="6">
        <v>55033</v>
      </c>
      <c r="F39" s="28">
        <v>39861817.909999996</v>
      </c>
      <c r="G39" s="6">
        <v>33502</v>
      </c>
      <c r="H39" s="28">
        <v>5028331.8</v>
      </c>
      <c r="I39" s="56">
        <v>0</v>
      </c>
      <c r="J39" s="28" t="s">
        <v>475</v>
      </c>
    </row>
    <row r="40" spans="1:10">
      <c r="A40" s="273">
        <v>36</v>
      </c>
      <c r="B40" s="56" t="s">
        <v>255</v>
      </c>
      <c r="C40" s="6">
        <v>64151</v>
      </c>
      <c r="D40" s="28">
        <v>31947909.170000002</v>
      </c>
      <c r="E40" s="6">
        <v>43674</v>
      </c>
      <c r="F40" s="28">
        <v>28897893.629999999</v>
      </c>
      <c r="G40" s="6">
        <v>20477</v>
      </c>
      <c r="H40" s="28">
        <v>3050015.54</v>
      </c>
      <c r="I40" s="56">
        <v>0</v>
      </c>
      <c r="J40" s="28" t="s">
        <v>475</v>
      </c>
    </row>
    <row r="41" spans="1:10">
      <c r="A41" s="273">
        <v>37</v>
      </c>
      <c r="B41" s="56" t="s">
        <v>256</v>
      </c>
      <c r="C41" s="6">
        <v>36289</v>
      </c>
      <c r="D41" s="28">
        <v>16912852.18</v>
      </c>
      <c r="E41" s="6">
        <v>24133</v>
      </c>
      <c r="F41" s="28">
        <v>15129544.4</v>
      </c>
      <c r="G41" s="6">
        <v>12156</v>
      </c>
      <c r="H41" s="28">
        <v>1783307.78</v>
      </c>
      <c r="I41" s="56">
        <v>0</v>
      </c>
      <c r="J41" s="28" t="s">
        <v>475</v>
      </c>
    </row>
    <row r="42" spans="1:10">
      <c r="A42" s="273">
        <v>38</v>
      </c>
      <c r="B42" s="56" t="s">
        <v>257</v>
      </c>
      <c r="C42" s="6">
        <v>51212</v>
      </c>
      <c r="D42" s="28">
        <v>24285463.559999999</v>
      </c>
      <c r="E42" s="6">
        <v>37869</v>
      </c>
      <c r="F42" s="28">
        <v>22324073.280000001</v>
      </c>
      <c r="G42" s="6">
        <v>13343</v>
      </c>
      <c r="H42" s="28">
        <v>1961390.28</v>
      </c>
      <c r="I42" s="56">
        <v>0</v>
      </c>
      <c r="J42" s="28" t="s">
        <v>475</v>
      </c>
    </row>
    <row r="43" spans="1:10">
      <c r="A43" s="273">
        <v>39</v>
      </c>
      <c r="B43" s="56" t="s">
        <v>258</v>
      </c>
      <c r="C43" s="6">
        <v>45136</v>
      </c>
      <c r="D43" s="28">
        <v>21434680.739999998</v>
      </c>
      <c r="E43" s="6">
        <v>31922</v>
      </c>
      <c r="F43" s="28">
        <v>19530572.390000001</v>
      </c>
      <c r="G43" s="6">
        <v>13214</v>
      </c>
      <c r="H43" s="28">
        <v>1904108.35</v>
      </c>
      <c r="I43" s="56">
        <v>0</v>
      </c>
      <c r="J43" s="28" t="s">
        <v>475</v>
      </c>
    </row>
    <row r="44" spans="1:10">
      <c r="A44" s="273">
        <v>40</v>
      </c>
      <c r="B44" s="56" t="s">
        <v>259</v>
      </c>
      <c r="C44" s="6">
        <v>27322</v>
      </c>
      <c r="D44" s="28">
        <v>13032405.189999999</v>
      </c>
      <c r="E44" s="6">
        <v>18724</v>
      </c>
      <c r="F44" s="28">
        <v>11790397.1</v>
      </c>
      <c r="G44" s="6">
        <v>8598</v>
      </c>
      <c r="H44" s="28">
        <v>1242008.0900000001</v>
      </c>
      <c r="I44" s="56">
        <v>0</v>
      </c>
      <c r="J44" s="28" t="s">
        <v>475</v>
      </c>
    </row>
    <row r="45" spans="1:10">
      <c r="A45" s="273">
        <v>41</v>
      </c>
      <c r="B45" s="56" t="s">
        <v>260</v>
      </c>
      <c r="C45" s="6">
        <v>28202</v>
      </c>
      <c r="D45" s="28">
        <v>13766890.32</v>
      </c>
      <c r="E45" s="6">
        <v>18656</v>
      </c>
      <c r="F45" s="28">
        <v>12367228.93</v>
      </c>
      <c r="G45" s="6">
        <v>9546</v>
      </c>
      <c r="H45" s="28">
        <v>1399661.39</v>
      </c>
      <c r="I45" s="56">
        <v>0</v>
      </c>
      <c r="J45" s="28" t="s">
        <v>475</v>
      </c>
    </row>
    <row r="46" spans="1:10">
      <c r="A46" s="273">
        <v>42</v>
      </c>
      <c r="B46" s="56" t="s">
        <v>261</v>
      </c>
      <c r="C46" s="6">
        <v>38185</v>
      </c>
      <c r="D46" s="28">
        <v>18168873.300000001</v>
      </c>
      <c r="E46" s="6">
        <v>27992</v>
      </c>
      <c r="F46" s="28">
        <v>16652373.119999999</v>
      </c>
      <c r="G46" s="6">
        <v>10193</v>
      </c>
      <c r="H46" s="28">
        <v>1516500.18</v>
      </c>
      <c r="I46" s="56">
        <v>0</v>
      </c>
      <c r="J46" s="28" t="s">
        <v>475</v>
      </c>
    </row>
    <row r="47" spans="1:10">
      <c r="A47" s="273">
        <v>43</v>
      </c>
      <c r="B47" s="56" t="s">
        <v>262</v>
      </c>
      <c r="C47" s="6">
        <v>16278</v>
      </c>
      <c r="D47" s="28">
        <v>8077366.5099999998</v>
      </c>
      <c r="E47" s="6">
        <v>11348</v>
      </c>
      <c r="F47" s="28">
        <v>7303126.1799999997</v>
      </c>
      <c r="G47" s="6">
        <v>4930</v>
      </c>
      <c r="H47" s="28">
        <v>774240.33</v>
      </c>
      <c r="I47" s="56">
        <v>0</v>
      </c>
      <c r="J47" s="28" t="s">
        <v>475</v>
      </c>
    </row>
    <row r="48" spans="1:10">
      <c r="A48" s="273">
        <v>44</v>
      </c>
      <c r="B48" s="56" t="s">
        <v>263</v>
      </c>
      <c r="C48" s="6">
        <v>74074</v>
      </c>
      <c r="D48" s="28">
        <v>34544615.170000002</v>
      </c>
      <c r="E48" s="6">
        <v>53587</v>
      </c>
      <c r="F48" s="28">
        <v>31597020.210000001</v>
      </c>
      <c r="G48" s="6">
        <v>20487</v>
      </c>
      <c r="H48" s="28">
        <v>2947594.96</v>
      </c>
      <c r="I48" s="56">
        <v>0</v>
      </c>
      <c r="J48" s="28" t="s">
        <v>475</v>
      </c>
    </row>
    <row r="49" spans="1:10">
      <c r="A49" s="273">
        <v>45</v>
      </c>
      <c r="B49" s="56" t="s">
        <v>264</v>
      </c>
      <c r="C49" s="6">
        <v>58518</v>
      </c>
      <c r="D49" s="28">
        <v>27981188.899999999</v>
      </c>
      <c r="E49" s="6">
        <v>40358</v>
      </c>
      <c r="F49" s="28">
        <v>25366249.73</v>
      </c>
      <c r="G49" s="6">
        <v>18160</v>
      </c>
      <c r="H49" s="28">
        <v>2614939.17</v>
      </c>
      <c r="I49" s="56">
        <v>0</v>
      </c>
      <c r="J49" s="28" t="s">
        <v>475</v>
      </c>
    </row>
    <row r="50" spans="1:10">
      <c r="A50" s="273">
        <v>46</v>
      </c>
      <c r="B50" s="56" t="s">
        <v>265</v>
      </c>
      <c r="C50" s="6">
        <v>66982</v>
      </c>
      <c r="D50" s="28">
        <v>33447035.98</v>
      </c>
      <c r="E50" s="6">
        <v>44599</v>
      </c>
      <c r="F50" s="28">
        <v>30170265.039999999</v>
      </c>
      <c r="G50" s="6">
        <v>22383</v>
      </c>
      <c r="H50" s="28">
        <v>3276770.94</v>
      </c>
      <c r="I50" s="56">
        <v>0</v>
      </c>
      <c r="J50" s="28" t="s">
        <v>475</v>
      </c>
    </row>
    <row r="51" spans="1:10">
      <c r="A51" s="273">
        <v>47</v>
      </c>
      <c r="B51" s="56" t="s">
        <v>266</v>
      </c>
      <c r="C51" s="6">
        <v>18308</v>
      </c>
      <c r="D51" s="28">
        <v>8821403.25</v>
      </c>
      <c r="E51" s="6">
        <v>12750</v>
      </c>
      <c r="F51" s="28">
        <v>7955494.8200000003</v>
      </c>
      <c r="G51" s="6">
        <v>5558</v>
      </c>
      <c r="H51" s="28">
        <v>865908.43</v>
      </c>
      <c r="I51" s="56">
        <v>0</v>
      </c>
      <c r="J51" s="28" t="s">
        <v>475</v>
      </c>
    </row>
    <row r="52" spans="1:10">
      <c r="A52" s="273">
        <v>48</v>
      </c>
      <c r="B52" s="56" t="s">
        <v>267</v>
      </c>
      <c r="C52" s="6">
        <v>15832</v>
      </c>
      <c r="D52" s="28">
        <v>7682421.0300000003</v>
      </c>
      <c r="E52" s="6">
        <v>10474</v>
      </c>
      <c r="F52" s="28">
        <v>6910257.8099999996</v>
      </c>
      <c r="G52" s="6">
        <v>5358</v>
      </c>
      <c r="H52" s="28">
        <v>772163.22</v>
      </c>
      <c r="I52" s="56">
        <v>0</v>
      </c>
      <c r="J52" s="28" t="s">
        <v>475</v>
      </c>
    </row>
    <row r="53" spans="1:10">
      <c r="A53" s="273">
        <v>49</v>
      </c>
      <c r="B53" s="56" t="s">
        <v>268</v>
      </c>
      <c r="C53" s="6">
        <v>34592</v>
      </c>
      <c r="D53" s="28">
        <v>16436674.32</v>
      </c>
      <c r="E53" s="6">
        <v>23772</v>
      </c>
      <c r="F53" s="28">
        <v>14801329.59</v>
      </c>
      <c r="G53" s="6">
        <v>10820</v>
      </c>
      <c r="H53" s="28">
        <v>1635344.73</v>
      </c>
      <c r="I53" s="56">
        <v>0</v>
      </c>
      <c r="J53" s="28" t="s">
        <v>475</v>
      </c>
    </row>
    <row r="54" spans="1:10">
      <c r="A54" s="273">
        <v>50</v>
      </c>
      <c r="B54" s="56" t="s">
        <v>269</v>
      </c>
      <c r="C54" s="6">
        <v>57211</v>
      </c>
      <c r="D54" s="28">
        <v>29162983.960000001</v>
      </c>
      <c r="E54" s="6">
        <v>35838</v>
      </c>
      <c r="F54" s="28">
        <v>26069630.41</v>
      </c>
      <c r="G54" s="6">
        <v>21373</v>
      </c>
      <c r="H54" s="28">
        <v>3093353.55</v>
      </c>
      <c r="I54" s="56">
        <v>0</v>
      </c>
      <c r="J54" s="28" t="s">
        <v>475</v>
      </c>
    </row>
    <row r="55" spans="1:10">
      <c r="A55" s="273">
        <v>51</v>
      </c>
      <c r="B55" s="56" t="s">
        <v>270</v>
      </c>
      <c r="C55" s="6">
        <v>21076</v>
      </c>
      <c r="D55" s="28">
        <v>11616220.1</v>
      </c>
      <c r="E55" s="6">
        <v>14245</v>
      </c>
      <c r="F55" s="28">
        <v>10399371.529999999</v>
      </c>
      <c r="G55" s="6">
        <v>6831</v>
      </c>
      <c r="H55" s="28">
        <v>1216848.57</v>
      </c>
      <c r="I55" s="56">
        <v>0</v>
      </c>
      <c r="J55" s="28" t="s">
        <v>475</v>
      </c>
    </row>
    <row r="56" spans="1:10">
      <c r="A56" s="273">
        <v>52</v>
      </c>
      <c r="B56" s="56" t="s">
        <v>475</v>
      </c>
      <c r="C56" s="6">
        <v>15276</v>
      </c>
      <c r="D56" s="28">
        <v>10274098.1</v>
      </c>
      <c r="E56" s="6">
        <v>10529</v>
      </c>
      <c r="F56" s="28">
        <v>9383943.4800000004</v>
      </c>
      <c r="G56" s="6">
        <v>4747</v>
      </c>
      <c r="H56" s="28">
        <v>890154.62</v>
      </c>
      <c r="I56" s="56">
        <v>0</v>
      </c>
      <c r="J56" s="28" t="s">
        <v>475</v>
      </c>
    </row>
    <row r="57" spans="1:10" s="58" customFormat="1" ht="15.75">
      <c r="A57" s="434"/>
      <c r="B57" s="66" t="s">
        <v>588</v>
      </c>
      <c r="C57" s="90">
        <f t="shared" ref="C57:H57" si="0">SUM(C5:C56)</f>
        <v>4474725</v>
      </c>
      <c r="D57" s="67">
        <f t="shared" si="0"/>
        <v>2306282823.1199999</v>
      </c>
      <c r="E57" s="90">
        <f t="shared" si="0"/>
        <v>2838805</v>
      </c>
      <c r="F57" s="67">
        <f t="shared" si="0"/>
        <v>2054864953.9600003</v>
      </c>
      <c r="G57" s="90">
        <f t="shared" si="0"/>
        <v>1635920</v>
      </c>
      <c r="H57" s="67">
        <f t="shared" si="0"/>
        <v>251417869.15999997</v>
      </c>
      <c r="I57" s="90">
        <v>0</v>
      </c>
      <c r="J57" s="104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37"/>
  <sheetViews>
    <sheetView workbookViewId="0">
      <selection activeCell="E17" sqref="E17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3" customWidth="1"/>
    <col min="7" max="7" width="18.5703125" customWidth="1"/>
  </cols>
  <sheetData>
    <row r="1" spans="1:7" s="49" customFormat="1" ht="15.75">
      <c r="A1" s="274" t="s">
        <v>812</v>
      </c>
    </row>
    <row r="2" spans="1:7">
      <c r="A2" s="50"/>
    </row>
    <row r="3" spans="1:7" s="49" customFormat="1" ht="15.75">
      <c r="A3" s="87" t="s">
        <v>18</v>
      </c>
      <c r="B3" s="88" t="s">
        <v>37</v>
      </c>
      <c r="C3" s="422" t="s">
        <v>38</v>
      </c>
      <c r="D3" s="422" t="s">
        <v>39</v>
      </c>
      <c r="E3" s="422" t="s">
        <v>40</v>
      </c>
      <c r="F3" s="422" t="s">
        <v>489</v>
      </c>
      <c r="G3" s="422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10</v>
      </c>
      <c r="D5" s="6">
        <v>40</v>
      </c>
      <c r="E5" s="22">
        <v>25</v>
      </c>
      <c r="F5" s="6">
        <v>25</v>
      </c>
      <c r="G5" s="6">
        <v>0</v>
      </c>
    </row>
    <row r="6" spans="1:7">
      <c r="A6" s="46">
        <v>3</v>
      </c>
      <c r="B6" s="7">
        <v>8</v>
      </c>
      <c r="C6" s="6">
        <v>60</v>
      </c>
      <c r="D6" s="6">
        <v>221</v>
      </c>
      <c r="E6" s="22">
        <v>139</v>
      </c>
      <c r="F6" s="6">
        <v>120</v>
      </c>
      <c r="G6" s="6">
        <v>0</v>
      </c>
    </row>
    <row r="7" spans="1:7">
      <c r="A7" s="46">
        <v>4</v>
      </c>
      <c r="B7" s="7">
        <v>7</v>
      </c>
      <c r="C7" s="6">
        <v>429</v>
      </c>
      <c r="D7" s="6">
        <v>1398</v>
      </c>
      <c r="E7" s="22">
        <v>825</v>
      </c>
      <c r="F7" s="6">
        <v>780</v>
      </c>
      <c r="G7" s="6">
        <v>0</v>
      </c>
    </row>
    <row r="8" spans="1:7">
      <c r="A8" s="46">
        <v>5</v>
      </c>
      <c r="B8" s="7">
        <v>6</v>
      </c>
      <c r="C8" s="6">
        <v>5247</v>
      </c>
      <c r="D8" s="6">
        <v>12173</v>
      </c>
      <c r="E8" s="22">
        <v>9659</v>
      </c>
      <c r="F8" s="6">
        <v>9650</v>
      </c>
      <c r="G8" s="6">
        <v>0</v>
      </c>
    </row>
    <row r="9" spans="1:7">
      <c r="A9" s="46">
        <v>6</v>
      </c>
      <c r="B9" s="7">
        <v>5</v>
      </c>
      <c r="C9" s="6">
        <v>14913</v>
      </c>
      <c r="D9" s="6">
        <v>32833</v>
      </c>
      <c r="E9" s="22">
        <v>24383</v>
      </c>
      <c r="F9" s="6">
        <v>17349</v>
      </c>
      <c r="G9" s="6">
        <v>0</v>
      </c>
    </row>
    <row r="10" spans="1:7">
      <c r="A10" s="46">
        <v>7</v>
      </c>
      <c r="B10" s="7">
        <v>4</v>
      </c>
      <c r="C10" s="6">
        <v>64257</v>
      </c>
      <c r="D10" s="6">
        <v>130031</v>
      </c>
      <c r="E10" s="22">
        <v>96405</v>
      </c>
      <c r="F10" s="6">
        <v>30592</v>
      </c>
      <c r="G10" s="6">
        <v>0</v>
      </c>
    </row>
    <row r="11" spans="1:7">
      <c r="A11" s="46">
        <v>8</v>
      </c>
      <c r="B11" s="7">
        <v>3</v>
      </c>
      <c r="C11" s="6">
        <v>350547</v>
      </c>
      <c r="D11" s="6">
        <v>451630</v>
      </c>
      <c r="E11" s="22">
        <v>307373</v>
      </c>
      <c r="F11" s="6">
        <v>292638</v>
      </c>
      <c r="G11" s="6">
        <v>0</v>
      </c>
    </row>
    <row r="12" spans="1:7">
      <c r="A12" s="46">
        <v>9</v>
      </c>
      <c r="B12" s="7">
        <v>2</v>
      </c>
      <c r="C12" s="6">
        <v>921226</v>
      </c>
      <c r="D12" s="6">
        <v>1003179</v>
      </c>
      <c r="E12" s="22">
        <v>786099</v>
      </c>
      <c r="F12" s="6">
        <v>53174</v>
      </c>
      <c r="G12" s="6">
        <v>0</v>
      </c>
    </row>
    <row r="13" spans="1:7">
      <c r="A13" s="46">
        <v>10</v>
      </c>
      <c r="B13" s="7">
        <v>1</v>
      </c>
      <c r="C13" s="6">
        <v>1213954</v>
      </c>
      <c r="D13" s="6">
        <v>1207289</v>
      </c>
      <c r="E13" s="22">
        <v>4874</v>
      </c>
      <c r="F13" s="6">
        <v>1791</v>
      </c>
      <c r="G13" s="6">
        <v>0</v>
      </c>
    </row>
    <row r="14" spans="1:7" s="2" customFormat="1" ht="15.75">
      <c r="A14" s="51"/>
      <c r="B14" s="66" t="s">
        <v>484</v>
      </c>
      <c r="C14" s="68">
        <v>2570646</v>
      </c>
      <c r="D14" s="68">
        <v>2838805</v>
      </c>
      <c r="E14" s="278">
        <v>1229793</v>
      </c>
      <c r="F14" s="68">
        <v>406127</v>
      </c>
      <c r="G14" s="68">
        <v>0</v>
      </c>
    </row>
    <row r="17" spans="1:9" s="58" customFormat="1" ht="15.75">
      <c r="A17" s="49" t="s">
        <v>44</v>
      </c>
      <c r="D17" s="291"/>
      <c r="E17" s="291"/>
      <c r="G17" s="381"/>
    </row>
    <row r="19" spans="1:9" s="58" customFormat="1" ht="15.75">
      <c r="A19" s="280" t="s">
        <v>18</v>
      </c>
      <c r="B19" s="281" t="s">
        <v>42</v>
      </c>
      <c r="C19" s="422" t="s">
        <v>38</v>
      </c>
      <c r="E19"/>
      <c r="F19" s="63"/>
      <c r="G19"/>
      <c r="H19"/>
    </row>
    <row r="20" spans="1:9">
      <c r="A20" s="273">
        <v>1</v>
      </c>
      <c r="B20" s="270">
        <v>6</v>
      </c>
      <c r="C20" s="269">
        <v>1</v>
      </c>
      <c r="D20" s="130"/>
    </row>
    <row r="21" spans="1:9">
      <c r="A21" s="273">
        <v>2</v>
      </c>
      <c r="B21" s="270">
        <v>5</v>
      </c>
      <c r="C21" s="269">
        <v>12</v>
      </c>
      <c r="D21" s="130"/>
    </row>
    <row r="22" spans="1:9" ht="15.75">
      <c r="A22" s="273">
        <v>3</v>
      </c>
      <c r="B22" s="270">
        <v>4</v>
      </c>
      <c r="C22" s="269">
        <v>666</v>
      </c>
      <c r="D22" s="130"/>
      <c r="I22" s="58"/>
    </row>
    <row r="23" spans="1:9">
      <c r="A23" s="273">
        <v>4</v>
      </c>
      <c r="B23" s="270">
        <v>3</v>
      </c>
      <c r="C23" s="269">
        <v>10084</v>
      </c>
      <c r="D23" s="130"/>
    </row>
    <row r="24" spans="1:9">
      <c r="A24" s="273">
        <v>5</v>
      </c>
      <c r="B24" s="270">
        <v>2</v>
      </c>
      <c r="C24" s="269">
        <v>253603</v>
      </c>
      <c r="D24" s="130"/>
    </row>
    <row r="25" spans="1:9" s="63" customFormat="1">
      <c r="A25" s="273">
        <v>6</v>
      </c>
      <c r="B25" s="270">
        <v>1</v>
      </c>
      <c r="C25" s="269">
        <v>2298617</v>
      </c>
      <c r="D25" s="130"/>
      <c r="E25"/>
      <c r="G25"/>
      <c r="H25"/>
      <c r="I25"/>
    </row>
    <row r="26" spans="1:9" s="55" customFormat="1" ht="15.75">
      <c r="A26" s="279"/>
      <c r="B26" s="277" t="s">
        <v>484</v>
      </c>
      <c r="C26" s="278">
        <v>2562983</v>
      </c>
      <c r="D26" s="271"/>
      <c r="E26"/>
      <c r="F26" s="63"/>
      <c r="G26"/>
      <c r="H26"/>
      <c r="I26"/>
    </row>
    <row r="27" spans="1:9" s="58" customFormat="1" ht="15.75">
      <c r="A27"/>
      <c r="B27"/>
      <c r="C27"/>
      <c r="E27"/>
      <c r="F27" s="63"/>
      <c r="G27"/>
      <c r="H27"/>
      <c r="I27"/>
    </row>
    <row r="29" spans="1:9" ht="15.75">
      <c r="A29" s="49" t="s">
        <v>45</v>
      </c>
      <c r="B29" s="58"/>
      <c r="C29" s="58"/>
      <c r="I29" s="58"/>
    </row>
    <row r="30" spans="1:9" s="58" customFormat="1" ht="15.75">
      <c r="A30"/>
      <c r="B30"/>
      <c r="C30"/>
      <c r="E30"/>
      <c r="F30" s="63"/>
      <c r="G30"/>
      <c r="H30"/>
      <c r="I30"/>
    </row>
    <row r="31" spans="1:9" ht="15.75">
      <c r="A31" s="87" t="s">
        <v>18</v>
      </c>
      <c r="B31" s="88" t="s">
        <v>43</v>
      </c>
      <c r="C31" s="422" t="s">
        <v>38</v>
      </c>
    </row>
    <row r="32" spans="1:9">
      <c r="A32" s="46">
        <v>1</v>
      </c>
      <c r="B32" s="389">
        <v>4</v>
      </c>
      <c r="C32" s="390">
        <v>11</v>
      </c>
      <c r="D32" s="380"/>
    </row>
    <row r="33" spans="1:9">
      <c r="A33" s="46">
        <v>2</v>
      </c>
      <c r="B33" s="389">
        <v>3</v>
      </c>
      <c r="C33" s="390">
        <v>351</v>
      </c>
      <c r="D33" s="380"/>
    </row>
    <row r="34" spans="1:9">
      <c r="A34" s="46">
        <v>3</v>
      </c>
      <c r="B34" s="389">
        <v>2</v>
      </c>
      <c r="C34" s="390">
        <v>51164</v>
      </c>
      <c r="D34" s="380"/>
    </row>
    <row r="35" spans="1:9">
      <c r="A35" s="105">
        <v>4</v>
      </c>
      <c r="B35" s="389">
        <v>1</v>
      </c>
      <c r="C35" s="390">
        <v>1126368</v>
      </c>
      <c r="D35" s="380"/>
    </row>
    <row r="36" spans="1:9" ht="15.75">
      <c r="A36" s="66"/>
      <c r="B36" s="66" t="s">
        <v>484</v>
      </c>
      <c r="C36" s="278">
        <v>1177894</v>
      </c>
    </row>
    <row r="37" spans="1:9" s="58" customFormat="1" ht="15.75">
      <c r="A37"/>
      <c r="B37"/>
      <c r="C37"/>
      <c r="E37"/>
      <c r="F37" s="63"/>
      <c r="G37"/>
      <c r="H37"/>
      <c r="I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2018-06-19T09:48:11Z</dcterms:modified>
</cp:coreProperties>
</file>