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Σ.15!$A$3:$L$103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Σ17_ΤΡΟΠ!$A$3:$K$185</definedName>
  </definedNames>
  <calcPr calcId="125725"/>
</workbook>
</file>

<file path=xl/calcChain.xml><?xml version="1.0" encoding="utf-8"?>
<calcChain xmlns="http://schemas.openxmlformats.org/spreadsheetml/2006/main">
  <c r="C17" i="1"/>
  <c r="B17"/>
  <c r="C57" i="5" l="1"/>
  <c r="D57"/>
  <c r="E57"/>
  <c r="F57"/>
  <c r="G57"/>
  <c r="H57"/>
  <c r="C36" i="6"/>
  <c r="C26"/>
  <c r="C14"/>
  <c r="D14"/>
  <c r="E14"/>
  <c r="F14"/>
  <c r="G14"/>
  <c r="F93" i="30"/>
  <c r="C27" i="13"/>
  <c r="C11" i="11"/>
  <c r="B11"/>
  <c r="G59" i="10"/>
  <c r="F59"/>
  <c r="E59"/>
  <c r="C56" i="9"/>
  <c r="C121" i="4" l="1"/>
  <c r="C10" i="2" l="1"/>
  <c r="B10"/>
  <c r="C21"/>
  <c r="B21"/>
  <c r="B32"/>
  <c r="C32"/>
  <c r="C10" i="23" l="1"/>
  <c r="B10"/>
  <c r="F10" i="26"/>
  <c r="E10"/>
  <c r="C10"/>
  <c r="B10"/>
  <c r="L63" i="14"/>
  <c r="K63"/>
  <c r="I63"/>
  <c r="H63"/>
  <c r="F63"/>
  <c r="E63"/>
  <c r="C63"/>
  <c r="B63"/>
  <c r="K23"/>
  <c r="H23"/>
  <c r="E23"/>
  <c r="B23"/>
  <c r="D59" i="10"/>
  <c r="G56" i="9"/>
  <c r="F56"/>
  <c r="E56"/>
  <c r="D56"/>
  <c r="C12" i="24" l="1"/>
  <c r="B12"/>
  <c r="B4" i="1" l="1"/>
  <c r="F36" i="3" l="1"/>
  <c r="D36"/>
  <c r="B36"/>
  <c r="F24"/>
  <c r="D24"/>
  <c r="B24"/>
  <c r="H12"/>
  <c r="F12"/>
  <c r="D12"/>
  <c r="B12"/>
  <c r="C11" i="1"/>
  <c r="C4"/>
  <c r="B11"/>
  <c r="H56" i="9"/>
  <c r="B28" i="1" l="1"/>
  <c r="C28"/>
  <c r="C33" i="11" l="1"/>
  <c r="B33"/>
  <c r="C22"/>
  <c r="B22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<sst xmlns="http://schemas.openxmlformats.org/spreadsheetml/2006/main" count="4434" uniqueCount="747">
  <si>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</si>
  <si>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</si>
  <si>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</si>
  <si>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</si>
  <si>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</si>
  <si>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</si>
  <si>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</si>
  <si>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</si>
  <si>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</si>
  <si>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</si>
  <si>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</si>
  <si>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</si>
  <si>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</si>
  <si>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</si>
  <si>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</si>
  <si>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</si>
  <si>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</si>
  <si>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</si>
  <si>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</si>
  <si>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</si>
  <si>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</si>
  <si>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</si>
  <si>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</si>
  <si>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</si>
  <si>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</si>
  <si>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</si>
  <si>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</si>
  <si>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</si>
  <si>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</si>
  <si>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</si>
  <si>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</si>
  <si>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</si>
  <si>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</si>
  <si>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</si>
  <si>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</si>
  <si>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</si>
  <si>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</si>
  <si>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</si>
  <si>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</si>
  <si>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</si>
  <si>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</si>
  <si>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</si>
  <si>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</si>
  <si>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</si>
  <si>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</si>
  <si>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</si>
  <si>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</si>
  <si>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</si>
  <si>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</si>
  <si>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</si>
  <si>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</si>
  <si>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</si>
  <si>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</si>
  <si>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</si>
  <si>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</si>
  <si>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</si>
  <si>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</si>
  <si>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</si>
  <si>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</si>
  <si>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</si>
  <si>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</si>
  <si>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</si>
  <si>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</si>
  <si>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</si>
  <si>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</si>
  <si>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</si>
  <si>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</si>
  <si>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</si>
  <si>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</si>
  <si>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</si>
  <si>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</si>
  <si>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</si>
  <si>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</si>
  <si>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</si>
  <si>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</si>
  <si>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</si>
  <si>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</si>
  <si>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</si>
  <si>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</si>
  <si>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</si>
  <si>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</si>
  <si>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</si>
  <si>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</si>
  <si>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</si>
  <si>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</si>
  <si>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</si>
  <si>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</si>
  <si>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</si>
  <si>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</si>
  <si>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</si>
  <si>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</si>
  <si>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</si>
  <si>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</si>
  <si>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</si>
  <si>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</si>
  <si>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</si>
  <si>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</si>
  <si>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</si>
  <si>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</si>
  <si>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</si>
  <si>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</si>
  <si>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</si>
  <si>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</si>
  <si>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</si>
  <si>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</si>
  <si>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</si>
  <si>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</si>
  <si>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</si>
  <si>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</si>
  <si>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</si>
  <si>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</si>
  <si>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</si>
  <si>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</si>
  <si>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</si>
  <si>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</si>
  <si>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</si>
  <si>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</si>
  <si>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</si>
  <si>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</si>
  <si>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</si>
  <si>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</si>
  <si>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</si>
  <si>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</si>
  <si>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</si>
  <si>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</si>
  <si>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</si>
  <si>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</si>
  <si>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</si>
  <si>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</si>
  <si>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</si>
  <si>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</si>
  <si>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</si>
  <si>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</si>
  <si>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</si>
  <si>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</si>
  <si>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</si>
  <si>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</si>
  <si>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</si>
  <si>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</si>
  <si>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</si>
  <si>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</si>
  <si>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</si>
  <si>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</si>
  <si>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</si>
  <si>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</si>
  <si>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</si>
  <si>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</si>
  <si>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</si>
  <si>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</si>
  <si>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</si>
  <si>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</si>
  <si>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</si>
  <si>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</si>
  <si>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</si>
  <si>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</si>
  <si>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</si>
  <si>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</si>
  <si>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</si>
  <si>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</si>
  <si>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</si>
  <si>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</si>
  <si>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</si>
  <si>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</si>
  <si>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</si>
  <si>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</si>
  <si>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</si>
  <si>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</si>
  <si>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</si>
  <si>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</si>
  <si>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</si>
  <si>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</si>
  <si>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</si>
  <si>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</si>
  <si>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</si>
  <si>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</si>
  <si>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</si>
  <si>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</si>
  <si>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</si>
  <si>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</si>
  <si>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</si>
  <si>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</si>
  <si>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</si>
  <si>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</si>
  <si>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</si>
  <si>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</si>
  <si>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</si>
  <si>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</si>
  <si>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</si>
  <si>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</si>
  <si>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</si>
  <si>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</si>
  <si>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</si>
  <si>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</si>
  <si>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</si>
  <si>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</si>
  <si>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</si>
  <si>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</si>
  <si>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</si>
  <si>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</si>
  <si>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</si>
  <si>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</si>
  <si>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</si>
  <si>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</si>
  <si>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</si>
  <si>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</si>
  <si>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</si>
  <si>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</si>
  <si>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</si>
  <si>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</si>
  <si>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</si>
  <si>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</si>
  <si>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</si>
  <si>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</si>
  <si>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</si>
  <si>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</si>
  <si>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</si>
  <si>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</si>
  <si>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</si>
  <si>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</si>
  <si>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</si>
  <si>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</si>
  <si>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</si>
  <si>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</si>
  <si>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</si>
  <si>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</si>
  <si>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</si>
  <si>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</si>
  <si>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</si>
  <si>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</si>
  <si>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</si>
  <si>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</si>
  <si>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</si>
  <si>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</si>
  <si>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</si>
  <si>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</si>
  <si>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</si>
  <si>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</si>
  <si>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</si>
  <si>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</si>
  <si>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</si>
  <si>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</si>
  <si>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</si>
  <si>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</si>
  <si>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</si>
  <si>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</si>
  <si>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</si>
  <si>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</si>
  <si>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</si>
  <si>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</si>
  <si>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</si>
  <si>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</si>
  <si>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</si>
  <si>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</si>
  <si>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</si>
  <si>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</si>
  <si>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</si>
  <si>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</si>
  <si>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</si>
  <si>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</si>
  <si>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</si>
  <si>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</si>
  <si>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</si>
  <si>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</si>
  <si>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</si>
  <si>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</si>
  <si>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</si>
  <si>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</si>
  <si>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</si>
  <si>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</si>
  <si>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</si>
  <si>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</si>
  <si>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</si>
  <si>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</si>
  <si>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</si>
  <si>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</si>
  <si>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</si>
  <si>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</si>
  <si>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</si>
  <si>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</si>
  <si>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</si>
  <si>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</si>
  <si>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</si>
  <si>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</si>
  <si>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</si>
  <si>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</si>
  <si>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</si>
  <si>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</si>
  <si>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</si>
  <si>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</si>
  <si>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</si>
  <si>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</si>
  <si>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</si>
  <si>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</si>
  <si>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</si>
  <si>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</si>
  <si>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</si>
  <si>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</si>
  <si>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</si>
  <si>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</si>
  <si>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</si>
  <si>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</si>
  <si>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</si>
  <si>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</si>
  <si>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</si>
  <si>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</si>
  <si>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</si>
  <si>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</si>
  <si>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</si>
  <si>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</si>
  <si>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</si>
  <si>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</si>
  <si>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</si>
  <si>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</si>
  <si>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</si>
  <si>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</si>
  <si>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</si>
  <si>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</si>
  <si>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</si>
  <si>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</si>
  <si>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</si>
  <si>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</si>
  <si>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</si>
  <si>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</si>
  <si>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</si>
  <si>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</si>
  <si>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</si>
  <si>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</si>
  <si>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</si>
  <si>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</si>
  <si>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</si>
  <si>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</si>
  <si>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</si>
  <si>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</si>
  <si>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</si>
  <si>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</si>
  <si>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</si>
  <si>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</si>
  <si>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</si>
  <si>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</si>
  <si>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</si>
  <si>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</si>
  <si>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</si>
  <si>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</si>
  <si>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</si>
  <si>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</si>
  <si>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</si>
  <si>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</si>
  <si>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</si>
  <si>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</si>
  <si>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</si>
  <si>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</si>
  <si>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</si>
  <si>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</si>
  <si>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</si>
  <si>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</si>
  <si>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</si>
  <si>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</si>
  <si>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</si>
  <si>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</si>
  <si>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</si>
  <si>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</si>
  <si>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</si>
  <si>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</si>
  <si>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</si>
  <si>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</si>
  <si>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</si>
  <si>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</si>
  <si>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</si>
  <si>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</si>
  <si>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</si>
  <si>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</si>
  <si>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</si>
  <si>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</si>
  <si>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</si>
  <si>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</si>
  <si>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</si>
  <si>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</si>
  <si>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</si>
  <si>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</si>
  <si>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</si>
  <si>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</si>
  <si>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</si>
  <si>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</si>
  <si>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</si>
  <si>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</si>
  <si>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</si>
  <si>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</si>
  <si>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</si>
  <si>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</si>
  <si>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</si>
  <si>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</si>
  <si>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</si>
  <si>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</si>
  <si>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</si>
  <si>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</si>
  <si>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</si>
  <si>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</si>
  <si>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</si>
  <si>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</si>
  <si>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</si>
  <si>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</si>
  <si>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</si>
  <si>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</si>
  <si>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</si>
  <si>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</si>
  <si>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</si>
  <si>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</si>
  <si>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</si>
  <si>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</si>
  <si>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</si>
  <si>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</si>
  <si>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</si>
  <si>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</si>
  <si>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</si>
  <si>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</si>
  <si>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</si>
  <si>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</si>
  <si>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</si>
  <si>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</si>
  <si>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</si>
  <si>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</si>
  <si>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</si>
  <si>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</si>
  <si>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</si>
  <si>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</si>
  <si>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</si>
  <si>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</si>
  <si>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</si>
  <si>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</si>
  <si>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</si>
  <si>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</si>
  <si>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</si>
  <si>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</si>
  <si>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</si>
  <si>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</si>
  <si>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</si>
  <si>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</si>
  <si>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</si>
  <si>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</si>
  <si>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</si>
  <si>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</si>
  <si>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</si>
  <si>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</si>
  <si>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</si>
  <si>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</si>
  <si>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</si>
  <si>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</si>
  <si>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</si>
  <si>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</si>
  <si>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</si>
  <si>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</si>
  <si>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</si>
  <si>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</si>
  <si>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</si>
  <si>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</si>
  <si>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</si>
  <si>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</si>
  <si>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</si>
  <si>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</si>
  <si>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</si>
  <si>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</si>
  <si>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</si>
  <si>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</si>
  <si>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</si>
  <si>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</si>
  <si>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</si>
  <si>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</si>
  <si>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</si>
  <si>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</si>
  <si>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</si>
  <si>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</si>
  <si>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</si>
  <si>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</si>
  <si>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</si>
  <si>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</si>
  <si>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</si>
  <si>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</si>
  <si>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</si>
  <si>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</si>
  <si>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</si>
  <si>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</si>
  <si>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</si>
  <si>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</si>
  <si>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</si>
  <si>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</si>
  <si>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</si>
  <si>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</si>
  <si>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</si>
  <si>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</si>
  <si>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</si>
  <si>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</si>
  <si>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</si>
  <si>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</si>
  <si>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</si>
  <si>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</si>
  <si>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</si>
  <si>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</si>
  <si>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</si>
  <si>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</si>
  <si>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</si>
  <si>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</si>
  <si>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</si>
  <si>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</si>
  <si>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</si>
  <si>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</si>
  <si>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</si>
  <si>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</si>
  <si>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</si>
  <si>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</si>
  <si>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</si>
  <si>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</si>
  <si>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</si>
  <si>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</si>
  <si>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</si>
  <si>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</si>
  <si>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</si>
  <si>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</si>
  <si>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</si>
  <si>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</si>
  <si>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</si>
  <si>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</si>
  <si>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</si>
  <si>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</si>
  <si>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</si>
  <si>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</si>
  <si>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</si>
  <si>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</si>
  <si>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</si>
  <si>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</si>
  <si>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</si>
  <si>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</si>
  <si>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</si>
  <si>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</si>
  <si>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</si>
  <si>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</si>
  <si>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</si>
  <si>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</si>
  <si>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</si>
  <si>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</si>
  <si>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</si>
  <si>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</si>
  <si>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</si>
  <si>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</si>
  <si>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</si>
  <si>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</si>
  <si>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</si>
  <si>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</si>
  <si>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</si>
  <si>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</si>
  <si>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</si>
  <si>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</si>
  <si>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</si>
  <si>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</si>
  <si>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</si>
  <si>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</si>
  <si>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</si>
  <si>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</si>
  <si>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</si>
  <si>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</si>
  <si>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</si>
  <si>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</si>
  <si>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</si>
  <si>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</si>
  <si>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</si>
  <si>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</si>
  <si>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</si>
  <si>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</si>
  <si>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</si>
  <si>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</si>
  <si>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</si>
  <si>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</si>
  <si>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</si>
  <si>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</si>
  <si>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</si>
  <si>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</si>
  <si>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</si>
  <si>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</si>
  <si>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</si>
  <si>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</si>
  <si>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</si>
  <si>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</si>
  <si>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</si>
  <si>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</si>
  <si>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</si>
  <si>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</si>
  <si>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</si>
  <si>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</si>
  <si>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</si>
  <si>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</si>
  <si>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</si>
  <si>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</si>
  <si>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</si>
  <si>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</si>
  <si>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</si>
  <si>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</si>
  <si>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</si>
  <si>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</si>
  <si>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</si>
  <si>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</si>
  <si>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</si>
  <si>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</si>
  <si>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</si>
  <si>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</si>
  <si>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</si>
  <si>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</si>
  <si>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</si>
  <si>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</si>
  <si>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</si>
  <si>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</si>
  <si>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</si>
  <si>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</si>
  <si>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</si>
  <si>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</si>
  <si>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</si>
  <si>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</si>
  <si>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</si>
  <si>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</si>
  <si>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</si>
  <si>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</si>
  <si>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</si>
  <si>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</si>
  <si>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</si>
  <si>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</si>
  <si>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</si>
  <si>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</si>
  <si>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</si>
  <si>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</si>
  <si>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</si>
  <si>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</si>
  <si>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</si>
  <si>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</si>
  <si>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</si>
  <si>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</si>
  <si>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</si>
  <si>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</si>
  <si>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</si>
  <si>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</si>
  <si>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</si>
  <si>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</si>
  <si>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</si>
  <si>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</si>
  <si>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</si>
  <si>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</si>
  <si>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</si>
  <si>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</si>
  <si>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</si>
  <si>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</si>
  <si>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</si>
  <si>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</si>
  <si>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</si>
  <si>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</si>
  <si>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</si>
  <si>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</si>
  <si>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</si>
  <si>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</si>
  <si>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</si>
  <si>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</si>
  <si>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ΟΓΑ-ΧΗΡ.(Ν4387)</t>
  </si>
  <si>
    <t xml:space="preserve">ΜΤΣ-ΣΥ (ΕΦΚΑ)  </t>
  </si>
  <si>
    <t>32012</t>
  </si>
  <si>
    <t>ΜΤΣ-ΣΥ (ΕΦΚΑ)</t>
  </si>
  <si>
    <t>21327</t>
  </si>
  <si>
    <t>ΑΛΓΕΡΙΑ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</si>
  <si>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</si>
  <si>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</si>
  <si>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</si>
  <si>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</si>
  <si>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</si>
  <si>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</si>
  <si>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</si>
  <si>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</si>
  <si>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</si>
  <si>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</si>
  <si>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20</t>
  </si>
  <si>
    <t>Μέσο Μηνιαίο Εισόδημα από Συντάξεις προ Φόρων (Με Εκας και περίθαλψη) (05/2018)</t>
  </si>
  <si>
    <t xml:space="preserve">                    </t>
  </si>
  <si>
    <t xml:space="preserve">                     </t>
  </si>
  <si>
    <t>GCOUNT</t>
  </si>
  <si>
    <t>GSUM</t>
  </si>
  <si>
    <t>GMO</t>
  </si>
  <si>
    <t>GDIA</t>
  </si>
  <si>
    <t>TCOUNT</t>
  </si>
  <si>
    <t>TSUM</t>
  </si>
  <si>
    <t>TMO</t>
  </si>
  <si>
    <t>TDIA</t>
  </si>
  <si>
    <t>ACOUNT</t>
  </si>
  <si>
    <t>ASUM</t>
  </si>
  <si>
    <t>AMO</t>
  </si>
  <si>
    <t>ADIA</t>
  </si>
  <si>
    <t>LCOUNT</t>
  </si>
  <si>
    <t>LSUM</t>
  </si>
  <si>
    <t>LMO</t>
  </si>
  <si>
    <t>LDIA</t>
  </si>
  <si>
    <t>HLIKIA</t>
  </si>
  <si>
    <t>PLITHOS</t>
  </si>
  <si>
    <t>SUM_POSA</t>
  </si>
  <si>
    <t>MO</t>
  </si>
  <si>
    <t>POSOST</t>
  </si>
  <si>
    <t>18</t>
  </si>
  <si>
    <t>Μέσο Μηνιαίο Εισόδημα από Συντάξεις προ Φόρων (05/2018)</t>
  </si>
  <si>
    <t>Μέσο Μηνιαίο Εισόδημα από Συντάξεις προ Φόρων (Με Εκας και περίθαλψη) (06/2018)</t>
  </si>
  <si>
    <t xml:space="preserve">ΕΤΕΑ-ΤΑΥΕΒΖ    </t>
  </si>
  <si>
    <t>22210</t>
  </si>
  <si>
    <t>ΕΤΕΑ-ΤΑΥΕΒΖ</t>
  </si>
  <si>
    <t>Στοιχεία Νέων Συντάξεων με αναδρομικά ποσά ανά κατηγορία - Οριστική Απόφαση (06/2018)</t>
  </si>
  <si>
    <t>Πλήθος Νέων Συντάξεων ανά κατηγορία (με ή χωρίς αναδρομικά) - Οριστική Απόφαση (06/2018)</t>
  </si>
  <si>
    <t>Πλήθος Νέων Συντάξεων ανά κατηγορία (με ή χωρίς αναδρομικά) - Οριστική Απόφαση (05/2018)</t>
  </si>
  <si>
    <t>Κατανομή Συντάξεων ανά Κατηγορία Σύνταξης (07/2018)</t>
  </si>
  <si>
    <t xml:space="preserve">Αναστολές Συντάξεων Λόγω Γάμου -  Καθαρό Πληρωτέο (07/2018) </t>
  </si>
  <si>
    <t xml:space="preserve">Αναστολές Συντάξεων Λόγω Θανάτου - Καθαρό Πληρωτέο (07/2018) </t>
  </si>
  <si>
    <t>Μέσο Μηνιαίο Εισόδημα από Συντάξεις προ Φόρων (07/2018)</t>
  </si>
  <si>
    <t>Μέσο Μηνιαίο Εισόδημα από Συντάξεις προ Φόρων (06/2018)</t>
  </si>
  <si>
    <t xml:space="preserve"> Κατανομή δικαιούχων ΕΚΑΣ (07/2018)</t>
  </si>
  <si>
    <t>Μέσο Μηνιαίο Εισόδημα από Συντάξεις προ Φόρων (Με Εκας και περίθαλψη) (07/2018)</t>
  </si>
  <si>
    <t>Μέσο Μηνιαίο Εισόδημα από Συντάξεις προ Φόρων, Κρατήσεις Περίθαλψης και Μνημονιακών Περικοπών (Μικτό Ποσό) (07/2018)</t>
  </si>
  <si>
    <t>Διαστρωμάτωση Συντάξεων (07/2018)</t>
  </si>
  <si>
    <t>Κατανομή Συντάξεων ανά Υπηκοότητα  (07/2018)</t>
  </si>
  <si>
    <t>Κατανομή Συντάξεων (Κύριων και Επικουρικών) ανά Νομό (07/2018)</t>
  </si>
  <si>
    <t>Κατανομή Κατά Αριθμό Καταβαλλόμενων Συντάξεων (07/2018)</t>
  </si>
  <si>
    <t>Κατανομή Συντάξεων ανά Ταμείο και Κατηγορία (07/2018)</t>
  </si>
  <si>
    <t>Αριθμός Συνταξιούχων μόνο με ΕΚΑΣ (07/2018)</t>
  </si>
  <si>
    <t>Κατανομή Συντάξεων  ανά Νομό και κατηγορία (Γήρατος/Θανάτου/Αναπηρίας) (07/2018)</t>
  </si>
  <si>
    <t>Κατανομή συντάξεων ανά ταμείο για ασφαλισμένους που λαμβάνουν 10, 9,8 ή 7 Συντάξεις (07/2018)</t>
  </si>
  <si>
    <t>Μέσο Μηνιαίο Εισόδημα από Συντάξεις προ Φόρων ανά Φύλο Συνταξιούχου (07/2018)</t>
  </si>
  <si>
    <t>Διαστρωμάτωση Συνταξιούχων (Εισόδημα από όλες τις Συντάξεις) (07/2018)</t>
  </si>
  <si>
    <t>Διαστρωμάτωση Συνταξιούχων - Ολοι  (Εισόδημα από όλες τις Συντάξεις) 07/2018</t>
  </si>
  <si>
    <t>Κατανομή Ηλικιών Συνταξιούχων (07/2018)</t>
  </si>
  <si>
    <t>Διαστρωμάτωση Συνταξιούχων - Άνδρες  (Εισόδημα από όλες τις Συντάξεις) 07/2018</t>
  </si>
  <si>
    <t>Διαστρωμάτωση Συνταξιούχων - Γυναίκες  (Εισόδημα από όλες τις Συντάξεις) 07/2018</t>
  </si>
  <si>
    <t>Αναλυτική Κατανομή Κατά Αριθμό Καταβαλλόμενων Συντάξεων (07/2018)</t>
  </si>
  <si>
    <t>Κατανομή Συνταξιούχων ανά Ηλικία και Κατηγορία Σύνταξης (07/2018)</t>
  </si>
  <si>
    <t>Κατανομή Συνταξιούχων ανά Ηλικία και Κατηγορία Σύνταξης _ Άνδρες (07/2018)</t>
  </si>
  <si>
    <t>Κατανομή Συνταξιούχων ανά Ηλικία και Κατηγορία Σύνταξης _ Γυναίκες (07/2018)</t>
  </si>
  <si>
    <t>Κατανομή Συντάξεων ανά Ταμείο και Κατηγορία - Ομαδοποίηση με Εποπτεύοντα Φορέα (07/2018)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</si>
  <si>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_201807</t>
  </si>
  <si>
    <t xml:space="preserve"> Κατανομή Νέων Συνταξιούχων ανά Ηλικία, Κατηγορία Σύνταξης και Κύριο Φορέα με ΠΡΟΣΩΡΙΝΗ απόφαση(Ποσά αναδρομικών-Μηνιαία) _201807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</si>
  <si>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_201807</t>
  </si>
  <si>
    <t>Στοιχεία Νέων Συντάξεων με αναδρομικά ποσά ανά κατηγορία - Οριστική Απόφαση (07/2018)</t>
  </si>
  <si>
    <t xml:space="preserve">              Στοιχεία Νέων Συντάξεων με αναδρομικά ποσά ανά κατηγορία - Οριστική Απόφαση (05/2018)</t>
  </si>
  <si>
    <t>Στοιχεία Νέων Συντάξεων με αναδρομικά ποσά ανά κατηγορία - Προσωρινή Απόφαση (07/2018)</t>
  </si>
  <si>
    <t>Στοιχεία Νέων Συντάξεων με αναδρομικά ποσά ανά κατηγορία - Τροποποιητική Απόφαση (07/2018)</t>
  </si>
  <si>
    <t>Πλήθος Νέων Συντάξεων ανά κατηγορία (με ή χωρίς αναδρομικά) - Οριστική Απόφαση (07/2018)</t>
  </si>
  <si>
    <t>Πλήθος Νέων Συντάξεων ανά κατηγορία (με ή χωρίς αναδρομικά) - Προσωρινή Απόφαση (07/2018)</t>
  </si>
  <si>
    <t>Πλήθος Νέων Συντάξεων ανά κατηγορία (με ή χωρίς αναδρομικά) - Τροποποιητική Απόφαση (07/2018)</t>
  </si>
  <si>
    <t>Συνταξιοδοτική Δαπάνη ΕΠΙΚΟΥΡΙΚΩΝ Συντάξεων  07/2018</t>
  </si>
  <si>
    <t>Συνταξιοδοτική Δαπάνη ΜΕΡΙΣΜΑΤΑ 07/2018</t>
  </si>
  <si>
    <t>Συνταξιοδοτική Δαπάνη ΚΥΡΙΩΝ Συντάξεων  07/2018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</si>
</sst>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571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4" fontId="0" fillId="0" borderId="15" xfId="0" applyNumberForma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76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77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12" fillId="0" borderId="2" xfId="0" applyFont="1" applyFill="1" applyBorder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29" xfId="0" applyBorder="1"/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/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left"/>
    </xf>
    <xf numFmtId="0" fontId="7" fillId="0" borderId="30" xfId="0" applyFont="1" applyFill="1" applyBorder="1"/>
    <xf numFmtId="0" fontId="0" fillId="0" borderId="30" xfId="0" applyNumberFormat="1" applyFill="1" applyBorder="1" applyAlignment="1">
      <alignment horizontal="right"/>
    </xf>
    <xf numFmtId="4" fontId="0" fillId="0" borderId="30" xfId="0" applyNumberForma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4" fontId="7" fillId="0" borderId="2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7" fillId="0" borderId="53" xfId="0" applyFont="1" applyFill="1" applyBorder="1"/>
    <xf numFmtId="3" fontId="0" fillId="0" borderId="53" xfId="0" applyNumberFormat="1" applyFill="1" applyBorder="1"/>
    <xf numFmtId="4" fontId="0" fillId="0" borderId="53" xfId="0" applyNumberFormat="1" applyFill="1" applyBorder="1"/>
    <xf numFmtId="0" fontId="0" fillId="0" borderId="53" xfId="0" applyNumberFormat="1" applyFill="1" applyBorder="1"/>
    <xf numFmtId="0" fontId="0" fillId="0" borderId="53" xfId="0" applyFill="1" applyBorder="1"/>
    <xf numFmtId="3" fontId="7" fillId="0" borderId="53" xfId="0" applyNumberFormat="1" applyFont="1" applyFill="1" applyBorder="1"/>
    <xf numFmtId="4" fontId="7" fillId="0" borderId="13" xfId="0" applyNumberFormat="1" applyFont="1" applyFill="1" applyBorder="1"/>
    <xf numFmtId="0" fontId="13" fillId="4" borderId="66" xfId="0" applyFont="1" applyFill="1" applyBorder="1"/>
    <xf numFmtId="0" fontId="12" fillId="4" borderId="67" xfId="0" applyFont="1" applyFill="1" applyBorder="1"/>
    <xf numFmtId="0" fontId="0" fillId="0" borderId="66" xfId="0" applyBorder="1" applyAlignment="1">
      <alignment horizontal="center"/>
    </xf>
    <xf numFmtId="0" fontId="0" fillId="0" borderId="67" xfId="0" applyBorder="1"/>
    <xf numFmtId="0" fontId="0" fillId="0" borderId="0" xfId="0" applyNumberFormat="1" applyFont="1" applyFill="1" applyBorder="1" applyAlignment="1" applyProtection="1"/>
    <xf numFmtId="166" fontId="0" fillId="0" borderId="0" xfId="0" applyNumberFormat="1"/>
    <xf numFmtId="0" fontId="0" fillId="0" borderId="5" xfId="0" applyBorder="1" applyAlignment="1">
      <alignment horizontal="center"/>
    </xf>
    <xf numFmtId="3" fontId="0" fillId="0" borderId="29" xfId="0" applyNumberFormat="1" applyBorder="1"/>
    <xf numFmtId="0" fontId="0" fillId="0" borderId="28" xfId="0" applyNumberFormat="1" applyFont="1" applyFill="1" applyBorder="1" applyAlignment="1" applyProtection="1">
      <alignment horizontal="center" vertical="center"/>
    </xf>
    <xf numFmtId="4" fontId="0" fillId="0" borderId="47" xfId="0" applyNumberFormat="1" applyFont="1" applyBorder="1" applyAlignment="1" applyProtection="1">
      <alignment vertical="center"/>
    </xf>
    <xf numFmtId="0" fontId="0" fillId="0" borderId="8" xfId="0" applyBorder="1"/>
    <xf numFmtId="0" fontId="11" fillId="0" borderId="16" xfId="0" applyNumberFormat="1" applyFont="1" applyBorder="1" applyAlignment="1">
      <alignment horizontal="center"/>
    </xf>
    <xf numFmtId="0" fontId="0" fillId="0" borderId="5" xfId="0" applyNumberFormat="1" applyFont="1" applyBorder="1"/>
    <xf numFmtId="0" fontId="0" fillId="0" borderId="5" xfId="0" applyFont="1" applyBorder="1"/>
    <xf numFmtId="4" fontId="0" fillId="0" borderId="5" xfId="0" applyNumberFormat="1" applyFont="1" applyBorder="1"/>
    <xf numFmtId="0" fontId="0" fillId="0" borderId="15" xfId="0" applyNumberFormat="1" applyFont="1" applyBorder="1"/>
    <xf numFmtId="0" fontId="12" fillId="0" borderId="0" xfId="0" applyFont="1" applyAlignment="1">
      <alignment horizontal="center" wrapText="1"/>
    </xf>
    <xf numFmtId="3" fontId="0" fillId="0" borderId="2" xfId="0" applyNumberFormat="1" applyFont="1" applyBorder="1"/>
    <xf numFmtId="4" fontId="0" fillId="0" borderId="8" xfId="0" applyNumberFormat="1" applyFont="1" applyBorder="1"/>
    <xf numFmtId="0" fontId="7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7" fillId="2" borderId="32" xfId="0" applyNumberFormat="1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3" fontId="0" fillId="0" borderId="7" xfId="0" applyNumberFormat="1" applyFont="1" applyBorder="1"/>
    <xf numFmtId="0" fontId="0" fillId="0" borderId="30" xfId="0" applyBorder="1" applyAlignment="1">
      <alignment horizontal="left"/>
    </xf>
    <xf numFmtId="0" fontId="0" fillId="0" borderId="29" xfId="0" applyNumberFormat="1" applyBorder="1"/>
    <xf numFmtId="0" fontId="0" fillId="0" borderId="16" xfId="0" applyBorder="1" applyAlignment="1">
      <alignment horizontal="center"/>
    </xf>
    <xf numFmtId="0" fontId="0" fillId="0" borderId="15" xfId="0" applyBorder="1"/>
    <xf numFmtId="0" fontId="0" fillId="0" borderId="16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3" fontId="11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Font="1" applyBorder="1" applyAlignment="1">
      <alignment horizontal="right"/>
    </xf>
    <xf numFmtId="3" fontId="0" fillId="0" borderId="15" xfId="0" applyNumberFormat="1" applyFont="1" applyBorder="1" applyAlignment="1">
      <alignment horizontal="right"/>
    </xf>
    <xf numFmtId="0" fontId="34" fillId="0" borderId="30" xfId="63" applyBorder="1"/>
    <xf numFmtId="0" fontId="37" fillId="0" borderId="28" xfId="63" applyFont="1" applyBorder="1"/>
    <xf numFmtId="0" fontId="37" fillId="0" borderId="30" xfId="63" applyFont="1" applyBorder="1"/>
    <xf numFmtId="0" fontId="34" fillId="0" borderId="30" xfId="63" applyNumberFormat="1" applyBorder="1"/>
    <xf numFmtId="4" fontId="34" fillId="0" borderId="30" xfId="63" applyNumberFormat="1" applyBorder="1"/>
    <xf numFmtId="0" fontId="37" fillId="0" borderId="30" xfId="63" applyNumberFormat="1" applyFont="1" applyBorder="1"/>
    <xf numFmtId="4" fontId="7" fillId="0" borderId="29" xfId="0" applyNumberFormat="1" applyFont="1" applyBorder="1"/>
    <xf numFmtId="3" fontId="34" fillId="0" borderId="0" xfId="63" applyNumberFormat="1"/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3" fontId="13" fillId="0" borderId="2" xfId="0" applyNumberFormat="1" applyFont="1" applyBorder="1"/>
    <xf numFmtId="0" fontId="12" fillId="0" borderId="2" xfId="0" applyFont="1" applyFill="1" applyBorder="1" applyAlignment="1">
      <alignment horizontal="right"/>
    </xf>
    <xf numFmtId="0" fontId="0" fillId="0" borderId="30" xfId="0" applyNumberFormat="1" applyBorder="1" applyAlignment="1">
      <alignment horizontal="right"/>
    </xf>
    <xf numFmtId="0" fontId="0" fillId="0" borderId="78" xfId="0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0" fillId="0" borderId="30" xfId="0" applyFont="1" applyBorder="1" applyAlignment="1" applyProtection="1">
      <alignment vertical="center"/>
    </xf>
    <xf numFmtId="3" fontId="0" fillId="0" borderId="29" xfId="0" applyNumberFormat="1" applyFont="1" applyBorder="1" applyAlignment="1" applyProtection="1">
      <alignment vertical="center"/>
    </xf>
    <xf numFmtId="0" fontId="0" fillId="0" borderId="28" xfId="0" applyFont="1" applyBorder="1" applyAlignment="1">
      <alignment horizontal="center"/>
    </xf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0" fontId="0" fillId="0" borderId="29" xfId="0" applyFont="1" applyBorder="1"/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2" borderId="5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13" t="s">
        <v>707</v>
      </c>
      <c r="B1" s="513"/>
      <c r="C1" s="513"/>
      <c r="D1" s="513"/>
      <c r="E1" s="513"/>
    </row>
    <row r="2" spans="1:5">
      <c r="A2" s="50"/>
    </row>
    <row r="3" spans="1:5" s="49" customFormat="1" ht="15.75">
      <c r="A3" s="89" t="s">
        <v>0</v>
      </c>
      <c r="B3" s="83" t="s">
        <v>1</v>
      </c>
      <c r="C3" s="83" t="s">
        <v>2</v>
      </c>
      <c r="D3" s="83" t="s">
        <v>3</v>
      </c>
      <c r="E3" s="103" t="s">
        <v>486</v>
      </c>
    </row>
    <row r="4" spans="1:5">
      <c r="A4" s="10" t="s">
        <v>4</v>
      </c>
      <c r="B4" s="30">
        <f>B5+B6+B7+B8+B9</f>
        <v>2838070</v>
      </c>
      <c r="C4" s="31">
        <f>C5+C6+C7+C8+C9</f>
        <v>2052851483.8399999</v>
      </c>
      <c r="D4" s="31">
        <f>C4/B4</f>
        <v>723.32658596863359</v>
      </c>
      <c r="E4" s="31"/>
    </row>
    <row r="5" spans="1:5">
      <c r="A5" s="19" t="s">
        <v>5</v>
      </c>
      <c r="B5" s="26">
        <v>1951619</v>
      </c>
      <c r="C5" s="27">
        <v>1598978867.49</v>
      </c>
      <c r="D5" s="27">
        <v>819.31</v>
      </c>
      <c r="E5" s="27">
        <v>670.36</v>
      </c>
    </row>
    <row r="6" spans="1:5">
      <c r="A6" s="19" t="s">
        <v>6</v>
      </c>
      <c r="B6" s="26">
        <v>598631</v>
      </c>
      <c r="C6" s="27">
        <v>297436725.00999999</v>
      </c>
      <c r="D6" s="27">
        <v>496.86</v>
      </c>
      <c r="E6" s="27">
        <v>438.16</v>
      </c>
    </row>
    <row r="7" spans="1:5">
      <c r="A7" s="19" t="s">
        <v>7</v>
      </c>
      <c r="B7" s="26">
        <v>250513</v>
      </c>
      <c r="C7" s="27">
        <v>142426730.75</v>
      </c>
      <c r="D7" s="27">
        <v>568.54</v>
      </c>
      <c r="E7" s="27">
        <v>486.84</v>
      </c>
    </row>
    <row r="8" spans="1:5">
      <c r="A8" s="19" t="s">
        <v>8</v>
      </c>
      <c r="B8" s="26">
        <v>4566</v>
      </c>
      <c r="C8" s="27">
        <v>3488427.79</v>
      </c>
      <c r="D8" s="27">
        <v>764</v>
      </c>
      <c r="E8" s="27">
        <v>783.3</v>
      </c>
    </row>
    <row r="9" spans="1:5">
      <c r="A9" s="19" t="s">
        <v>82</v>
      </c>
      <c r="B9" s="26">
        <v>32741</v>
      </c>
      <c r="C9" s="27">
        <v>10520732.800000001</v>
      </c>
      <c r="D9" s="27">
        <v>321.33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1229002</v>
      </c>
      <c r="C11" s="31">
        <f>C12+C13+C14+C15</f>
        <v>211518128.12</v>
      </c>
      <c r="D11" s="31">
        <f>C11/B11</f>
        <v>172.10560122766279</v>
      </c>
      <c r="E11" s="56"/>
    </row>
    <row r="12" spans="1:5">
      <c r="A12" s="19" t="s">
        <v>5</v>
      </c>
      <c r="B12" s="26">
        <v>903691</v>
      </c>
      <c r="C12" s="27">
        <v>170990818.11000001</v>
      </c>
      <c r="D12" s="27">
        <v>189.21</v>
      </c>
      <c r="E12" s="27">
        <v>186.54</v>
      </c>
    </row>
    <row r="13" spans="1:5">
      <c r="A13" s="19" t="s">
        <v>6</v>
      </c>
      <c r="B13" s="26">
        <v>252953</v>
      </c>
      <c r="C13" s="27">
        <v>29815040.030000001</v>
      </c>
      <c r="D13" s="27">
        <v>117.87</v>
      </c>
      <c r="E13" s="27">
        <v>106.86</v>
      </c>
    </row>
    <row r="14" spans="1:5">
      <c r="A14" s="19" t="s">
        <v>7</v>
      </c>
      <c r="B14" s="26">
        <v>72358</v>
      </c>
      <c r="C14" s="27">
        <v>10712269.98</v>
      </c>
      <c r="D14" s="27">
        <v>148.05000000000001</v>
      </c>
      <c r="E14" s="27">
        <v>142.13</v>
      </c>
    </row>
    <row r="15" spans="1:5">
      <c r="A15" s="19" t="s">
        <v>8</v>
      </c>
      <c r="B15" s="134">
        <v>0</v>
      </c>
      <c r="C15" s="27">
        <v>0</v>
      </c>
      <c r="D15" s="27">
        <v>0</v>
      </c>
      <c r="E15" s="27" t="s">
        <v>475</v>
      </c>
    </row>
    <row r="16" spans="1:5" s="62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B18+B19+B20+B21</f>
        <v>405921</v>
      </c>
      <c r="C17" s="31">
        <f>C18+C19+C20+C21</f>
        <v>39729964.109999999</v>
      </c>
      <c r="D17" s="31">
        <f>C17/B17</f>
        <v>97.87609931489132</v>
      </c>
      <c r="E17" s="56"/>
    </row>
    <row r="18" spans="1:5">
      <c r="A18" s="19" t="s">
        <v>5</v>
      </c>
      <c r="B18" s="26">
        <v>338215</v>
      </c>
      <c r="C18" s="27">
        <v>35117871.170000002</v>
      </c>
      <c r="D18" s="27">
        <v>103.83</v>
      </c>
      <c r="E18" s="27">
        <v>96.76</v>
      </c>
    </row>
    <row r="19" spans="1:5">
      <c r="A19" s="19" t="s">
        <v>6</v>
      </c>
      <c r="B19" s="26">
        <v>67685</v>
      </c>
      <c r="C19" s="27">
        <v>4607093.51</v>
      </c>
      <c r="D19" s="27">
        <v>68.069999999999993</v>
      </c>
      <c r="E19" s="27">
        <v>50.13</v>
      </c>
    </row>
    <row r="20" spans="1:5">
      <c r="A20" s="19" t="s">
        <v>7</v>
      </c>
      <c r="B20" s="26">
        <v>21</v>
      </c>
      <c r="C20" s="27">
        <v>4999.43</v>
      </c>
      <c r="D20" s="27">
        <v>238.07</v>
      </c>
      <c r="E20" s="27">
        <v>251.37</v>
      </c>
    </row>
    <row r="21" spans="1:5">
      <c r="A21" s="19" t="s">
        <v>8</v>
      </c>
      <c r="B21" s="133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31"/>
      <c r="C22" s="132"/>
      <c r="D22" s="132"/>
      <c r="E22" s="106"/>
    </row>
    <row r="23" spans="1:5" s="2" customFormat="1">
      <c r="A23" s="10" t="s">
        <v>10</v>
      </c>
      <c r="B23" s="30">
        <v>0</v>
      </c>
      <c r="C23" s="31">
        <v>0</v>
      </c>
      <c r="D23" s="31">
        <v>0</v>
      </c>
      <c r="E23" s="133" t="s">
        <v>475</v>
      </c>
    </row>
    <row r="24" spans="1:5">
      <c r="A24" s="19" t="s">
        <v>5</v>
      </c>
      <c r="B24" s="133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33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33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33">
        <v>0</v>
      </c>
      <c r="C27" s="134">
        <v>0</v>
      </c>
      <c r="D27" s="27">
        <v>0</v>
      </c>
      <c r="E27" s="27" t="s">
        <v>475</v>
      </c>
    </row>
    <row r="28" spans="1:5" ht="15.75">
      <c r="A28" s="90" t="s">
        <v>11</v>
      </c>
      <c r="B28" s="91">
        <f>B4+B11+B17</f>
        <v>4472993</v>
      </c>
      <c r="C28" s="92">
        <f>C4+C11+C17+C23</f>
        <v>2304099576.0700002</v>
      </c>
      <c r="D28" s="162"/>
      <c r="E28" s="162"/>
    </row>
    <row r="29" spans="1:5">
      <c r="E29" s="25"/>
    </row>
    <row r="30" spans="1:5">
      <c r="A30" s="9"/>
    </row>
    <row r="33" spans="3:3">
      <c r="C33" s="262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3"/>
  <sheetViews>
    <sheetView topLeftCell="A70" workbookViewId="0">
      <selection sqref="A1:F1"/>
    </sheetView>
  </sheetViews>
  <sheetFormatPr defaultRowHeight="15"/>
  <cols>
    <col min="1" max="1" width="38.7109375" style="199" customWidth="1"/>
    <col min="2" max="2" width="17.5703125" style="199" bestFit="1" customWidth="1"/>
    <col min="3" max="3" width="23.140625" style="199" bestFit="1" customWidth="1"/>
    <col min="4" max="4" width="24.5703125" style="199" customWidth="1"/>
    <col min="5" max="5" width="20.28515625" style="199" customWidth="1"/>
    <col min="6" max="6" width="18.5703125" style="199" customWidth="1"/>
    <col min="7" max="16384" width="9.140625" style="199"/>
  </cols>
  <sheetData>
    <row r="1" spans="1:6" s="49" customFormat="1" ht="15.75">
      <c r="A1" s="513" t="s">
        <v>729</v>
      </c>
      <c r="B1" s="513"/>
      <c r="C1" s="513"/>
      <c r="D1" s="513"/>
      <c r="E1" s="513"/>
      <c r="F1" s="513"/>
    </row>
    <row r="2" spans="1:6" ht="15.75" thickBot="1"/>
    <row r="3" spans="1:6" s="49" customFormat="1" ht="16.5" thickBot="1">
      <c r="A3" s="301" t="s">
        <v>37</v>
      </c>
      <c r="B3" s="302" t="s">
        <v>39</v>
      </c>
      <c r="C3" s="302" t="s">
        <v>40</v>
      </c>
      <c r="D3" s="302" t="s">
        <v>489</v>
      </c>
      <c r="E3" s="302" t="s">
        <v>41</v>
      </c>
      <c r="F3" s="303" t="s">
        <v>1</v>
      </c>
    </row>
    <row r="4" spans="1:6">
      <c r="A4" s="283">
        <v>10</v>
      </c>
      <c r="B4" s="284">
        <v>4</v>
      </c>
      <c r="C4" s="284">
        <v>4</v>
      </c>
      <c r="D4" s="284">
        <v>2</v>
      </c>
      <c r="E4" s="284">
        <v>0</v>
      </c>
      <c r="F4" s="285">
        <v>2</v>
      </c>
    </row>
    <row r="5" spans="1:6">
      <c r="A5" s="286">
        <v>10</v>
      </c>
      <c r="B5" s="39">
        <v>3</v>
      </c>
      <c r="C5" s="39">
        <v>3</v>
      </c>
      <c r="D5" s="39">
        <v>4</v>
      </c>
      <c r="E5" s="39">
        <v>0</v>
      </c>
      <c r="F5" s="287">
        <v>1</v>
      </c>
    </row>
    <row r="6" spans="1:6">
      <c r="A6" s="286">
        <v>9</v>
      </c>
      <c r="B6" s="39">
        <v>5</v>
      </c>
      <c r="C6" s="39">
        <v>2</v>
      </c>
      <c r="D6" s="39">
        <v>2</v>
      </c>
      <c r="E6" s="39">
        <v>0</v>
      </c>
      <c r="F6" s="287">
        <v>1</v>
      </c>
    </row>
    <row r="7" spans="1:6">
      <c r="A7" s="286">
        <v>9</v>
      </c>
      <c r="B7" s="39">
        <v>4</v>
      </c>
      <c r="C7" s="39">
        <v>1</v>
      </c>
      <c r="D7" s="39">
        <v>4</v>
      </c>
      <c r="E7" s="39">
        <v>0</v>
      </c>
      <c r="F7" s="287">
        <v>1</v>
      </c>
    </row>
    <row r="8" spans="1:6">
      <c r="A8" s="286">
        <v>9</v>
      </c>
      <c r="B8" s="39">
        <v>4</v>
      </c>
      <c r="C8" s="39">
        <v>2</v>
      </c>
      <c r="D8" s="39">
        <v>3</v>
      </c>
      <c r="E8" s="39">
        <v>0</v>
      </c>
      <c r="F8" s="287">
        <v>1</v>
      </c>
    </row>
    <row r="9" spans="1:6">
      <c r="A9" s="286">
        <v>9</v>
      </c>
      <c r="B9" s="39">
        <v>4</v>
      </c>
      <c r="C9" s="39">
        <v>3</v>
      </c>
      <c r="D9" s="39">
        <v>2</v>
      </c>
      <c r="E9" s="39">
        <v>0</v>
      </c>
      <c r="F9" s="287">
        <v>6</v>
      </c>
    </row>
    <row r="10" spans="1:6">
      <c r="A10" s="286">
        <v>9</v>
      </c>
      <c r="B10" s="39">
        <v>3</v>
      </c>
      <c r="C10" s="39">
        <v>2</v>
      </c>
      <c r="D10" s="39">
        <v>4</v>
      </c>
      <c r="E10" s="39">
        <v>0</v>
      </c>
      <c r="F10" s="287">
        <v>1</v>
      </c>
    </row>
    <row r="11" spans="1:6">
      <c r="A11" s="286">
        <v>8</v>
      </c>
      <c r="B11" s="39">
        <v>6</v>
      </c>
      <c r="C11" s="39">
        <v>2</v>
      </c>
      <c r="D11" s="39">
        <v>0</v>
      </c>
      <c r="E11" s="39">
        <v>0</v>
      </c>
      <c r="F11" s="287">
        <v>1</v>
      </c>
    </row>
    <row r="12" spans="1:6">
      <c r="A12" s="286">
        <v>8</v>
      </c>
      <c r="B12" s="39">
        <v>5</v>
      </c>
      <c r="C12" s="39">
        <v>2</v>
      </c>
      <c r="D12" s="39">
        <v>1</v>
      </c>
      <c r="E12" s="39">
        <v>0</v>
      </c>
      <c r="F12" s="287">
        <v>3</v>
      </c>
    </row>
    <row r="13" spans="1:6" s="53" customFormat="1">
      <c r="A13" s="286">
        <v>8</v>
      </c>
      <c r="B13" s="39">
        <v>5</v>
      </c>
      <c r="C13" s="39">
        <v>3</v>
      </c>
      <c r="D13" s="39">
        <v>0</v>
      </c>
      <c r="E13" s="39">
        <v>0</v>
      </c>
      <c r="F13" s="287">
        <v>1</v>
      </c>
    </row>
    <row r="14" spans="1:6">
      <c r="A14" s="286">
        <v>8</v>
      </c>
      <c r="B14" s="39">
        <v>4</v>
      </c>
      <c r="C14" s="39">
        <v>1</v>
      </c>
      <c r="D14" s="39">
        <v>3</v>
      </c>
      <c r="E14" s="39">
        <v>0</v>
      </c>
      <c r="F14" s="287">
        <v>1</v>
      </c>
    </row>
    <row r="15" spans="1:6">
      <c r="A15" s="286">
        <v>8</v>
      </c>
      <c r="B15" s="39">
        <v>4</v>
      </c>
      <c r="C15" s="39">
        <v>2</v>
      </c>
      <c r="D15" s="39">
        <v>2</v>
      </c>
      <c r="E15" s="39">
        <v>0</v>
      </c>
      <c r="F15" s="287">
        <v>27</v>
      </c>
    </row>
    <row r="16" spans="1:6">
      <c r="A16" s="286">
        <v>8</v>
      </c>
      <c r="B16" s="39">
        <v>4</v>
      </c>
      <c r="C16" s="39">
        <v>3</v>
      </c>
      <c r="D16" s="39">
        <v>1</v>
      </c>
      <c r="E16" s="39">
        <v>0</v>
      </c>
      <c r="F16" s="287">
        <v>6</v>
      </c>
    </row>
    <row r="17" spans="1:6">
      <c r="A17" s="286">
        <v>8</v>
      </c>
      <c r="B17" s="39">
        <v>3</v>
      </c>
      <c r="C17" s="39">
        <v>1</v>
      </c>
      <c r="D17" s="39">
        <v>4</v>
      </c>
      <c r="E17" s="39">
        <v>0</v>
      </c>
      <c r="F17" s="287">
        <v>2</v>
      </c>
    </row>
    <row r="18" spans="1:6">
      <c r="A18" s="286">
        <v>8</v>
      </c>
      <c r="B18" s="39">
        <v>3</v>
      </c>
      <c r="C18" s="39">
        <v>2</v>
      </c>
      <c r="D18" s="39">
        <v>3</v>
      </c>
      <c r="E18" s="39">
        <v>0</v>
      </c>
      <c r="F18" s="287">
        <v>4</v>
      </c>
    </row>
    <row r="19" spans="1:6">
      <c r="A19" s="286">
        <v>8</v>
      </c>
      <c r="B19" s="39">
        <v>3</v>
      </c>
      <c r="C19" s="39">
        <v>3</v>
      </c>
      <c r="D19" s="39">
        <v>2</v>
      </c>
      <c r="E19" s="39">
        <v>0</v>
      </c>
      <c r="F19" s="287">
        <v>11</v>
      </c>
    </row>
    <row r="20" spans="1:6">
      <c r="A20" s="286">
        <v>8</v>
      </c>
      <c r="B20" s="39">
        <v>2</v>
      </c>
      <c r="C20" s="39">
        <v>1</v>
      </c>
      <c r="D20" s="39">
        <v>5</v>
      </c>
      <c r="E20" s="39">
        <v>0</v>
      </c>
      <c r="F20" s="287">
        <v>1</v>
      </c>
    </row>
    <row r="21" spans="1:6">
      <c r="A21" s="286">
        <v>8</v>
      </c>
      <c r="B21" s="39">
        <v>2</v>
      </c>
      <c r="C21" s="39">
        <v>4</v>
      </c>
      <c r="D21" s="39">
        <v>2</v>
      </c>
      <c r="E21" s="39">
        <v>0</v>
      </c>
      <c r="F21" s="287">
        <v>3</v>
      </c>
    </row>
    <row r="22" spans="1:6">
      <c r="A22" s="286">
        <v>7</v>
      </c>
      <c r="B22" s="39">
        <v>5</v>
      </c>
      <c r="C22" s="39">
        <v>1</v>
      </c>
      <c r="D22" s="39">
        <v>1</v>
      </c>
      <c r="E22" s="39">
        <v>0</v>
      </c>
      <c r="F22" s="287">
        <v>1</v>
      </c>
    </row>
    <row r="23" spans="1:6">
      <c r="A23" s="286">
        <v>7</v>
      </c>
      <c r="B23" s="39">
        <v>5</v>
      </c>
      <c r="C23" s="39">
        <v>2</v>
      </c>
      <c r="D23" s="39">
        <v>0</v>
      </c>
      <c r="E23" s="39">
        <v>0</v>
      </c>
      <c r="F23" s="287">
        <v>3</v>
      </c>
    </row>
    <row r="24" spans="1:6">
      <c r="A24" s="286">
        <v>7</v>
      </c>
      <c r="B24" s="39">
        <v>4</v>
      </c>
      <c r="C24" s="39">
        <v>0</v>
      </c>
      <c r="D24" s="39">
        <v>3</v>
      </c>
      <c r="E24" s="39">
        <v>0</v>
      </c>
      <c r="F24" s="287">
        <v>1</v>
      </c>
    </row>
    <row r="25" spans="1:6">
      <c r="A25" s="286">
        <v>7</v>
      </c>
      <c r="B25" s="39">
        <v>4</v>
      </c>
      <c r="C25" s="39">
        <v>1</v>
      </c>
      <c r="D25" s="39">
        <v>2</v>
      </c>
      <c r="E25" s="39">
        <v>0</v>
      </c>
      <c r="F25" s="287">
        <v>41</v>
      </c>
    </row>
    <row r="26" spans="1:6">
      <c r="A26" s="286">
        <v>7</v>
      </c>
      <c r="B26" s="39">
        <v>4</v>
      </c>
      <c r="C26" s="39">
        <v>2</v>
      </c>
      <c r="D26" s="39">
        <v>1</v>
      </c>
      <c r="E26" s="39">
        <v>0</v>
      </c>
      <c r="F26" s="287">
        <v>71</v>
      </c>
    </row>
    <row r="27" spans="1:6">
      <c r="A27" s="286">
        <v>7</v>
      </c>
      <c r="B27" s="39">
        <v>4</v>
      </c>
      <c r="C27" s="39">
        <v>3</v>
      </c>
      <c r="D27" s="39">
        <v>0</v>
      </c>
      <c r="E27" s="39">
        <v>0</v>
      </c>
      <c r="F27" s="287">
        <v>4</v>
      </c>
    </row>
    <row r="28" spans="1:6">
      <c r="A28" s="286">
        <v>7</v>
      </c>
      <c r="B28" s="39">
        <v>3</v>
      </c>
      <c r="C28" s="39">
        <v>0</v>
      </c>
      <c r="D28" s="39">
        <v>4</v>
      </c>
      <c r="E28" s="39">
        <v>0</v>
      </c>
      <c r="F28" s="287">
        <v>5</v>
      </c>
    </row>
    <row r="29" spans="1:6">
      <c r="A29" s="286">
        <v>7</v>
      </c>
      <c r="B29" s="39">
        <v>3</v>
      </c>
      <c r="C29" s="39">
        <v>1</v>
      </c>
      <c r="D29" s="39">
        <v>3</v>
      </c>
      <c r="E29" s="39">
        <v>0</v>
      </c>
      <c r="F29" s="287">
        <v>47</v>
      </c>
    </row>
    <row r="30" spans="1:6">
      <c r="A30" s="286">
        <v>7</v>
      </c>
      <c r="B30" s="39">
        <v>3</v>
      </c>
      <c r="C30" s="39">
        <v>2</v>
      </c>
      <c r="D30" s="39">
        <v>2</v>
      </c>
      <c r="E30" s="39">
        <v>0</v>
      </c>
      <c r="F30" s="287">
        <v>189</v>
      </c>
    </row>
    <row r="31" spans="1:6">
      <c r="A31" s="286">
        <v>7</v>
      </c>
      <c r="B31" s="39">
        <v>3</v>
      </c>
      <c r="C31" s="39">
        <v>3</v>
      </c>
      <c r="D31" s="39">
        <v>1</v>
      </c>
      <c r="E31" s="39">
        <v>0</v>
      </c>
      <c r="F31" s="287">
        <v>50</v>
      </c>
    </row>
    <row r="32" spans="1:6">
      <c r="A32" s="286">
        <v>7</v>
      </c>
      <c r="B32" s="39">
        <v>3</v>
      </c>
      <c r="C32" s="39">
        <v>4</v>
      </c>
      <c r="D32" s="39">
        <v>0</v>
      </c>
      <c r="E32" s="39">
        <v>0</v>
      </c>
      <c r="F32" s="287">
        <v>3</v>
      </c>
    </row>
    <row r="33" spans="1:6">
      <c r="A33" s="286">
        <v>7</v>
      </c>
      <c r="B33" s="39">
        <v>2</v>
      </c>
      <c r="C33" s="39">
        <v>1</v>
      </c>
      <c r="D33" s="39">
        <v>4</v>
      </c>
      <c r="E33" s="39">
        <v>0</v>
      </c>
      <c r="F33" s="287">
        <v>5</v>
      </c>
    </row>
    <row r="34" spans="1:6">
      <c r="A34" s="286">
        <v>7</v>
      </c>
      <c r="B34" s="39">
        <v>2</v>
      </c>
      <c r="C34" s="39">
        <v>2</v>
      </c>
      <c r="D34" s="39">
        <v>3</v>
      </c>
      <c r="E34" s="39">
        <v>0</v>
      </c>
      <c r="F34" s="287">
        <v>2</v>
      </c>
    </row>
    <row r="35" spans="1:6">
      <c r="A35" s="286">
        <v>7</v>
      </c>
      <c r="B35" s="39">
        <v>2</v>
      </c>
      <c r="C35" s="39">
        <v>3</v>
      </c>
      <c r="D35" s="39">
        <v>2</v>
      </c>
      <c r="E35" s="39">
        <v>0</v>
      </c>
      <c r="F35" s="287">
        <v>9</v>
      </c>
    </row>
    <row r="36" spans="1:6">
      <c r="A36" s="286">
        <v>7</v>
      </c>
      <c r="B36" s="39">
        <v>2</v>
      </c>
      <c r="C36" s="39">
        <v>4</v>
      </c>
      <c r="D36" s="39">
        <v>1</v>
      </c>
      <c r="E36" s="39">
        <v>0</v>
      </c>
      <c r="F36" s="287">
        <v>1</v>
      </c>
    </row>
    <row r="37" spans="1:6">
      <c r="A37" s="286">
        <v>6</v>
      </c>
      <c r="B37" s="39">
        <v>5</v>
      </c>
      <c r="C37" s="39">
        <v>1</v>
      </c>
      <c r="D37" s="39">
        <v>0</v>
      </c>
      <c r="E37" s="39">
        <v>0</v>
      </c>
      <c r="F37" s="287">
        <v>2</v>
      </c>
    </row>
    <row r="38" spans="1:6">
      <c r="A38" s="286">
        <v>6</v>
      </c>
      <c r="B38" s="39">
        <v>4</v>
      </c>
      <c r="C38" s="39">
        <v>0</v>
      </c>
      <c r="D38" s="39">
        <v>2</v>
      </c>
      <c r="E38" s="39">
        <v>0</v>
      </c>
      <c r="F38" s="287">
        <v>22</v>
      </c>
    </row>
    <row r="39" spans="1:6">
      <c r="A39" s="286">
        <v>6</v>
      </c>
      <c r="B39" s="39">
        <v>4</v>
      </c>
      <c r="C39" s="39">
        <v>1</v>
      </c>
      <c r="D39" s="39">
        <v>1</v>
      </c>
      <c r="E39" s="39">
        <v>0</v>
      </c>
      <c r="F39" s="287">
        <v>87</v>
      </c>
    </row>
    <row r="40" spans="1:6">
      <c r="A40" s="286">
        <v>6</v>
      </c>
      <c r="B40" s="39">
        <v>4</v>
      </c>
      <c r="C40" s="39">
        <v>2</v>
      </c>
      <c r="D40" s="39">
        <v>0</v>
      </c>
      <c r="E40" s="39">
        <v>0</v>
      </c>
      <c r="F40" s="287">
        <v>127</v>
      </c>
    </row>
    <row r="41" spans="1:6">
      <c r="A41" s="286">
        <v>6</v>
      </c>
      <c r="B41" s="39">
        <v>3</v>
      </c>
      <c r="C41" s="39">
        <v>0</v>
      </c>
      <c r="D41" s="39">
        <v>3</v>
      </c>
      <c r="E41" s="39">
        <v>0</v>
      </c>
      <c r="F41" s="287">
        <v>23</v>
      </c>
    </row>
    <row r="42" spans="1:6">
      <c r="A42" s="286">
        <v>6</v>
      </c>
      <c r="B42" s="39">
        <v>3</v>
      </c>
      <c r="C42" s="39">
        <v>1</v>
      </c>
      <c r="D42" s="39">
        <v>2</v>
      </c>
      <c r="E42" s="39">
        <v>0</v>
      </c>
      <c r="F42" s="287">
        <v>380</v>
      </c>
    </row>
    <row r="43" spans="1:6">
      <c r="A43" s="286">
        <v>6</v>
      </c>
      <c r="B43" s="39">
        <v>3</v>
      </c>
      <c r="C43" s="39">
        <v>2</v>
      </c>
      <c r="D43" s="39">
        <v>1</v>
      </c>
      <c r="E43" s="39">
        <v>0</v>
      </c>
      <c r="F43" s="287">
        <v>747</v>
      </c>
    </row>
    <row r="44" spans="1:6">
      <c r="A44" s="286">
        <v>6</v>
      </c>
      <c r="B44" s="39">
        <v>3</v>
      </c>
      <c r="C44" s="39">
        <v>3</v>
      </c>
      <c r="D44" s="39">
        <v>0</v>
      </c>
      <c r="E44" s="39">
        <v>0</v>
      </c>
      <c r="F44" s="287">
        <v>61</v>
      </c>
    </row>
    <row r="45" spans="1:6">
      <c r="A45" s="286">
        <v>6</v>
      </c>
      <c r="B45" s="39">
        <v>2</v>
      </c>
      <c r="C45" s="39">
        <v>0</v>
      </c>
      <c r="D45" s="39">
        <v>4</v>
      </c>
      <c r="E45" s="39">
        <v>0</v>
      </c>
      <c r="F45" s="287">
        <v>19</v>
      </c>
    </row>
    <row r="46" spans="1:6">
      <c r="A46" s="286">
        <v>6</v>
      </c>
      <c r="B46" s="39">
        <v>2</v>
      </c>
      <c r="C46" s="39">
        <v>1</v>
      </c>
      <c r="D46" s="39">
        <v>3</v>
      </c>
      <c r="E46" s="39">
        <v>0</v>
      </c>
      <c r="F46" s="287">
        <v>377</v>
      </c>
    </row>
    <row r="47" spans="1:6">
      <c r="A47" s="286">
        <v>6</v>
      </c>
      <c r="B47" s="39">
        <v>2</v>
      </c>
      <c r="C47" s="39">
        <v>2</v>
      </c>
      <c r="D47" s="39">
        <v>2</v>
      </c>
      <c r="E47" s="39">
        <v>0</v>
      </c>
      <c r="F47" s="287">
        <v>3485</v>
      </c>
    </row>
    <row r="48" spans="1:6">
      <c r="A48" s="286">
        <v>6</v>
      </c>
      <c r="B48" s="39">
        <v>2</v>
      </c>
      <c r="C48" s="39">
        <v>3</v>
      </c>
      <c r="D48" s="39">
        <v>1</v>
      </c>
      <c r="E48" s="39">
        <v>0</v>
      </c>
      <c r="F48" s="287">
        <v>64</v>
      </c>
    </row>
    <row r="49" spans="1:6">
      <c r="A49" s="286">
        <v>6</v>
      </c>
      <c r="B49" s="39">
        <v>2</v>
      </c>
      <c r="C49" s="39">
        <v>4</v>
      </c>
      <c r="D49" s="39">
        <v>0</v>
      </c>
      <c r="E49" s="39">
        <v>0</v>
      </c>
      <c r="F49" s="287">
        <v>3</v>
      </c>
    </row>
    <row r="50" spans="1:6">
      <c r="A50" s="286">
        <v>6</v>
      </c>
      <c r="B50" s="39">
        <v>1</v>
      </c>
      <c r="C50" s="39">
        <v>3</v>
      </c>
      <c r="D50" s="39">
        <v>2</v>
      </c>
      <c r="E50" s="39">
        <v>0</v>
      </c>
      <c r="F50" s="287">
        <v>2</v>
      </c>
    </row>
    <row r="51" spans="1:6">
      <c r="A51" s="286">
        <v>5</v>
      </c>
      <c r="B51" s="39">
        <v>5</v>
      </c>
      <c r="C51" s="39">
        <v>0</v>
      </c>
      <c r="D51" s="39">
        <v>0</v>
      </c>
      <c r="E51" s="39">
        <v>0</v>
      </c>
      <c r="F51" s="287">
        <v>1</v>
      </c>
    </row>
    <row r="52" spans="1:6">
      <c r="A52" s="286">
        <v>5</v>
      </c>
      <c r="B52" s="39">
        <v>4</v>
      </c>
      <c r="C52" s="39">
        <v>0</v>
      </c>
      <c r="D52" s="39">
        <v>1</v>
      </c>
      <c r="E52" s="39">
        <v>0</v>
      </c>
      <c r="F52" s="287">
        <v>24</v>
      </c>
    </row>
    <row r="53" spans="1:6">
      <c r="A53" s="286">
        <v>5</v>
      </c>
      <c r="B53" s="39">
        <v>4</v>
      </c>
      <c r="C53" s="39">
        <v>1</v>
      </c>
      <c r="D53" s="39">
        <v>0</v>
      </c>
      <c r="E53" s="39">
        <v>0</v>
      </c>
      <c r="F53" s="287">
        <v>164</v>
      </c>
    </row>
    <row r="54" spans="1:6">
      <c r="A54" s="286">
        <v>5</v>
      </c>
      <c r="B54" s="39">
        <v>3</v>
      </c>
      <c r="C54" s="39">
        <v>0</v>
      </c>
      <c r="D54" s="39">
        <v>2</v>
      </c>
      <c r="E54" s="39">
        <v>0</v>
      </c>
      <c r="F54" s="287">
        <v>154</v>
      </c>
    </row>
    <row r="55" spans="1:6">
      <c r="A55" s="286">
        <v>5</v>
      </c>
      <c r="B55" s="39">
        <v>3</v>
      </c>
      <c r="C55" s="39">
        <v>1</v>
      </c>
      <c r="D55" s="39">
        <v>1</v>
      </c>
      <c r="E55" s="39">
        <v>0</v>
      </c>
      <c r="F55" s="287">
        <v>1214</v>
      </c>
    </row>
    <row r="56" spans="1:6">
      <c r="A56" s="286">
        <v>5</v>
      </c>
      <c r="B56" s="39">
        <v>3</v>
      </c>
      <c r="C56" s="39">
        <v>2</v>
      </c>
      <c r="D56" s="39">
        <v>0</v>
      </c>
      <c r="E56" s="39">
        <v>0</v>
      </c>
      <c r="F56" s="287">
        <v>1494</v>
      </c>
    </row>
    <row r="57" spans="1:6">
      <c r="A57" s="286">
        <v>5</v>
      </c>
      <c r="B57" s="39">
        <v>2</v>
      </c>
      <c r="C57" s="39">
        <v>0</v>
      </c>
      <c r="D57" s="39">
        <v>3</v>
      </c>
      <c r="E57" s="39">
        <v>0</v>
      </c>
      <c r="F57" s="287">
        <v>128</v>
      </c>
    </row>
    <row r="58" spans="1:6">
      <c r="A58" s="286">
        <v>5</v>
      </c>
      <c r="B58" s="39">
        <v>2</v>
      </c>
      <c r="C58" s="39">
        <v>1</v>
      </c>
      <c r="D58" s="39">
        <v>2</v>
      </c>
      <c r="E58" s="39">
        <v>0</v>
      </c>
      <c r="F58" s="287">
        <v>3415</v>
      </c>
    </row>
    <row r="59" spans="1:6">
      <c r="A59" s="286">
        <v>5</v>
      </c>
      <c r="B59" s="39">
        <v>2</v>
      </c>
      <c r="C59" s="39">
        <v>2</v>
      </c>
      <c r="D59" s="39">
        <v>1</v>
      </c>
      <c r="E59" s="39">
        <v>0</v>
      </c>
      <c r="F59" s="287">
        <v>8050</v>
      </c>
    </row>
    <row r="60" spans="1:6">
      <c r="A60" s="286">
        <v>5</v>
      </c>
      <c r="B60" s="39">
        <v>2</v>
      </c>
      <c r="C60" s="39">
        <v>3</v>
      </c>
      <c r="D60" s="39">
        <v>0</v>
      </c>
      <c r="E60" s="39">
        <v>0</v>
      </c>
      <c r="F60" s="287">
        <v>122</v>
      </c>
    </row>
    <row r="61" spans="1:6">
      <c r="A61" s="286">
        <v>5</v>
      </c>
      <c r="B61" s="39">
        <v>1</v>
      </c>
      <c r="C61" s="39">
        <v>0</v>
      </c>
      <c r="D61" s="39">
        <v>4</v>
      </c>
      <c r="E61" s="39">
        <v>0</v>
      </c>
      <c r="F61" s="287">
        <v>13</v>
      </c>
    </row>
    <row r="62" spans="1:6">
      <c r="A62" s="286">
        <v>5</v>
      </c>
      <c r="B62" s="39">
        <v>1</v>
      </c>
      <c r="C62" s="39">
        <v>1</v>
      </c>
      <c r="D62" s="39">
        <v>3</v>
      </c>
      <c r="E62" s="39">
        <v>0</v>
      </c>
      <c r="F62" s="287">
        <v>134</v>
      </c>
    </row>
    <row r="63" spans="1:6">
      <c r="A63" s="286">
        <v>5</v>
      </c>
      <c r="B63" s="39">
        <v>1</v>
      </c>
      <c r="C63" s="39">
        <v>2</v>
      </c>
      <c r="D63" s="39">
        <v>2</v>
      </c>
      <c r="E63" s="39">
        <v>0</v>
      </c>
      <c r="F63" s="287">
        <v>77</v>
      </c>
    </row>
    <row r="64" spans="1:6">
      <c r="A64" s="286">
        <v>5</v>
      </c>
      <c r="B64" s="39">
        <v>1</v>
      </c>
      <c r="C64" s="39">
        <v>3</v>
      </c>
      <c r="D64" s="39">
        <v>1</v>
      </c>
      <c r="E64" s="39">
        <v>0</v>
      </c>
      <c r="F64" s="287">
        <v>4</v>
      </c>
    </row>
    <row r="65" spans="1:6">
      <c r="A65" s="286">
        <v>4</v>
      </c>
      <c r="B65" s="39">
        <v>4</v>
      </c>
      <c r="C65" s="39">
        <v>0</v>
      </c>
      <c r="D65" s="39">
        <v>0</v>
      </c>
      <c r="E65" s="39">
        <v>0</v>
      </c>
      <c r="F65" s="287">
        <v>78</v>
      </c>
    </row>
    <row r="66" spans="1:6">
      <c r="A66" s="286">
        <v>4</v>
      </c>
      <c r="B66" s="39">
        <v>3</v>
      </c>
      <c r="C66" s="39">
        <v>0</v>
      </c>
      <c r="D66" s="39">
        <v>1</v>
      </c>
      <c r="E66" s="39">
        <v>0</v>
      </c>
      <c r="F66" s="287">
        <v>367</v>
      </c>
    </row>
    <row r="67" spans="1:6">
      <c r="A67" s="286">
        <v>4</v>
      </c>
      <c r="B67" s="39">
        <v>3</v>
      </c>
      <c r="C67" s="39">
        <v>1</v>
      </c>
      <c r="D67" s="39">
        <v>0</v>
      </c>
      <c r="E67" s="39">
        <v>0</v>
      </c>
      <c r="F67" s="287">
        <v>3075</v>
      </c>
    </row>
    <row r="68" spans="1:6">
      <c r="A68" s="286">
        <v>4</v>
      </c>
      <c r="B68" s="39">
        <v>2</v>
      </c>
      <c r="C68" s="39">
        <v>0</v>
      </c>
      <c r="D68" s="39">
        <v>2</v>
      </c>
      <c r="E68" s="39">
        <v>0</v>
      </c>
      <c r="F68" s="287">
        <v>2333</v>
      </c>
    </row>
    <row r="69" spans="1:6" s="230" customFormat="1" ht="15.75">
      <c r="A69" s="232">
        <v>4</v>
      </c>
      <c r="B69" s="231">
        <v>2</v>
      </c>
      <c r="C69" s="231">
        <v>1</v>
      </c>
      <c r="D69" s="231">
        <v>1</v>
      </c>
      <c r="E69" s="231">
        <v>0</v>
      </c>
      <c r="F69" s="234">
        <v>22185</v>
      </c>
    </row>
    <row r="70" spans="1:6">
      <c r="A70" s="286">
        <v>4</v>
      </c>
      <c r="B70" s="263">
        <v>2</v>
      </c>
      <c r="C70" s="263">
        <v>2</v>
      </c>
      <c r="D70" s="263">
        <v>0</v>
      </c>
      <c r="E70" s="263">
        <v>0</v>
      </c>
      <c r="F70" s="288">
        <v>34263</v>
      </c>
    </row>
    <row r="71" spans="1:6">
      <c r="A71" s="286">
        <v>4</v>
      </c>
      <c r="B71" s="263">
        <v>1</v>
      </c>
      <c r="C71" s="263">
        <v>0</v>
      </c>
      <c r="D71" s="263">
        <v>3</v>
      </c>
      <c r="E71" s="263">
        <v>0</v>
      </c>
      <c r="F71" s="288">
        <v>108</v>
      </c>
    </row>
    <row r="72" spans="1:6">
      <c r="A72" s="286">
        <v>4</v>
      </c>
      <c r="B72" s="263">
        <v>1</v>
      </c>
      <c r="C72" s="263">
        <v>1</v>
      </c>
      <c r="D72" s="263">
        <v>2</v>
      </c>
      <c r="E72" s="263">
        <v>0</v>
      </c>
      <c r="F72" s="288">
        <v>1242</v>
      </c>
    </row>
    <row r="73" spans="1:6">
      <c r="A73" s="286">
        <v>4</v>
      </c>
      <c r="B73" s="263">
        <v>1</v>
      </c>
      <c r="C73" s="263">
        <v>2</v>
      </c>
      <c r="D73" s="263">
        <v>1</v>
      </c>
      <c r="E73" s="263">
        <v>0</v>
      </c>
      <c r="F73" s="288">
        <v>666</v>
      </c>
    </row>
    <row r="74" spans="1:6">
      <c r="A74" s="286">
        <v>4</v>
      </c>
      <c r="B74" s="263">
        <v>1</v>
      </c>
      <c r="C74" s="263">
        <v>3</v>
      </c>
      <c r="D74" s="263">
        <v>0</v>
      </c>
      <c r="E74" s="263">
        <v>0</v>
      </c>
      <c r="F74" s="288">
        <v>12</v>
      </c>
    </row>
    <row r="75" spans="1:6">
      <c r="A75" s="286">
        <v>4</v>
      </c>
      <c r="B75" s="263">
        <v>0</v>
      </c>
      <c r="C75" s="263">
        <v>2</v>
      </c>
      <c r="D75" s="263">
        <v>2</v>
      </c>
      <c r="E75" s="263">
        <v>0</v>
      </c>
      <c r="F75" s="288">
        <v>3</v>
      </c>
    </row>
    <row r="76" spans="1:6">
      <c r="A76" s="286">
        <v>3</v>
      </c>
      <c r="B76" s="263">
        <v>3</v>
      </c>
      <c r="C76" s="263">
        <v>0</v>
      </c>
      <c r="D76" s="263">
        <v>0</v>
      </c>
      <c r="E76" s="263">
        <v>0</v>
      </c>
      <c r="F76" s="288">
        <v>2338</v>
      </c>
    </row>
    <row r="77" spans="1:6">
      <c r="A77" s="286">
        <v>3</v>
      </c>
      <c r="B77" s="263">
        <v>2</v>
      </c>
      <c r="C77" s="263">
        <v>0</v>
      </c>
      <c r="D77" s="263">
        <v>1</v>
      </c>
      <c r="E77" s="263">
        <v>0</v>
      </c>
      <c r="F77" s="288">
        <v>6741</v>
      </c>
    </row>
    <row r="78" spans="1:6">
      <c r="A78" s="286">
        <v>3</v>
      </c>
      <c r="B78" s="263">
        <v>2</v>
      </c>
      <c r="C78" s="263">
        <v>1</v>
      </c>
      <c r="D78" s="263">
        <v>0</v>
      </c>
      <c r="E78" s="263">
        <v>0</v>
      </c>
      <c r="F78" s="288">
        <v>89882</v>
      </c>
    </row>
    <row r="79" spans="1:6">
      <c r="A79" s="286">
        <v>3</v>
      </c>
      <c r="B79" s="263">
        <v>1</v>
      </c>
      <c r="C79" s="263">
        <v>0</v>
      </c>
      <c r="D79" s="263">
        <v>2</v>
      </c>
      <c r="E79" s="263">
        <v>0</v>
      </c>
      <c r="F79" s="288">
        <v>36071</v>
      </c>
    </row>
    <row r="80" spans="1:6">
      <c r="A80" s="286">
        <v>3</v>
      </c>
      <c r="B80" s="263">
        <v>1</v>
      </c>
      <c r="C80" s="263">
        <v>1</v>
      </c>
      <c r="D80" s="263">
        <v>1</v>
      </c>
      <c r="E80" s="263">
        <v>0</v>
      </c>
      <c r="F80" s="288">
        <v>214319</v>
      </c>
    </row>
    <row r="81" spans="1:6">
      <c r="A81" s="286">
        <v>3</v>
      </c>
      <c r="B81" s="263">
        <v>1</v>
      </c>
      <c r="C81" s="263">
        <v>2</v>
      </c>
      <c r="D81" s="263">
        <v>0</v>
      </c>
      <c r="E81" s="263">
        <v>0</v>
      </c>
      <c r="F81" s="288">
        <v>2064</v>
      </c>
    </row>
    <row r="82" spans="1:6">
      <c r="A82" s="286">
        <v>3</v>
      </c>
      <c r="B82" s="263">
        <v>0</v>
      </c>
      <c r="C82" s="263">
        <v>1</v>
      </c>
      <c r="D82" s="263">
        <v>2</v>
      </c>
      <c r="E82" s="263">
        <v>0</v>
      </c>
      <c r="F82" s="288">
        <v>5</v>
      </c>
    </row>
    <row r="83" spans="1:6">
      <c r="A83" s="286">
        <v>3</v>
      </c>
      <c r="B83" s="263">
        <v>0</v>
      </c>
      <c r="C83" s="263">
        <v>2</v>
      </c>
      <c r="D83" s="263">
        <v>1</v>
      </c>
      <c r="E83" s="263">
        <v>0</v>
      </c>
      <c r="F83" s="288">
        <v>4</v>
      </c>
    </row>
    <row r="84" spans="1:6">
      <c r="A84" s="286">
        <v>2</v>
      </c>
      <c r="B84" s="263">
        <v>2</v>
      </c>
      <c r="C84" s="263">
        <v>0</v>
      </c>
      <c r="D84" s="263">
        <v>0</v>
      </c>
      <c r="E84" s="263">
        <v>0</v>
      </c>
      <c r="F84" s="288">
        <v>82978</v>
      </c>
    </row>
    <row r="85" spans="1:6">
      <c r="A85" s="286">
        <v>2</v>
      </c>
      <c r="B85" s="263">
        <v>1</v>
      </c>
      <c r="C85" s="263">
        <v>0</v>
      </c>
      <c r="D85" s="263">
        <v>1</v>
      </c>
      <c r="E85" s="263">
        <v>0</v>
      </c>
      <c r="F85" s="288">
        <v>50331</v>
      </c>
    </row>
    <row r="86" spans="1:6">
      <c r="A86" s="286">
        <v>2</v>
      </c>
      <c r="B86" s="263">
        <v>1</v>
      </c>
      <c r="C86" s="263">
        <v>1</v>
      </c>
      <c r="D86" s="263">
        <v>0</v>
      </c>
      <c r="E86" s="263">
        <v>0</v>
      </c>
      <c r="F86" s="288">
        <v>783491</v>
      </c>
    </row>
    <row r="87" spans="1:6">
      <c r="A87" s="286">
        <v>2</v>
      </c>
      <c r="B87" s="263">
        <v>0</v>
      </c>
      <c r="C87" s="263">
        <v>0</v>
      </c>
      <c r="D87" s="263">
        <v>2</v>
      </c>
      <c r="E87" s="263">
        <v>0</v>
      </c>
      <c r="F87" s="288">
        <v>670</v>
      </c>
    </row>
    <row r="88" spans="1:6">
      <c r="A88" s="286">
        <v>2</v>
      </c>
      <c r="B88" s="263">
        <v>0</v>
      </c>
      <c r="C88" s="263">
        <v>1</v>
      </c>
      <c r="D88" s="263">
        <v>1</v>
      </c>
      <c r="E88" s="263">
        <v>0</v>
      </c>
      <c r="F88" s="288">
        <v>207</v>
      </c>
    </row>
    <row r="89" spans="1:6">
      <c r="A89" s="286">
        <v>2</v>
      </c>
      <c r="B89" s="263">
        <v>0</v>
      </c>
      <c r="C89" s="263">
        <v>2</v>
      </c>
      <c r="D89" s="263">
        <v>0</v>
      </c>
      <c r="E89" s="263">
        <v>0</v>
      </c>
      <c r="F89" s="288">
        <v>95</v>
      </c>
    </row>
    <row r="90" spans="1:6">
      <c r="A90" s="286">
        <v>1</v>
      </c>
      <c r="B90" s="263">
        <v>1</v>
      </c>
      <c r="C90" s="263">
        <v>0</v>
      </c>
      <c r="D90" s="263">
        <v>0</v>
      </c>
      <c r="E90" s="263">
        <v>0</v>
      </c>
      <c r="F90" s="288">
        <v>1208188</v>
      </c>
    </row>
    <row r="91" spans="1:6">
      <c r="A91" s="286">
        <v>1</v>
      </c>
      <c r="B91" s="263">
        <v>0</v>
      </c>
      <c r="C91" s="263">
        <v>0</v>
      </c>
      <c r="D91" s="263">
        <v>1</v>
      </c>
      <c r="E91" s="263">
        <v>0</v>
      </c>
      <c r="F91" s="288">
        <v>1812</v>
      </c>
    </row>
    <row r="92" spans="1:6">
      <c r="A92" s="286">
        <v>1</v>
      </c>
      <c r="B92" s="263">
        <v>0</v>
      </c>
      <c r="C92" s="263">
        <v>1</v>
      </c>
      <c r="D92" s="263">
        <v>0</v>
      </c>
      <c r="E92" s="263">
        <v>0</v>
      </c>
      <c r="F92" s="288">
        <v>4861</v>
      </c>
    </row>
    <row r="93" spans="1:6" ht="16.5" thickBot="1">
      <c r="A93" s="304"/>
      <c r="B93" s="305"/>
      <c r="C93" s="305"/>
      <c r="D93" s="305"/>
      <c r="E93" s="305"/>
      <c r="F93" s="306">
        <f>SUM(F4:F92)</f>
        <v>2569287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N92"/>
  <sheetViews>
    <sheetView topLeftCell="A67" zoomScaleNormal="100" workbookViewId="0">
      <selection activeCell="D101" sqref="D101"/>
    </sheetView>
  </sheetViews>
  <sheetFormatPr defaultRowHeight="15"/>
  <cols>
    <col min="1" max="1" width="6.1406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42578125" style="280" customWidth="1"/>
    <col min="11" max="11" width="25.7109375" style="18" customWidth="1"/>
    <col min="12" max="12" width="28" customWidth="1"/>
  </cols>
  <sheetData>
    <row r="1" spans="1:14" s="2" customFormat="1" ht="15.75">
      <c r="A1" s="513" t="s">
        <v>719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</row>
    <row r="2" spans="1:14">
      <c r="A2" s="50"/>
    </row>
    <row r="3" spans="1:14" s="49" customFormat="1" ht="47.25">
      <c r="A3" s="145" t="s">
        <v>18</v>
      </c>
      <c r="B3" s="145" t="s">
        <v>46</v>
      </c>
      <c r="C3" s="350" t="s">
        <v>47</v>
      </c>
      <c r="D3" s="145" t="s">
        <v>5</v>
      </c>
      <c r="E3" s="145" t="s">
        <v>48</v>
      </c>
      <c r="F3" s="145" t="s">
        <v>6</v>
      </c>
      <c r="G3" s="146" t="s">
        <v>54</v>
      </c>
      <c r="H3" s="146" t="s">
        <v>55</v>
      </c>
      <c r="I3" s="145" t="s">
        <v>49</v>
      </c>
      <c r="J3" s="256" t="s">
        <v>624</v>
      </c>
      <c r="K3" s="256" t="s">
        <v>623</v>
      </c>
      <c r="L3" s="256" t="s">
        <v>554</v>
      </c>
    </row>
    <row r="4" spans="1:14">
      <c r="A4" s="139">
        <v>1</v>
      </c>
      <c r="B4" s="138">
        <v>10000</v>
      </c>
      <c r="C4" s="136" t="s">
        <v>634</v>
      </c>
      <c r="D4" s="135">
        <v>373</v>
      </c>
      <c r="E4" s="135">
        <v>5271</v>
      </c>
      <c r="F4" s="135">
        <v>16009</v>
      </c>
      <c r="G4" s="135">
        <v>0</v>
      </c>
      <c r="H4" s="135">
        <v>0</v>
      </c>
      <c r="I4" s="135">
        <v>21653</v>
      </c>
      <c r="J4" s="137">
        <v>8856399.9700000007</v>
      </c>
      <c r="K4" s="137">
        <v>2282.08</v>
      </c>
      <c r="L4" s="137">
        <v>455482.03</v>
      </c>
      <c r="N4" s="357"/>
    </row>
    <row r="5" spans="1:14">
      <c r="A5" s="139">
        <v>2</v>
      </c>
      <c r="B5" s="138">
        <v>21000</v>
      </c>
      <c r="C5" s="136" t="s">
        <v>629</v>
      </c>
      <c r="D5" s="135">
        <v>344447</v>
      </c>
      <c r="E5" s="135">
        <v>8181</v>
      </c>
      <c r="F5" s="135">
        <v>94183</v>
      </c>
      <c r="G5" s="135">
        <v>0</v>
      </c>
      <c r="H5" s="135">
        <v>0</v>
      </c>
      <c r="I5" s="135">
        <v>446811</v>
      </c>
      <c r="J5" s="137">
        <v>487678367.39999998</v>
      </c>
      <c r="K5" s="137">
        <v>14736504.6</v>
      </c>
      <c r="L5" s="137">
        <v>28658924.800000001</v>
      </c>
      <c r="N5" s="357"/>
    </row>
    <row r="6" spans="1:14">
      <c r="A6" s="139">
        <v>3</v>
      </c>
      <c r="B6" s="138">
        <v>21001</v>
      </c>
      <c r="C6" s="136" t="s">
        <v>340</v>
      </c>
      <c r="D6" s="135">
        <v>565111</v>
      </c>
      <c r="E6" s="135">
        <v>88789</v>
      </c>
      <c r="F6" s="135">
        <v>209743</v>
      </c>
      <c r="G6" s="135">
        <v>0</v>
      </c>
      <c r="H6" s="135">
        <v>0</v>
      </c>
      <c r="I6" s="135">
        <v>863643</v>
      </c>
      <c r="J6" s="137">
        <v>535155946.31999999</v>
      </c>
      <c r="K6" s="137">
        <v>6580140.5099999998</v>
      </c>
      <c r="L6" s="137">
        <v>31422327.91</v>
      </c>
      <c r="N6" s="357"/>
    </row>
    <row r="7" spans="1:14">
      <c r="A7" s="139">
        <v>4</v>
      </c>
      <c r="B7" s="138">
        <v>21002</v>
      </c>
      <c r="C7" s="136" t="s">
        <v>341</v>
      </c>
      <c r="D7" s="135">
        <v>335</v>
      </c>
      <c r="E7" s="135">
        <v>2</v>
      </c>
      <c r="F7" s="135">
        <v>86</v>
      </c>
      <c r="G7" s="135">
        <v>0</v>
      </c>
      <c r="H7" s="135">
        <v>0</v>
      </c>
      <c r="I7" s="135">
        <v>423</v>
      </c>
      <c r="J7" s="137">
        <v>351196.37</v>
      </c>
      <c r="K7" s="137">
        <v>2711.7</v>
      </c>
      <c r="L7" s="137">
        <v>20909.080000000002</v>
      </c>
      <c r="N7" s="357"/>
    </row>
    <row r="8" spans="1:14">
      <c r="A8" s="139">
        <v>5</v>
      </c>
      <c r="B8" s="138">
        <v>21003</v>
      </c>
      <c r="C8" s="136" t="s">
        <v>342</v>
      </c>
      <c r="D8" s="135">
        <v>9662</v>
      </c>
      <c r="E8" s="135">
        <v>774</v>
      </c>
      <c r="F8" s="135">
        <v>2438</v>
      </c>
      <c r="G8" s="135">
        <v>0</v>
      </c>
      <c r="H8" s="135">
        <v>0</v>
      </c>
      <c r="I8" s="135">
        <v>12874</v>
      </c>
      <c r="J8" s="137">
        <v>10545325.25</v>
      </c>
      <c r="K8" s="137">
        <v>44045.71</v>
      </c>
      <c r="L8" s="137">
        <v>627553.72</v>
      </c>
      <c r="N8" s="357"/>
    </row>
    <row r="9" spans="1:14">
      <c r="A9" s="139">
        <v>6</v>
      </c>
      <c r="B9" s="138">
        <v>21004</v>
      </c>
      <c r="C9" s="136" t="s">
        <v>343</v>
      </c>
      <c r="D9" s="135">
        <v>1238</v>
      </c>
      <c r="E9" s="135">
        <v>160</v>
      </c>
      <c r="F9" s="135">
        <v>606</v>
      </c>
      <c r="G9" s="135">
        <v>0</v>
      </c>
      <c r="H9" s="135">
        <v>0</v>
      </c>
      <c r="I9" s="135">
        <v>2004</v>
      </c>
      <c r="J9" s="137">
        <v>2707106.69</v>
      </c>
      <c r="K9" s="137">
        <v>219508.24</v>
      </c>
      <c r="L9" s="137">
        <v>148835.29</v>
      </c>
      <c r="N9" s="357"/>
    </row>
    <row r="10" spans="1:14">
      <c r="A10" s="139">
        <v>7</v>
      </c>
      <c r="B10" s="138">
        <v>21006</v>
      </c>
      <c r="C10" s="136" t="s">
        <v>589</v>
      </c>
      <c r="D10" s="135">
        <v>1360</v>
      </c>
      <c r="E10" s="135">
        <v>40</v>
      </c>
      <c r="F10" s="135">
        <v>164</v>
      </c>
      <c r="G10" s="135">
        <v>13</v>
      </c>
      <c r="H10" s="135">
        <v>0</v>
      </c>
      <c r="I10" s="135">
        <v>1577</v>
      </c>
      <c r="J10" s="137">
        <v>2037452.05</v>
      </c>
      <c r="K10" s="137">
        <v>114327.38</v>
      </c>
      <c r="L10" s="137">
        <v>114798.09</v>
      </c>
      <c r="N10" s="357"/>
    </row>
    <row r="11" spans="1:14">
      <c r="A11" s="139">
        <v>8</v>
      </c>
      <c r="B11" s="138">
        <v>21007</v>
      </c>
      <c r="C11" s="136" t="s">
        <v>344</v>
      </c>
      <c r="D11" s="135">
        <v>13070</v>
      </c>
      <c r="E11" s="135">
        <v>334</v>
      </c>
      <c r="F11" s="135">
        <v>2439</v>
      </c>
      <c r="G11" s="135">
        <v>0</v>
      </c>
      <c r="H11" s="135">
        <v>0</v>
      </c>
      <c r="I11" s="135">
        <v>15843</v>
      </c>
      <c r="J11" s="137">
        <v>17991818.969999999</v>
      </c>
      <c r="K11" s="137">
        <v>800665.4</v>
      </c>
      <c r="L11" s="137">
        <v>1102695.1299999999</v>
      </c>
      <c r="N11" s="357"/>
    </row>
    <row r="12" spans="1:14">
      <c r="A12" s="139">
        <v>9</v>
      </c>
      <c r="B12" s="138">
        <v>21008</v>
      </c>
      <c r="C12" s="136" t="s">
        <v>345</v>
      </c>
      <c r="D12" s="135">
        <v>3286</v>
      </c>
      <c r="E12" s="135">
        <v>146</v>
      </c>
      <c r="F12" s="135">
        <v>1149</v>
      </c>
      <c r="G12" s="135">
        <v>0</v>
      </c>
      <c r="H12" s="135">
        <v>0</v>
      </c>
      <c r="I12" s="135">
        <v>4581</v>
      </c>
      <c r="J12" s="137">
        <v>5856115.4699999997</v>
      </c>
      <c r="K12" s="137">
        <v>423318.45</v>
      </c>
      <c r="L12" s="137">
        <v>340976.36</v>
      </c>
      <c r="N12" s="357"/>
    </row>
    <row r="13" spans="1:14">
      <c r="A13" s="139">
        <v>10</v>
      </c>
      <c r="B13" s="138">
        <v>21009</v>
      </c>
      <c r="C13" s="136" t="s">
        <v>346</v>
      </c>
      <c r="D13" s="135">
        <v>5513</v>
      </c>
      <c r="E13" s="135">
        <v>158</v>
      </c>
      <c r="F13" s="135">
        <v>1743</v>
      </c>
      <c r="G13" s="135">
        <v>54</v>
      </c>
      <c r="H13" s="135">
        <v>0</v>
      </c>
      <c r="I13" s="135">
        <v>7468</v>
      </c>
      <c r="J13" s="137">
        <v>8639990.2899999991</v>
      </c>
      <c r="K13" s="137">
        <v>468729.41</v>
      </c>
      <c r="L13" s="137">
        <v>488582.75</v>
      </c>
      <c r="N13" s="357"/>
    </row>
    <row r="14" spans="1:14">
      <c r="A14" s="139">
        <v>11</v>
      </c>
      <c r="B14" s="138">
        <v>21010</v>
      </c>
      <c r="C14" s="136" t="s">
        <v>347</v>
      </c>
      <c r="D14" s="135">
        <v>2464</v>
      </c>
      <c r="E14" s="135">
        <v>126</v>
      </c>
      <c r="F14" s="135">
        <v>464</v>
      </c>
      <c r="G14" s="135">
        <v>0</v>
      </c>
      <c r="H14" s="135">
        <v>0</v>
      </c>
      <c r="I14" s="135">
        <v>3054</v>
      </c>
      <c r="J14" s="137">
        <v>3559214.53</v>
      </c>
      <c r="K14" s="137">
        <v>145436.12</v>
      </c>
      <c r="L14" s="137">
        <v>203237.72</v>
      </c>
      <c r="N14" s="357"/>
    </row>
    <row r="15" spans="1:14">
      <c r="A15" s="139">
        <v>12</v>
      </c>
      <c r="B15" s="138">
        <v>21011</v>
      </c>
      <c r="C15" s="136" t="s">
        <v>348</v>
      </c>
      <c r="D15" s="135">
        <v>623</v>
      </c>
      <c r="E15" s="135">
        <v>2</v>
      </c>
      <c r="F15" s="135">
        <v>153</v>
      </c>
      <c r="G15" s="135">
        <v>5</v>
      </c>
      <c r="H15" s="135">
        <v>0</v>
      </c>
      <c r="I15" s="135">
        <v>783</v>
      </c>
      <c r="J15" s="137">
        <v>946859.37</v>
      </c>
      <c r="K15" s="137">
        <v>63279.39</v>
      </c>
      <c r="L15" s="137">
        <v>52799.24</v>
      </c>
      <c r="N15" s="357"/>
    </row>
    <row r="16" spans="1:14">
      <c r="A16" s="139">
        <v>13</v>
      </c>
      <c r="B16" s="138">
        <v>21012</v>
      </c>
      <c r="C16" s="136" t="s">
        <v>349</v>
      </c>
      <c r="D16" s="135">
        <v>43977</v>
      </c>
      <c r="E16" s="135">
        <v>1330</v>
      </c>
      <c r="F16" s="135">
        <v>9787</v>
      </c>
      <c r="G16" s="135">
        <v>378</v>
      </c>
      <c r="H16" s="135">
        <v>0</v>
      </c>
      <c r="I16" s="135">
        <v>55472</v>
      </c>
      <c r="J16" s="137">
        <v>73385181.439999998</v>
      </c>
      <c r="K16" s="137">
        <v>4853200.83</v>
      </c>
      <c r="L16" s="137">
        <v>4103113.09</v>
      </c>
      <c r="N16" s="357"/>
    </row>
    <row r="17" spans="1:14">
      <c r="A17" s="139">
        <v>14</v>
      </c>
      <c r="B17" s="138">
        <v>21013</v>
      </c>
      <c r="C17" s="136" t="s">
        <v>350</v>
      </c>
      <c r="D17" s="135">
        <v>203475</v>
      </c>
      <c r="E17" s="135">
        <v>29380</v>
      </c>
      <c r="F17" s="135">
        <v>111629</v>
      </c>
      <c r="G17" s="135">
        <v>3082</v>
      </c>
      <c r="H17" s="135">
        <v>0</v>
      </c>
      <c r="I17" s="135">
        <v>347566</v>
      </c>
      <c r="J17" s="137">
        <v>260363903.52000001</v>
      </c>
      <c r="K17" s="137">
        <v>3834119.97</v>
      </c>
      <c r="L17" s="137">
        <v>15301595.84</v>
      </c>
      <c r="N17" s="357"/>
    </row>
    <row r="18" spans="1:14">
      <c r="A18" s="139">
        <v>15</v>
      </c>
      <c r="B18" s="138">
        <v>21014</v>
      </c>
      <c r="C18" s="136" t="s">
        <v>351</v>
      </c>
      <c r="D18" s="135">
        <v>932</v>
      </c>
      <c r="E18" s="135">
        <v>329</v>
      </c>
      <c r="F18" s="135">
        <v>4419</v>
      </c>
      <c r="G18" s="135">
        <v>270</v>
      </c>
      <c r="H18" s="135">
        <v>0</v>
      </c>
      <c r="I18" s="135">
        <v>5950</v>
      </c>
      <c r="J18" s="137">
        <v>2969910.44</v>
      </c>
      <c r="K18" s="137">
        <v>13025.55</v>
      </c>
      <c r="L18" s="137">
        <v>169345.62</v>
      </c>
      <c r="N18" s="357"/>
    </row>
    <row r="19" spans="1:14">
      <c r="A19" s="139">
        <v>16</v>
      </c>
      <c r="B19" s="138">
        <v>21015</v>
      </c>
      <c r="C19" s="136" t="s">
        <v>379</v>
      </c>
      <c r="D19" s="135">
        <v>1447</v>
      </c>
      <c r="E19" s="135">
        <v>63</v>
      </c>
      <c r="F19" s="135">
        <v>604</v>
      </c>
      <c r="G19" s="135">
        <v>6</v>
      </c>
      <c r="H19" s="135">
        <v>0</v>
      </c>
      <c r="I19" s="135">
        <v>2120</v>
      </c>
      <c r="J19" s="137">
        <v>1436713.22</v>
      </c>
      <c r="K19" s="137">
        <v>30847.02</v>
      </c>
      <c r="L19" s="137">
        <v>84188.59</v>
      </c>
      <c r="N19" s="357"/>
    </row>
    <row r="20" spans="1:14">
      <c r="A20" s="139">
        <v>17</v>
      </c>
      <c r="B20" s="138">
        <v>21018</v>
      </c>
      <c r="C20" s="136" t="s">
        <v>380</v>
      </c>
      <c r="D20" s="135">
        <v>15084</v>
      </c>
      <c r="E20" s="135">
        <v>771</v>
      </c>
      <c r="F20" s="135">
        <v>6441</v>
      </c>
      <c r="G20" s="135">
        <v>0</v>
      </c>
      <c r="H20" s="135">
        <v>0</v>
      </c>
      <c r="I20" s="135">
        <v>22296</v>
      </c>
      <c r="J20" s="137">
        <v>15171932.67</v>
      </c>
      <c r="K20" s="137">
        <v>460999.78</v>
      </c>
      <c r="L20" s="137">
        <v>868256.66</v>
      </c>
      <c r="N20" s="357"/>
    </row>
    <row r="21" spans="1:14">
      <c r="A21" s="139">
        <v>18</v>
      </c>
      <c r="B21" s="138">
        <v>21019</v>
      </c>
      <c r="C21" s="136" t="s">
        <v>352</v>
      </c>
      <c r="D21" s="135">
        <v>16500</v>
      </c>
      <c r="E21" s="135">
        <v>383</v>
      </c>
      <c r="F21" s="135">
        <v>7971</v>
      </c>
      <c r="G21" s="135">
        <v>134</v>
      </c>
      <c r="H21" s="135">
        <v>0</v>
      </c>
      <c r="I21" s="135">
        <v>24988</v>
      </c>
      <c r="J21" s="137">
        <v>27517620.579999998</v>
      </c>
      <c r="K21" s="137">
        <v>2639211.64</v>
      </c>
      <c r="L21" s="137">
        <v>1493511.92</v>
      </c>
      <c r="N21" s="357"/>
    </row>
    <row r="22" spans="1:14">
      <c r="A22" s="139">
        <v>19</v>
      </c>
      <c r="B22" s="138">
        <v>21020</v>
      </c>
      <c r="C22" s="136" t="s">
        <v>353</v>
      </c>
      <c r="D22" s="135">
        <v>20864</v>
      </c>
      <c r="E22" s="135">
        <v>1277</v>
      </c>
      <c r="F22" s="135">
        <v>6734</v>
      </c>
      <c r="G22" s="135">
        <v>0</v>
      </c>
      <c r="H22" s="135">
        <v>0</v>
      </c>
      <c r="I22" s="135">
        <v>28875</v>
      </c>
      <c r="J22" s="137">
        <v>35478197.200000003</v>
      </c>
      <c r="K22" s="137">
        <v>2734412.23</v>
      </c>
      <c r="L22" s="137">
        <v>1950849.11</v>
      </c>
      <c r="N22" s="357"/>
    </row>
    <row r="23" spans="1:14">
      <c r="A23" s="139">
        <v>20</v>
      </c>
      <c r="B23" s="138">
        <v>21021</v>
      </c>
      <c r="C23" s="136" t="s">
        <v>381</v>
      </c>
      <c r="D23" s="135">
        <v>2580</v>
      </c>
      <c r="E23" s="135">
        <v>231</v>
      </c>
      <c r="F23" s="135">
        <v>680</v>
      </c>
      <c r="G23" s="135">
        <v>0</v>
      </c>
      <c r="H23" s="135">
        <v>0</v>
      </c>
      <c r="I23" s="135">
        <v>3491</v>
      </c>
      <c r="J23" s="137">
        <v>4210590.93</v>
      </c>
      <c r="K23" s="137">
        <v>236023.6</v>
      </c>
      <c r="L23" s="137">
        <v>29419.93</v>
      </c>
      <c r="N23" s="357"/>
    </row>
    <row r="24" spans="1:14">
      <c r="A24" s="139">
        <v>21</v>
      </c>
      <c r="B24" s="138">
        <v>21022</v>
      </c>
      <c r="C24" s="136" t="s">
        <v>382</v>
      </c>
      <c r="D24" s="135">
        <v>521</v>
      </c>
      <c r="E24" s="135">
        <v>59</v>
      </c>
      <c r="F24" s="135">
        <v>190</v>
      </c>
      <c r="G24" s="135">
        <v>0</v>
      </c>
      <c r="H24" s="135">
        <v>0</v>
      </c>
      <c r="I24" s="135">
        <v>770</v>
      </c>
      <c r="J24" s="137">
        <v>653809.21</v>
      </c>
      <c r="K24" s="137">
        <v>16097.76</v>
      </c>
      <c r="L24" s="137">
        <v>37641.56</v>
      </c>
      <c r="N24" s="357"/>
    </row>
    <row r="25" spans="1:14">
      <c r="A25" s="139">
        <v>22</v>
      </c>
      <c r="B25" s="138">
        <v>21023</v>
      </c>
      <c r="C25" s="136" t="s">
        <v>383</v>
      </c>
      <c r="D25" s="135">
        <v>643</v>
      </c>
      <c r="E25" s="135">
        <v>48</v>
      </c>
      <c r="F25" s="135">
        <v>330</v>
      </c>
      <c r="G25" s="135">
        <v>0</v>
      </c>
      <c r="H25" s="135">
        <v>0</v>
      </c>
      <c r="I25" s="135">
        <v>1021</v>
      </c>
      <c r="J25" s="137">
        <v>1089540.8400000001</v>
      </c>
      <c r="K25" s="137">
        <v>33696.14</v>
      </c>
      <c r="L25" s="137">
        <v>63350.94</v>
      </c>
      <c r="N25" s="357"/>
    </row>
    <row r="26" spans="1:14">
      <c r="A26" s="139">
        <v>23</v>
      </c>
      <c r="B26" s="138">
        <v>21024</v>
      </c>
      <c r="C26" s="136" t="s">
        <v>384</v>
      </c>
      <c r="D26" s="135">
        <v>55</v>
      </c>
      <c r="E26" s="135">
        <v>7</v>
      </c>
      <c r="F26" s="135">
        <v>31</v>
      </c>
      <c r="G26" s="135">
        <v>0</v>
      </c>
      <c r="H26" s="135">
        <v>0</v>
      </c>
      <c r="I26" s="135">
        <v>93</v>
      </c>
      <c r="J26" s="137">
        <v>102819.75</v>
      </c>
      <c r="K26" s="137">
        <v>4375.68</v>
      </c>
      <c r="L26" s="137">
        <v>5859.68</v>
      </c>
      <c r="N26" s="357"/>
    </row>
    <row r="27" spans="1:14">
      <c r="A27" s="139">
        <v>24</v>
      </c>
      <c r="B27" s="138">
        <v>21025</v>
      </c>
      <c r="C27" s="136" t="s">
        <v>385</v>
      </c>
      <c r="D27" s="135">
        <v>989</v>
      </c>
      <c r="E27" s="135">
        <v>54</v>
      </c>
      <c r="F27" s="135">
        <v>346</v>
      </c>
      <c r="G27" s="135">
        <v>0</v>
      </c>
      <c r="H27" s="135">
        <v>0</v>
      </c>
      <c r="I27" s="135">
        <v>1389</v>
      </c>
      <c r="J27" s="137">
        <v>1577096.96</v>
      </c>
      <c r="K27" s="137">
        <v>71865.88</v>
      </c>
      <c r="L27" s="137">
        <v>90314.26</v>
      </c>
      <c r="N27" s="357"/>
    </row>
    <row r="28" spans="1:14" s="48" customFormat="1">
      <c r="A28" s="139">
        <v>25</v>
      </c>
      <c r="B28" s="144">
        <v>21026</v>
      </c>
      <c r="C28" s="140" t="s">
        <v>386</v>
      </c>
      <c r="D28" s="135">
        <v>25930</v>
      </c>
      <c r="E28" s="135">
        <v>865</v>
      </c>
      <c r="F28" s="135">
        <v>8535</v>
      </c>
      <c r="G28" s="135">
        <v>0</v>
      </c>
      <c r="H28" s="135">
        <v>0</v>
      </c>
      <c r="I28" s="135">
        <v>35330</v>
      </c>
      <c r="J28" s="137">
        <v>53211281.450000003</v>
      </c>
      <c r="K28" s="137">
        <v>4748447.47</v>
      </c>
      <c r="L28" s="137">
        <v>3390600.49</v>
      </c>
      <c r="N28" s="357"/>
    </row>
    <row r="29" spans="1:14">
      <c r="A29" s="139">
        <v>26</v>
      </c>
      <c r="B29" s="138">
        <v>21027</v>
      </c>
      <c r="C29" s="136" t="s">
        <v>354</v>
      </c>
      <c r="D29" s="135">
        <v>500723</v>
      </c>
      <c r="E29" s="135">
        <v>90194</v>
      </c>
      <c r="F29" s="135">
        <v>0</v>
      </c>
      <c r="G29" s="135">
        <v>6955</v>
      </c>
      <c r="H29" s="135">
        <v>0</v>
      </c>
      <c r="I29" s="135">
        <v>597872</v>
      </c>
      <c r="J29" s="137">
        <v>263535937.72</v>
      </c>
      <c r="K29" s="137">
        <v>10918.63</v>
      </c>
      <c r="L29" s="137">
        <v>15593565.1</v>
      </c>
      <c r="N29" s="357"/>
    </row>
    <row r="30" spans="1:14">
      <c r="A30" s="139">
        <v>27</v>
      </c>
      <c r="B30" s="138">
        <v>21030</v>
      </c>
      <c r="C30" s="136" t="s">
        <v>387</v>
      </c>
      <c r="D30" s="135">
        <v>41</v>
      </c>
      <c r="E30" s="135">
        <v>7</v>
      </c>
      <c r="F30" s="135">
        <v>30</v>
      </c>
      <c r="G30" s="135">
        <v>0</v>
      </c>
      <c r="H30" s="135">
        <v>0</v>
      </c>
      <c r="I30" s="135">
        <v>78</v>
      </c>
      <c r="J30" s="137">
        <v>69027.7</v>
      </c>
      <c r="K30" s="137">
        <v>784.81</v>
      </c>
      <c r="L30" s="137">
        <v>4051.55</v>
      </c>
      <c r="N30" s="357"/>
    </row>
    <row r="31" spans="1:14">
      <c r="A31" s="139">
        <v>28</v>
      </c>
      <c r="B31" s="138">
        <v>21031</v>
      </c>
      <c r="C31" s="136" t="s">
        <v>388</v>
      </c>
      <c r="D31" s="135">
        <v>38</v>
      </c>
      <c r="E31" s="135">
        <v>0</v>
      </c>
      <c r="F31" s="135">
        <v>11</v>
      </c>
      <c r="G31" s="135">
        <v>0</v>
      </c>
      <c r="H31" s="135">
        <v>0</v>
      </c>
      <c r="I31" s="135">
        <v>49</v>
      </c>
      <c r="J31" s="137">
        <v>57253.09</v>
      </c>
      <c r="K31" s="137">
        <v>2673.74</v>
      </c>
      <c r="L31" s="137">
        <v>3274.78</v>
      </c>
      <c r="N31" s="357"/>
    </row>
    <row r="32" spans="1:14">
      <c r="A32" s="139">
        <v>29</v>
      </c>
      <c r="B32" s="138">
        <v>21032</v>
      </c>
      <c r="C32" s="136" t="s">
        <v>590</v>
      </c>
      <c r="D32" s="135">
        <v>20</v>
      </c>
      <c r="E32" s="135">
        <v>0</v>
      </c>
      <c r="F32" s="135">
        <v>5</v>
      </c>
      <c r="G32" s="135">
        <v>0</v>
      </c>
      <c r="H32" s="135">
        <v>0</v>
      </c>
      <c r="I32" s="135">
        <v>25</v>
      </c>
      <c r="J32" s="137">
        <v>24299.279999999999</v>
      </c>
      <c r="K32" s="137">
        <v>352.39</v>
      </c>
      <c r="L32" s="137">
        <v>1567.99</v>
      </c>
      <c r="N32" s="357"/>
    </row>
    <row r="33" spans="1:14">
      <c r="A33" s="139">
        <v>30</v>
      </c>
      <c r="B33" s="138">
        <v>21100</v>
      </c>
      <c r="C33" s="136" t="s">
        <v>355</v>
      </c>
      <c r="D33" s="135">
        <v>5</v>
      </c>
      <c r="E33" s="135">
        <v>0</v>
      </c>
      <c r="F33" s="135">
        <v>0</v>
      </c>
      <c r="G33" s="135">
        <v>2</v>
      </c>
      <c r="H33" s="135">
        <v>0</v>
      </c>
      <c r="I33" s="135">
        <v>7</v>
      </c>
      <c r="J33" s="137">
        <v>7421.64</v>
      </c>
      <c r="K33" s="137">
        <v>398.32</v>
      </c>
      <c r="L33" s="137">
        <v>466.58</v>
      </c>
      <c r="N33" s="357"/>
    </row>
    <row r="34" spans="1:14">
      <c r="A34" s="139">
        <v>31</v>
      </c>
      <c r="B34" s="138">
        <v>21101</v>
      </c>
      <c r="C34" s="136" t="s">
        <v>356</v>
      </c>
      <c r="D34" s="135">
        <v>114400</v>
      </c>
      <c r="E34" s="135">
        <v>13522</v>
      </c>
      <c r="F34" s="135">
        <v>46798</v>
      </c>
      <c r="G34" s="135">
        <v>421</v>
      </c>
      <c r="H34" s="135">
        <v>0</v>
      </c>
      <c r="I34" s="135">
        <v>175141</v>
      </c>
      <c r="J34" s="137">
        <v>121306436.56999999</v>
      </c>
      <c r="K34" s="137">
        <v>1848135.29</v>
      </c>
      <c r="L34" s="137">
        <v>7143351.0899999999</v>
      </c>
      <c r="N34" s="357"/>
    </row>
    <row r="35" spans="1:14">
      <c r="A35" s="264">
        <v>32</v>
      </c>
      <c r="B35" s="138">
        <v>21102</v>
      </c>
      <c r="C35" s="353" t="s">
        <v>639</v>
      </c>
      <c r="D35" s="260">
        <v>34816</v>
      </c>
      <c r="E35" s="260">
        <v>4489</v>
      </c>
      <c r="F35" s="260">
        <v>29412</v>
      </c>
      <c r="G35" s="260">
        <v>201</v>
      </c>
      <c r="H35" s="260">
        <v>0</v>
      </c>
      <c r="I35" s="260">
        <v>68918</v>
      </c>
      <c r="J35" s="137">
        <v>38023385.490000002</v>
      </c>
      <c r="K35" s="137">
        <v>264899.5</v>
      </c>
      <c r="L35" s="137">
        <v>2264217.04</v>
      </c>
      <c r="N35" s="357"/>
    </row>
    <row r="36" spans="1:14">
      <c r="A36" s="139">
        <v>33</v>
      </c>
      <c r="B36" s="138">
        <v>21127</v>
      </c>
      <c r="C36" s="136" t="s">
        <v>445</v>
      </c>
      <c r="D36" s="135">
        <v>0</v>
      </c>
      <c r="E36" s="135">
        <v>0</v>
      </c>
      <c r="F36" s="135">
        <v>12185</v>
      </c>
      <c r="G36" s="135">
        <v>0</v>
      </c>
      <c r="H36" s="135">
        <v>0</v>
      </c>
      <c r="I36" s="135">
        <v>12185</v>
      </c>
      <c r="J36" s="137">
        <v>2203257.42</v>
      </c>
      <c r="K36" s="137">
        <v>0</v>
      </c>
      <c r="L36" s="137">
        <v>132192.1</v>
      </c>
      <c r="N36" s="357"/>
    </row>
    <row r="37" spans="1:14">
      <c r="A37" s="139">
        <v>34</v>
      </c>
      <c r="B37" s="138">
        <v>21227</v>
      </c>
      <c r="C37" s="136" t="s">
        <v>357</v>
      </c>
      <c r="D37" s="135">
        <v>510</v>
      </c>
      <c r="E37" s="135">
        <v>6</v>
      </c>
      <c r="F37" s="135">
        <v>69</v>
      </c>
      <c r="G37" s="135">
        <v>0</v>
      </c>
      <c r="H37" s="135">
        <v>0</v>
      </c>
      <c r="I37" s="135">
        <v>585</v>
      </c>
      <c r="J37" s="137">
        <v>777006</v>
      </c>
      <c r="K37" s="137">
        <v>44581.27</v>
      </c>
      <c r="L37" s="137">
        <v>43910.11</v>
      </c>
      <c r="N37" s="357"/>
    </row>
    <row r="38" spans="1:14">
      <c r="A38" s="139">
        <v>35</v>
      </c>
      <c r="B38" s="138">
        <v>21327</v>
      </c>
      <c r="C38" s="136" t="s">
        <v>657</v>
      </c>
      <c r="D38" s="135">
        <v>0</v>
      </c>
      <c r="E38" s="135">
        <v>0</v>
      </c>
      <c r="F38" s="135">
        <v>132</v>
      </c>
      <c r="G38" s="135">
        <v>0</v>
      </c>
      <c r="H38" s="135">
        <v>0</v>
      </c>
      <c r="I38" s="135">
        <v>132</v>
      </c>
      <c r="J38" s="137">
        <v>34131.589999999997</v>
      </c>
      <c r="K38" s="137">
        <v>9.8800000000000008</v>
      </c>
      <c r="L38" s="137">
        <v>2047.28</v>
      </c>
      <c r="N38" s="357"/>
    </row>
    <row r="39" spans="1:14">
      <c r="A39" s="139">
        <v>36</v>
      </c>
      <c r="B39" s="138">
        <v>22003</v>
      </c>
      <c r="C39" s="136" t="s">
        <v>591</v>
      </c>
      <c r="D39" s="135">
        <v>4289</v>
      </c>
      <c r="E39" s="135">
        <v>347</v>
      </c>
      <c r="F39" s="135">
        <v>1053</v>
      </c>
      <c r="G39" s="135">
        <v>0</v>
      </c>
      <c r="H39" s="135">
        <v>0</v>
      </c>
      <c r="I39" s="135">
        <v>5689</v>
      </c>
      <c r="J39" s="137">
        <v>1788787.62</v>
      </c>
      <c r="K39" s="137">
        <v>56574.69</v>
      </c>
      <c r="L39" s="137">
        <v>103935.24</v>
      </c>
      <c r="N39" s="357"/>
    </row>
    <row r="40" spans="1:14">
      <c r="A40" s="139">
        <v>37</v>
      </c>
      <c r="B40" s="138">
        <v>22004</v>
      </c>
      <c r="C40" s="136" t="s">
        <v>592</v>
      </c>
      <c r="D40" s="135">
        <v>24059</v>
      </c>
      <c r="E40" s="135">
        <v>2970</v>
      </c>
      <c r="F40" s="135">
        <v>6956</v>
      </c>
      <c r="G40" s="135">
        <v>0</v>
      </c>
      <c r="H40" s="135">
        <v>0</v>
      </c>
      <c r="I40" s="135">
        <v>33985</v>
      </c>
      <c r="J40" s="137">
        <v>7223429.4900000002</v>
      </c>
      <c r="K40" s="137">
        <v>31857.42</v>
      </c>
      <c r="L40" s="137">
        <v>431506.19</v>
      </c>
      <c r="N40" s="357"/>
    </row>
    <row r="41" spans="1:14">
      <c r="A41" s="139">
        <v>38</v>
      </c>
      <c r="B41" s="138">
        <v>22009</v>
      </c>
      <c r="C41" s="136" t="s">
        <v>593</v>
      </c>
      <c r="D41" s="135">
        <v>3020</v>
      </c>
      <c r="E41" s="135">
        <v>352</v>
      </c>
      <c r="F41" s="135">
        <v>1147</v>
      </c>
      <c r="G41" s="135">
        <v>0</v>
      </c>
      <c r="H41" s="135">
        <v>0</v>
      </c>
      <c r="I41" s="135">
        <v>4519</v>
      </c>
      <c r="J41" s="137">
        <v>773667.51</v>
      </c>
      <c r="K41" s="137">
        <v>899.6</v>
      </c>
      <c r="L41" s="137">
        <v>46369.49</v>
      </c>
      <c r="N41" s="357"/>
    </row>
    <row r="42" spans="1:14">
      <c r="A42" s="139">
        <v>39</v>
      </c>
      <c r="B42" s="138">
        <v>22015</v>
      </c>
      <c r="C42" s="136" t="s">
        <v>594</v>
      </c>
      <c r="D42" s="135">
        <v>2018</v>
      </c>
      <c r="E42" s="135">
        <v>46</v>
      </c>
      <c r="F42" s="135">
        <v>674</v>
      </c>
      <c r="G42" s="135">
        <v>0</v>
      </c>
      <c r="H42" s="135">
        <v>0</v>
      </c>
      <c r="I42" s="135">
        <v>2738</v>
      </c>
      <c r="J42" s="137">
        <v>498155.46</v>
      </c>
      <c r="K42" s="137">
        <v>1030.3499999999999</v>
      </c>
      <c r="L42" s="137">
        <v>29831.15</v>
      </c>
      <c r="N42" s="357"/>
    </row>
    <row r="43" spans="1:14">
      <c r="A43" s="139">
        <v>40</v>
      </c>
      <c r="B43" s="138">
        <v>22016</v>
      </c>
      <c r="C43" s="136" t="s">
        <v>595</v>
      </c>
      <c r="D43" s="135">
        <v>23710</v>
      </c>
      <c r="E43" s="135">
        <v>265</v>
      </c>
      <c r="F43" s="135">
        <v>4407</v>
      </c>
      <c r="G43" s="135">
        <v>0</v>
      </c>
      <c r="H43" s="135">
        <v>0</v>
      </c>
      <c r="I43" s="135">
        <v>28382</v>
      </c>
      <c r="J43" s="137">
        <v>7069645.75</v>
      </c>
      <c r="K43" s="137">
        <v>85118.27</v>
      </c>
      <c r="L43" s="137">
        <v>419141.56</v>
      </c>
      <c r="N43" s="357"/>
    </row>
    <row r="44" spans="1:14">
      <c r="A44" s="139">
        <v>41</v>
      </c>
      <c r="B44" s="138">
        <v>22017</v>
      </c>
      <c r="C44" s="136" t="s">
        <v>596</v>
      </c>
      <c r="D44" s="135">
        <v>24793</v>
      </c>
      <c r="E44" s="135">
        <v>297</v>
      </c>
      <c r="F44" s="135">
        <v>6084</v>
      </c>
      <c r="G44" s="135">
        <v>0</v>
      </c>
      <c r="H44" s="135">
        <v>0</v>
      </c>
      <c r="I44" s="135">
        <v>31174</v>
      </c>
      <c r="J44" s="137">
        <v>6175974.2999999998</v>
      </c>
      <c r="K44" s="137">
        <v>2346.4699999999998</v>
      </c>
      <c r="L44" s="137">
        <v>370428.39</v>
      </c>
      <c r="N44" s="357"/>
    </row>
    <row r="45" spans="1:14">
      <c r="A45" s="139">
        <v>42</v>
      </c>
      <c r="B45" s="138">
        <v>22020</v>
      </c>
      <c r="C45" s="136" t="s">
        <v>567</v>
      </c>
      <c r="D45" s="135">
        <v>4045</v>
      </c>
      <c r="E45" s="135">
        <v>65</v>
      </c>
      <c r="F45" s="135">
        <v>665</v>
      </c>
      <c r="G45" s="135">
        <v>0</v>
      </c>
      <c r="H45" s="135">
        <v>0</v>
      </c>
      <c r="I45" s="135">
        <v>4775</v>
      </c>
      <c r="J45" s="137">
        <v>1636302.33</v>
      </c>
      <c r="K45" s="137">
        <v>63296.36</v>
      </c>
      <c r="L45" s="137">
        <v>94396.07</v>
      </c>
      <c r="N45" s="357"/>
    </row>
    <row r="46" spans="1:14">
      <c r="A46" s="139">
        <v>43</v>
      </c>
      <c r="B46" s="138">
        <v>22021</v>
      </c>
      <c r="C46" s="136" t="s">
        <v>597</v>
      </c>
      <c r="D46" s="135">
        <v>2253</v>
      </c>
      <c r="E46" s="135">
        <v>416</v>
      </c>
      <c r="F46" s="135">
        <v>895</v>
      </c>
      <c r="G46" s="135">
        <v>0</v>
      </c>
      <c r="H46" s="135">
        <v>0</v>
      </c>
      <c r="I46" s="135">
        <v>3564</v>
      </c>
      <c r="J46" s="137">
        <v>416979.35</v>
      </c>
      <c r="K46" s="137">
        <v>249.19</v>
      </c>
      <c r="L46" s="137">
        <v>25003.200000000001</v>
      </c>
      <c r="N46" s="357"/>
    </row>
    <row r="47" spans="1:14">
      <c r="A47" s="139">
        <v>44</v>
      </c>
      <c r="B47" s="138">
        <v>22022</v>
      </c>
      <c r="C47" s="136" t="s">
        <v>598</v>
      </c>
      <c r="D47" s="135">
        <v>959</v>
      </c>
      <c r="E47" s="135">
        <v>0</v>
      </c>
      <c r="F47" s="135">
        <v>508</v>
      </c>
      <c r="G47" s="135">
        <v>0</v>
      </c>
      <c r="H47" s="135">
        <v>0</v>
      </c>
      <c r="I47" s="135">
        <v>1467</v>
      </c>
      <c r="J47" s="137">
        <v>508893.76</v>
      </c>
      <c r="K47" s="137">
        <v>17644.07</v>
      </c>
      <c r="L47" s="137">
        <v>29477.61</v>
      </c>
      <c r="N47" s="357"/>
    </row>
    <row r="48" spans="1:14">
      <c r="A48" s="139">
        <v>45</v>
      </c>
      <c r="B48" s="138">
        <v>22026</v>
      </c>
      <c r="C48" s="136" t="s">
        <v>599</v>
      </c>
      <c r="D48" s="135">
        <v>192591</v>
      </c>
      <c r="E48" s="135">
        <v>1420</v>
      </c>
      <c r="F48" s="135">
        <v>24423</v>
      </c>
      <c r="G48" s="135">
        <v>0</v>
      </c>
      <c r="H48" s="135">
        <v>0</v>
      </c>
      <c r="I48" s="135">
        <v>218434</v>
      </c>
      <c r="J48" s="137">
        <v>39296644.740000002</v>
      </c>
      <c r="K48" s="137">
        <v>6172.12</v>
      </c>
      <c r="L48" s="137">
        <v>2357488.63</v>
      </c>
      <c r="N48" s="357"/>
    </row>
    <row r="49" spans="1:14">
      <c r="A49" s="139">
        <v>46</v>
      </c>
      <c r="B49" s="138">
        <v>22035</v>
      </c>
      <c r="C49" s="136" t="s">
        <v>600</v>
      </c>
      <c r="D49" s="135">
        <v>12067</v>
      </c>
      <c r="E49" s="135">
        <v>0</v>
      </c>
      <c r="F49" s="135">
        <v>3086</v>
      </c>
      <c r="G49" s="135">
        <v>0</v>
      </c>
      <c r="H49" s="135">
        <v>0</v>
      </c>
      <c r="I49" s="135">
        <v>15153</v>
      </c>
      <c r="J49" s="137">
        <v>1067661.83</v>
      </c>
      <c r="K49" s="137">
        <v>20.12</v>
      </c>
      <c r="L49" s="137">
        <v>64064.97</v>
      </c>
      <c r="N49" s="357"/>
    </row>
    <row r="50" spans="1:14">
      <c r="A50" s="139">
        <v>47</v>
      </c>
      <c r="B50" s="138">
        <v>22036</v>
      </c>
      <c r="C50" s="136" t="s">
        <v>601</v>
      </c>
      <c r="D50" s="135">
        <v>5565</v>
      </c>
      <c r="E50" s="135">
        <v>73</v>
      </c>
      <c r="F50" s="135">
        <v>1077</v>
      </c>
      <c r="G50" s="135">
        <v>0</v>
      </c>
      <c r="H50" s="135">
        <v>0</v>
      </c>
      <c r="I50" s="135">
        <v>6715</v>
      </c>
      <c r="J50" s="137">
        <v>655722.39</v>
      </c>
      <c r="K50" s="137">
        <v>65.13</v>
      </c>
      <c r="L50" s="137">
        <v>39336.21</v>
      </c>
      <c r="N50" s="357"/>
    </row>
    <row r="51" spans="1:14">
      <c r="A51" s="139">
        <v>48</v>
      </c>
      <c r="B51" s="138">
        <v>22037</v>
      </c>
      <c r="C51" s="136" t="s">
        <v>602</v>
      </c>
      <c r="D51" s="135">
        <v>25748</v>
      </c>
      <c r="E51" s="135">
        <v>866</v>
      </c>
      <c r="F51" s="135">
        <v>8774</v>
      </c>
      <c r="G51" s="135">
        <v>0</v>
      </c>
      <c r="H51" s="135">
        <v>0</v>
      </c>
      <c r="I51" s="135">
        <v>35388</v>
      </c>
      <c r="J51" s="137">
        <v>3590198.99</v>
      </c>
      <c r="K51" s="137">
        <v>0</v>
      </c>
      <c r="L51" s="137">
        <v>215437.62</v>
      </c>
      <c r="N51" s="357"/>
    </row>
    <row r="52" spans="1:14">
      <c r="A52" s="139">
        <v>49</v>
      </c>
      <c r="B52" s="138">
        <v>22041</v>
      </c>
      <c r="C52" s="136" t="s">
        <v>603</v>
      </c>
      <c r="D52" s="135">
        <v>1407</v>
      </c>
      <c r="E52" s="135">
        <v>22</v>
      </c>
      <c r="F52" s="135">
        <v>208</v>
      </c>
      <c r="G52" s="135">
        <v>0</v>
      </c>
      <c r="H52" s="135">
        <v>0</v>
      </c>
      <c r="I52" s="135">
        <v>1637</v>
      </c>
      <c r="J52" s="137">
        <v>356295.96</v>
      </c>
      <c r="K52" s="137">
        <v>3011.01</v>
      </c>
      <c r="L52" s="137">
        <v>21197.29</v>
      </c>
      <c r="N52" s="357"/>
    </row>
    <row r="53" spans="1:14">
      <c r="A53" s="139">
        <v>50</v>
      </c>
      <c r="B53" s="138">
        <v>22045</v>
      </c>
      <c r="C53" s="136" t="s">
        <v>652</v>
      </c>
      <c r="D53" s="135">
        <v>6599</v>
      </c>
      <c r="E53" s="135">
        <v>23</v>
      </c>
      <c r="F53" s="135">
        <v>88</v>
      </c>
      <c r="G53" s="135">
        <v>0</v>
      </c>
      <c r="H53" s="135">
        <v>0</v>
      </c>
      <c r="I53" s="135">
        <v>6710</v>
      </c>
      <c r="J53" s="137">
        <v>3939495.37</v>
      </c>
      <c r="K53" s="137">
        <v>172439.36</v>
      </c>
      <c r="L53" s="137">
        <v>220238.35</v>
      </c>
      <c r="N53" s="357"/>
    </row>
    <row r="54" spans="1:14">
      <c r="A54" s="139">
        <v>51</v>
      </c>
      <c r="B54" s="138">
        <v>22046</v>
      </c>
      <c r="C54" s="136" t="s">
        <v>358</v>
      </c>
      <c r="D54" s="135">
        <v>2794</v>
      </c>
      <c r="E54" s="135">
        <v>0</v>
      </c>
      <c r="F54" s="135">
        <v>0</v>
      </c>
      <c r="G54" s="135">
        <v>0</v>
      </c>
      <c r="H54" s="135">
        <v>0</v>
      </c>
      <c r="I54" s="135">
        <v>2794</v>
      </c>
      <c r="J54" s="137">
        <v>1462209.72</v>
      </c>
      <c r="K54" s="137">
        <v>54806.14</v>
      </c>
      <c r="L54" s="137">
        <v>84285.48</v>
      </c>
      <c r="N54" s="357"/>
    </row>
    <row r="55" spans="1:14">
      <c r="A55" s="139">
        <v>52</v>
      </c>
      <c r="B55" s="138">
        <v>22047</v>
      </c>
      <c r="C55" s="136" t="s">
        <v>604</v>
      </c>
      <c r="D55" s="135">
        <v>4506</v>
      </c>
      <c r="E55" s="135">
        <v>106</v>
      </c>
      <c r="F55" s="135">
        <v>741</v>
      </c>
      <c r="G55" s="135">
        <v>0</v>
      </c>
      <c r="H55" s="135">
        <v>0</v>
      </c>
      <c r="I55" s="135">
        <v>5353</v>
      </c>
      <c r="J55" s="137">
        <v>2492374.11</v>
      </c>
      <c r="K55" s="137">
        <v>158410.5</v>
      </c>
      <c r="L55" s="137">
        <v>140081.76999999999</v>
      </c>
      <c r="N55" s="357"/>
    </row>
    <row r="56" spans="1:14">
      <c r="A56" s="139">
        <v>53</v>
      </c>
      <c r="B56" s="138">
        <v>22054</v>
      </c>
      <c r="C56" s="136" t="s">
        <v>605</v>
      </c>
      <c r="D56" s="135">
        <v>6913</v>
      </c>
      <c r="E56" s="135">
        <v>370</v>
      </c>
      <c r="F56" s="135">
        <v>3194</v>
      </c>
      <c r="G56" s="135">
        <v>0</v>
      </c>
      <c r="H56" s="135">
        <v>0</v>
      </c>
      <c r="I56" s="135">
        <v>10477</v>
      </c>
      <c r="J56" s="137">
        <v>2264698.8799999999</v>
      </c>
      <c r="K56" s="137">
        <v>15492.54</v>
      </c>
      <c r="L56" s="137">
        <v>130666.48</v>
      </c>
      <c r="N56" s="357"/>
    </row>
    <row r="57" spans="1:14">
      <c r="A57" s="139">
        <v>54</v>
      </c>
      <c r="B57" s="138">
        <v>22060</v>
      </c>
      <c r="C57" s="136" t="s">
        <v>606</v>
      </c>
      <c r="D57" s="135">
        <v>389471</v>
      </c>
      <c r="E57" s="135">
        <v>53339</v>
      </c>
      <c r="F57" s="135">
        <v>132301</v>
      </c>
      <c r="G57" s="135">
        <v>0</v>
      </c>
      <c r="H57" s="135">
        <v>0</v>
      </c>
      <c r="I57" s="135">
        <v>575111</v>
      </c>
      <c r="J57" s="137">
        <v>86887599.829999998</v>
      </c>
      <c r="K57" s="137">
        <v>16088.69</v>
      </c>
      <c r="L57" s="137">
        <v>5207716.75</v>
      </c>
      <c r="N57" s="357"/>
    </row>
    <row r="58" spans="1:14">
      <c r="A58" s="139">
        <v>55</v>
      </c>
      <c r="B58" s="138">
        <v>22070</v>
      </c>
      <c r="C58" s="136" t="s">
        <v>607</v>
      </c>
      <c r="D58" s="135">
        <v>32945</v>
      </c>
      <c r="E58" s="135">
        <v>213</v>
      </c>
      <c r="F58" s="135">
        <v>6052</v>
      </c>
      <c r="G58" s="135">
        <v>0</v>
      </c>
      <c r="H58" s="135">
        <v>0</v>
      </c>
      <c r="I58" s="135">
        <v>39210</v>
      </c>
      <c r="J58" s="137">
        <v>8816559.8699999992</v>
      </c>
      <c r="K58" s="137">
        <v>52664.74</v>
      </c>
      <c r="L58" s="137">
        <v>525832.62</v>
      </c>
      <c r="N58" s="357"/>
    </row>
    <row r="59" spans="1:14">
      <c r="A59" s="139">
        <v>56</v>
      </c>
      <c r="B59" s="138">
        <v>22071</v>
      </c>
      <c r="C59" s="136" t="s">
        <v>608</v>
      </c>
      <c r="D59" s="135">
        <v>477</v>
      </c>
      <c r="E59" s="135">
        <v>0</v>
      </c>
      <c r="F59" s="135">
        <v>45</v>
      </c>
      <c r="G59" s="135">
        <v>0</v>
      </c>
      <c r="H59" s="135">
        <v>0</v>
      </c>
      <c r="I59" s="135">
        <v>522</v>
      </c>
      <c r="J59" s="137">
        <v>109401.53</v>
      </c>
      <c r="K59" s="137">
        <v>592.96</v>
      </c>
      <c r="L59" s="137">
        <v>6528.47</v>
      </c>
      <c r="N59" s="357"/>
    </row>
    <row r="60" spans="1:14">
      <c r="A60" s="139">
        <v>57</v>
      </c>
      <c r="B60" s="138">
        <v>22072</v>
      </c>
      <c r="C60" s="136" t="s">
        <v>609</v>
      </c>
      <c r="D60" s="135">
        <v>817</v>
      </c>
      <c r="E60" s="135">
        <v>36</v>
      </c>
      <c r="F60" s="135">
        <v>207</v>
      </c>
      <c r="G60" s="135">
        <v>0</v>
      </c>
      <c r="H60" s="135">
        <v>0</v>
      </c>
      <c r="I60" s="135">
        <v>1060</v>
      </c>
      <c r="J60" s="137">
        <v>192553.77</v>
      </c>
      <c r="K60" s="137">
        <v>849.89</v>
      </c>
      <c r="L60" s="137">
        <v>11501.75</v>
      </c>
      <c r="N60" s="357"/>
    </row>
    <row r="61" spans="1:14">
      <c r="A61" s="139">
        <v>58</v>
      </c>
      <c r="B61" s="138">
        <v>22073</v>
      </c>
      <c r="C61" s="136" t="s">
        <v>389</v>
      </c>
      <c r="D61" s="135">
        <v>14</v>
      </c>
      <c r="E61" s="135">
        <v>0</v>
      </c>
      <c r="F61" s="135">
        <v>9</v>
      </c>
      <c r="G61" s="135">
        <v>0</v>
      </c>
      <c r="H61" s="135">
        <v>0</v>
      </c>
      <c r="I61" s="135">
        <v>23</v>
      </c>
      <c r="J61" s="137">
        <v>39138.050000000003</v>
      </c>
      <c r="K61" s="137">
        <v>3224.31</v>
      </c>
      <c r="L61" s="137">
        <v>1729.13</v>
      </c>
      <c r="N61" s="357"/>
    </row>
    <row r="62" spans="1:14">
      <c r="A62" s="139">
        <v>59</v>
      </c>
      <c r="B62" s="138">
        <v>22075</v>
      </c>
      <c r="C62" s="136" t="s">
        <v>472</v>
      </c>
      <c r="D62" s="135">
        <v>460</v>
      </c>
      <c r="E62" s="135">
        <v>6</v>
      </c>
      <c r="F62" s="135">
        <v>20</v>
      </c>
      <c r="G62" s="135">
        <v>0</v>
      </c>
      <c r="H62" s="135">
        <v>0</v>
      </c>
      <c r="I62" s="135">
        <v>486</v>
      </c>
      <c r="J62" s="137">
        <v>184429.45</v>
      </c>
      <c r="K62" s="137">
        <v>6025.11</v>
      </c>
      <c r="L62" s="137">
        <v>11772.19</v>
      </c>
      <c r="N62" s="357"/>
    </row>
    <row r="63" spans="1:14">
      <c r="A63" s="139">
        <v>60</v>
      </c>
      <c r="B63" s="138">
        <v>22076</v>
      </c>
      <c r="C63" s="136" t="s">
        <v>359</v>
      </c>
      <c r="D63" s="135">
        <v>586</v>
      </c>
      <c r="E63" s="135">
        <v>3</v>
      </c>
      <c r="F63" s="135">
        <v>150</v>
      </c>
      <c r="G63" s="135">
        <v>0</v>
      </c>
      <c r="H63" s="135">
        <v>0</v>
      </c>
      <c r="I63" s="135">
        <v>739</v>
      </c>
      <c r="J63" s="137">
        <v>227750.02</v>
      </c>
      <c r="K63" s="137">
        <v>6542.82</v>
      </c>
      <c r="L63" s="137">
        <v>13277.63</v>
      </c>
      <c r="N63" s="357"/>
    </row>
    <row r="64" spans="1:14">
      <c r="A64" s="139">
        <v>61</v>
      </c>
      <c r="B64" s="138">
        <v>22077</v>
      </c>
      <c r="C64" s="136" t="s">
        <v>579</v>
      </c>
      <c r="D64" s="135">
        <v>6989</v>
      </c>
      <c r="E64" s="135">
        <v>615</v>
      </c>
      <c r="F64" s="135">
        <v>1813</v>
      </c>
      <c r="G64" s="135">
        <v>0</v>
      </c>
      <c r="H64" s="135">
        <v>0</v>
      </c>
      <c r="I64" s="135">
        <v>9417</v>
      </c>
      <c r="J64" s="137">
        <v>1478968.17</v>
      </c>
      <c r="K64" s="137">
        <v>0</v>
      </c>
      <c r="L64" s="137">
        <v>88740.99</v>
      </c>
      <c r="N64" s="357"/>
    </row>
    <row r="65" spans="1:14">
      <c r="A65" s="139">
        <v>62</v>
      </c>
      <c r="B65" s="138">
        <v>22078</v>
      </c>
      <c r="C65" s="136" t="s">
        <v>610</v>
      </c>
      <c r="D65" s="135">
        <v>4499</v>
      </c>
      <c r="E65" s="135">
        <v>75</v>
      </c>
      <c r="F65" s="135">
        <v>628</v>
      </c>
      <c r="G65" s="135">
        <v>0</v>
      </c>
      <c r="H65" s="135">
        <v>0</v>
      </c>
      <c r="I65" s="135">
        <v>5202</v>
      </c>
      <c r="J65" s="137">
        <v>2059369.71</v>
      </c>
      <c r="K65" s="137">
        <v>89477.07</v>
      </c>
      <c r="L65" s="137">
        <v>118208.07</v>
      </c>
      <c r="N65" s="357"/>
    </row>
    <row r="66" spans="1:14">
      <c r="A66" s="139">
        <v>63</v>
      </c>
      <c r="B66" s="138">
        <v>22079</v>
      </c>
      <c r="C66" s="136" t="s">
        <v>581</v>
      </c>
      <c r="D66" s="135">
        <v>23589</v>
      </c>
      <c r="E66" s="135">
        <v>718</v>
      </c>
      <c r="F66" s="135">
        <v>6798</v>
      </c>
      <c r="G66" s="135">
        <v>0</v>
      </c>
      <c r="H66" s="135">
        <v>0</v>
      </c>
      <c r="I66" s="135">
        <v>31105</v>
      </c>
      <c r="J66" s="137">
        <v>8535216.7799999993</v>
      </c>
      <c r="K66" s="137">
        <v>155818.96</v>
      </c>
      <c r="L66" s="137">
        <v>502836.52</v>
      </c>
      <c r="N66" s="357"/>
    </row>
    <row r="67" spans="1:14">
      <c r="A67" s="139">
        <v>64</v>
      </c>
      <c r="B67" s="138">
        <v>22080</v>
      </c>
      <c r="C67" s="136" t="s">
        <v>582</v>
      </c>
      <c r="D67" s="135">
        <v>22512</v>
      </c>
      <c r="E67" s="135">
        <v>414</v>
      </c>
      <c r="F67" s="135">
        <v>3341</v>
      </c>
      <c r="G67" s="135">
        <v>0</v>
      </c>
      <c r="H67" s="135">
        <v>0</v>
      </c>
      <c r="I67" s="135">
        <v>26267</v>
      </c>
      <c r="J67" s="137">
        <v>5636350.1500000004</v>
      </c>
      <c r="K67" s="137">
        <v>63674.89</v>
      </c>
      <c r="L67" s="137">
        <v>334364.78999999998</v>
      </c>
      <c r="N67" s="357"/>
    </row>
    <row r="68" spans="1:14">
      <c r="A68" s="139">
        <v>65</v>
      </c>
      <c r="B68" s="138">
        <v>22081</v>
      </c>
      <c r="C68" s="136" t="s">
        <v>360</v>
      </c>
      <c r="D68" s="135">
        <v>7042</v>
      </c>
      <c r="E68" s="135">
        <v>259</v>
      </c>
      <c r="F68" s="135">
        <v>2174</v>
      </c>
      <c r="G68" s="135">
        <v>0</v>
      </c>
      <c r="H68" s="135">
        <v>0</v>
      </c>
      <c r="I68" s="135">
        <v>9475</v>
      </c>
      <c r="J68" s="137">
        <v>1311262.24</v>
      </c>
      <c r="K68" s="137">
        <v>11.07</v>
      </c>
      <c r="L68" s="137">
        <v>78682.3</v>
      </c>
      <c r="N68" s="357"/>
    </row>
    <row r="69" spans="1:14">
      <c r="A69" s="139">
        <v>66</v>
      </c>
      <c r="B69" s="138">
        <v>22082</v>
      </c>
      <c r="C69" s="136" t="s">
        <v>611</v>
      </c>
      <c r="D69" s="135">
        <v>451</v>
      </c>
      <c r="E69" s="135">
        <v>48</v>
      </c>
      <c r="F69" s="135">
        <v>181</v>
      </c>
      <c r="G69" s="135">
        <v>0</v>
      </c>
      <c r="H69" s="135">
        <v>0</v>
      </c>
      <c r="I69" s="135">
        <v>680</v>
      </c>
      <c r="J69" s="137">
        <v>147129.51</v>
      </c>
      <c r="K69" s="137">
        <v>2228.5</v>
      </c>
      <c r="L69" s="137">
        <v>8698.41</v>
      </c>
      <c r="N69" s="357"/>
    </row>
    <row r="70" spans="1:14">
      <c r="A70" s="139">
        <v>67</v>
      </c>
      <c r="B70" s="138">
        <v>22146</v>
      </c>
      <c r="C70" s="136" t="s">
        <v>612</v>
      </c>
      <c r="D70" s="135">
        <v>1400</v>
      </c>
      <c r="E70" s="135">
        <v>8</v>
      </c>
      <c r="F70" s="135">
        <v>337</v>
      </c>
      <c r="G70" s="135">
        <v>0</v>
      </c>
      <c r="H70" s="135">
        <v>0</v>
      </c>
      <c r="I70" s="135">
        <v>1745</v>
      </c>
      <c r="J70" s="137">
        <v>498645.05</v>
      </c>
      <c r="K70" s="137">
        <v>15296.92</v>
      </c>
      <c r="L70" s="137">
        <v>29001.39</v>
      </c>
      <c r="N70" s="357"/>
    </row>
    <row r="71" spans="1:14">
      <c r="A71" s="139">
        <v>68</v>
      </c>
      <c r="B71" s="138">
        <v>22160</v>
      </c>
      <c r="C71" s="136" t="s">
        <v>361</v>
      </c>
      <c r="D71" s="135">
        <v>68503</v>
      </c>
      <c r="E71" s="135">
        <v>8823</v>
      </c>
      <c r="F71" s="135">
        <v>34320</v>
      </c>
      <c r="G71" s="135">
        <v>0</v>
      </c>
      <c r="H71" s="135">
        <v>0</v>
      </c>
      <c r="I71" s="135">
        <v>111646</v>
      </c>
      <c r="J71" s="137">
        <v>16832184</v>
      </c>
      <c r="K71" s="137">
        <v>2827.41</v>
      </c>
      <c r="L71" s="137">
        <v>1009034.53</v>
      </c>
      <c r="N71" s="357"/>
    </row>
    <row r="72" spans="1:14">
      <c r="A72" s="139">
        <v>69</v>
      </c>
      <c r="B72" s="138">
        <v>22161</v>
      </c>
      <c r="C72" s="136" t="s">
        <v>613</v>
      </c>
      <c r="D72" s="135">
        <v>177</v>
      </c>
      <c r="E72" s="135">
        <v>108</v>
      </c>
      <c r="F72" s="135">
        <v>194</v>
      </c>
      <c r="G72" s="135">
        <v>0</v>
      </c>
      <c r="H72" s="135">
        <v>0</v>
      </c>
      <c r="I72" s="135">
        <v>479</v>
      </c>
      <c r="J72" s="137">
        <v>30836.83</v>
      </c>
      <c r="K72" s="137">
        <v>89.75</v>
      </c>
      <c r="L72" s="137">
        <v>1844.73</v>
      </c>
      <c r="N72" s="357"/>
    </row>
    <row r="73" spans="1:14">
      <c r="A73" s="139">
        <v>70</v>
      </c>
      <c r="B73" s="138">
        <v>22200</v>
      </c>
      <c r="C73" s="136" t="s">
        <v>362</v>
      </c>
      <c r="D73" s="135">
        <v>14</v>
      </c>
      <c r="E73" s="135">
        <v>1</v>
      </c>
      <c r="F73" s="135">
        <v>4</v>
      </c>
      <c r="G73" s="135">
        <v>0</v>
      </c>
      <c r="H73" s="135">
        <v>0</v>
      </c>
      <c r="I73" s="135">
        <v>19</v>
      </c>
      <c r="J73" s="137">
        <v>8020.3</v>
      </c>
      <c r="K73" s="137">
        <v>579.15</v>
      </c>
      <c r="L73" s="137">
        <v>0</v>
      </c>
      <c r="N73" s="357"/>
    </row>
    <row r="74" spans="1:14">
      <c r="A74" s="139">
        <v>71</v>
      </c>
      <c r="B74" s="138">
        <v>22210</v>
      </c>
      <c r="C74" s="136" t="s">
        <v>701</v>
      </c>
      <c r="D74" s="135">
        <v>883</v>
      </c>
      <c r="E74" s="135">
        <v>0</v>
      </c>
      <c r="F74" s="135">
        <v>232</v>
      </c>
      <c r="G74" s="135">
        <v>0</v>
      </c>
      <c r="H74" s="135">
        <v>0</v>
      </c>
      <c r="I74" s="135">
        <v>1115</v>
      </c>
      <c r="J74" s="137">
        <v>20635.09</v>
      </c>
      <c r="K74" s="137">
        <v>0</v>
      </c>
      <c r="L74" s="137">
        <v>1238.18</v>
      </c>
      <c r="N74" s="357"/>
    </row>
    <row r="75" spans="1:14">
      <c r="A75" s="139">
        <v>72</v>
      </c>
      <c r="B75" s="138">
        <v>23005</v>
      </c>
      <c r="C75" s="136" t="s">
        <v>363</v>
      </c>
      <c r="D75" s="135">
        <v>86</v>
      </c>
      <c r="E75" s="135">
        <v>4</v>
      </c>
      <c r="F75" s="135">
        <v>3</v>
      </c>
      <c r="G75" s="135">
        <v>0</v>
      </c>
      <c r="H75" s="135">
        <v>0</v>
      </c>
      <c r="I75" s="135">
        <v>93</v>
      </c>
      <c r="J75" s="137">
        <v>88647.53</v>
      </c>
      <c r="K75" s="137">
        <v>1559.03</v>
      </c>
      <c r="L75" s="137">
        <v>5551.23</v>
      </c>
      <c r="N75" s="357"/>
    </row>
    <row r="76" spans="1:14">
      <c r="A76" s="139">
        <v>73</v>
      </c>
      <c r="B76" s="138">
        <v>24005</v>
      </c>
      <c r="C76" s="136" t="s">
        <v>614</v>
      </c>
      <c r="D76" s="135">
        <v>644</v>
      </c>
      <c r="E76" s="135">
        <v>54</v>
      </c>
      <c r="F76" s="135">
        <v>176</v>
      </c>
      <c r="G76" s="135">
        <v>0</v>
      </c>
      <c r="H76" s="135">
        <v>0</v>
      </c>
      <c r="I76" s="135">
        <v>874</v>
      </c>
      <c r="J76" s="137">
        <v>259231.15</v>
      </c>
      <c r="K76" s="137">
        <v>12833.84</v>
      </c>
      <c r="L76" s="137">
        <v>14783.75</v>
      </c>
      <c r="N76" s="357"/>
    </row>
    <row r="77" spans="1:14">
      <c r="A77" s="139">
        <v>74</v>
      </c>
      <c r="B77" s="138">
        <v>31001</v>
      </c>
      <c r="C77" s="136" t="s">
        <v>364</v>
      </c>
      <c r="D77" s="135">
        <v>40678</v>
      </c>
      <c r="E77" s="135">
        <v>3511</v>
      </c>
      <c r="F77" s="135">
        <v>23023</v>
      </c>
      <c r="G77" s="135">
        <v>0</v>
      </c>
      <c r="H77" s="135">
        <v>0</v>
      </c>
      <c r="I77" s="135">
        <v>67212</v>
      </c>
      <c r="J77" s="137">
        <v>61725142.950000003</v>
      </c>
      <c r="K77" s="137">
        <v>2684828.77</v>
      </c>
      <c r="L77" s="137">
        <v>3529348.72</v>
      </c>
      <c r="N77" s="357"/>
    </row>
    <row r="78" spans="1:14">
      <c r="A78" s="139">
        <v>75</v>
      </c>
      <c r="B78" s="138">
        <v>32001</v>
      </c>
      <c r="C78" s="136" t="s">
        <v>365</v>
      </c>
      <c r="D78" s="135">
        <v>45534</v>
      </c>
      <c r="E78" s="135">
        <v>0</v>
      </c>
      <c r="F78" s="135">
        <v>18736</v>
      </c>
      <c r="G78" s="135">
        <v>0</v>
      </c>
      <c r="H78" s="135">
        <v>0</v>
      </c>
      <c r="I78" s="135">
        <v>64270</v>
      </c>
      <c r="J78" s="137">
        <v>6646286.6900000004</v>
      </c>
      <c r="K78" s="137">
        <v>0</v>
      </c>
      <c r="L78" s="137">
        <v>145993.25</v>
      </c>
      <c r="N78" s="357"/>
    </row>
    <row r="79" spans="1:14">
      <c r="A79" s="139">
        <v>76</v>
      </c>
      <c r="B79" s="138">
        <v>32002</v>
      </c>
      <c r="C79" s="136" t="s">
        <v>366</v>
      </c>
      <c r="D79" s="135">
        <v>12626</v>
      </c>
      <c r="E79" s="135">
        <v>0</v>
      </c>
      <c r="F79" s="135">
        <v>2893</v>
      </c>
      <c r="G79" s="135">
        <v>0</v>
      </c>
      <c r="H79" s="135">
        <v>0</v>
      </c>
      <c r="I79" s="135">
        <v>15519</v>
      </c>
      <c r="J79" s="137">
        <v>2715306.14</v>
      </c>
      <c r="K79" s="137">
        <v>0</v>
      </c>
      <c r="L79" s="137">
        <v>0</v>
      </c>
      <c r="N79" s="357"/>
    </row>
    <row r="80" spans="1:14">
      <c r="A80" s="139">
        <v>77</v>
      </c>
      <c r="B80" s="138">
        <v>32003</v>
      </c>
      <c r="C80" s="136" t="s">
        <v>367</v>
      </c>
      <c r="D80" s="135">
        <v>12173</v>
      </c>
      <c r="E80" s="135">
        <v>21</v>
      </c>
      <c r="F80" s="135">
        <v>2553</v>
      </c>
      <c r="G80" s="135">
        <v>0</v>
      </c>
      <c r="H80" s="135">
        <v>0</v>
      </c>
      <c r="I80" s="135">
        <v>14747</v>
      </c>
      <c r="J80" s="137">
        <v>3482277.49</v>
      </c>
      <c r="K80" s="137">
        <v>0</v>
      </c>
      <c r="L80" s="137">
        <v>84915.18</v>
      </c>
      <c r="N80" s="357"/>
    </row>
    <row r="81" spans="1:14">
      <c r="A81" s="139">
        <v>78</v>
      </c>
      <c r="B81" s="138">
        <v>32004</v>
      </c>
      <c r="C81" s="136" t="s">
        <v>368</v>
      </c>
      <c r="D81" s="135">
        <v>236820</v>
      </c>
      <c r="E81" s="135">
        <v>0</v>
      </c>
      <c r="F81" s="135">
        <v>34008</v>
      </c>
      <c r="G81" s="135">
        <v>0</v>
      </c>
      <c r="H81" s="135">
        <v>0</v>
      </c>
      <c r="I81" s="135">
        <v>270828</v>
      </c>
      <c r="J81" s="137">
        <v>22738205.48</v>
      </c>
      <c r="K81" s="137">
        <v>762.63</v>
      </c>
      <c r="L81" s="137">
        <v>0</v>
      </c>
      <c r="N81" s="357"/>
    </row>
    <row r="82" spans="1:14" s="357" customFormat="1">
      <c r="A82" s="264">
        <v>79</v>
      </c>
      <c r="B82" s="138">
        <v>32011</v>
      </c>
      <c r="C82" s="353" t="s">
        <v>369</v>
      </c>
      <c r="D82" s="260">
        <v>92</v>
      </c>
      <c r="E82" s="260">
        <v>0</v>
      </c>
      <c r="F82" s="260">
        <v>53</v>
      </c>
      <c r="G82" s="260">
        <v>0</v>
      </c>
      <c r="H82" s="260">
        <v>0</v>
      </c>
      <c r="I82" s="260">
        <v>145</v>
      </c>
      <c r="J82" s="137">
        <v>126500.58</v>
      </c>
      <c r="K82" s="137">
        <v>772.23</v>
      </c>
      <c r="L82" s="137">
        <v>6785</v>
      </c>
    </row>
    <row r="83" spans="1:14" s="357" customFormat="1">
      <c r="A83" s="264">
        <v>80</v>
      </c>
      <c r="B83" s="138">
        <v>32012</v>
      </c>
      <c r="C83" s="353" t="s">
        <v>658</v>
      </c>
      <c r="D83" s="260">
        <v>399</v>
      </c>
      <c r="E83" s="260">
        <v>0</v>
      </c>
      <c r="F83" s="260">
        <v>27</v>
      </c>
      <c r="G83" s="260">
        <v>0</v>
      </c>
      <c r="H83" s="260">
        <v>0</v>
      </c>
      <c r="I83" s="260">
        <v>426</v>
      </c>
      <c r="J83" s="137">
        <v>404354.45</v>
      </c>
      <c r="K83" s="137">
        <v>3857.77</v>
      </c>
      <c r="L83" s="137">
        <v>23488.25</v>
      </c>
    </row>
    <row r="84" spans="1:14" s="357" customFormat="1">
      <c r="A84" s="264">
        <v>81</v>
      </c>
      <c r="B84" s="138">
        <v>32022</v>
      </c>
      <c r="C84" s="353" t="s">
        <v>370</v>
      </c>
      <c r="D84" s="260">
        <v>12626</v>
      </c>
      <c r="E84" s="260">
        <v>0</v>
      </c>
      <c r="F84" s="260">
        <v>2893</v>
      </c>
      <c r="G84" s="260">
        <v>0</v>
      </c>
      <c r="H84" s="260">
        <v>0</v>
      </c>
      <c r="I84" s="260">
        <v>15519</v>
      </c>
      <c r="J84" s="137">
        <v>1138154.8799999999</v>
      </c>
      <c r="K84" s="137">
        <v>0</v>
      </c>
      <c r="L84" s="137">
        <v>0</v>
      </c>
    </row>
    <row r="85" spans="1:14" s="357" customFormat="1">
      <c r="A85" s="264">
        <v>82</v>
      </c>
      <c r="B85" s="138">
        <v>32023</v>
      </c>
      <c r="C85" s="353" t="s">
        <v>371</v>
      </c>
      <c r="D85" s="260">
        <v>18436</v>
      </c>
      <c r="E85" s="260">
        <v>0</v>
      </c>
      <c r="F85" s="260">
        <v>6602</v>
      </c>
      <c r="G85" s="260">
        <v>0</v>
      </c>
      <c r="H85" s="260">
        <v>0</v>
      </c>
      <c r="I85" s="260">
        <v>25038</v>
      </c>
      <c r="J85" s="137">
        <v>3009733.43</v>
      </c>
      <c r="K85" s="137">
        <v>0</v>
      </c>
      <c r="L85" s="137">
        <v>0</v>
      </c>
    </row>
    <row r="86" spans="1:14" ht="15.75">
      <c r="A86" s="141" t="s">
        <v>50</v>
      </c>
      <c r="B86" s="141" t="s">
        <v>50</v>
      </c>
      <c r="C86" s="71" t="s">
        <v>615</v>
      </c>
      <c r="D86" s="142">
        <v>3219311</v>
      </c>
      <c r="E86" s="142">
        <v>322892</v>
      </c>
      <c r="F86" s="142">
        <v>919269</v>
      </c>
      <c r="G86" s="142">
        <v>11521</v>
      </c>
      <c r="H86" s="142">
        <v>0</v>
      </c>
      <c r="I86" s="142">
        <v>4472993</v>
      </c>
      <c r="J86" s="143">
        <v>2304099576.0700002</v>
      </c>
      <c r="K86" s="143" t="s">
        <v>675</v>
      </c>
      <c r="L86" s="143" t="s">
        <v>676</v>
      </c>
      <c r="N86" s="357"/>
    </row>
    <row r="89" spans="1:14">
      <c r="D89" s="280"/>
      <c r="E89" s="280"/>
      <c r="F89" s="280"/>
      <c r="G89" s="280"/>
      <c r="H89" s="280"/>
      <c r="I89" s="280"/>
      <c r="K89" s="280"/>
      <c r="L89" s="280"/>
    </row>
    <row r="91" spans="1:14">
      <c r="D91" s="262"/>
    </row>
    <row r="92" spans="1:14">
      <c r="E92" s="262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13" t="s">
        <v>720</v>
      </c>
      <c r="B1" s="513"/>
      <c r="C1" s="53"/>
    </row>
    <row r="2" spans="1:3">
      <c r="A2" s="50"/>
    </row>
    <row r="3" spans="1:3" s="58" customFormat="1" ht="15.75">
      <c r="A3" s="84" t="s">
        <v>0</v>
      </c>
      <c r="B3" s="83" t="s">
        <v>1</v>
      </c>
    </row>
    <row r="4" spans="1:3">
      <c r="A4" s="1" t="s">
        <v>56</v>
      </c>
      <c r="B4" s="61">
        <v>0</v>
      </c>
    </row>
    <row r="5" spans="1:3">
      <c r="A5" s="1" t="s">
        <v>57</v>
      </c>
      <c r="B5" s="61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sqref="A1:H1"/>
    </sheetView>
  </sheetViews>
  <sheetFormatPr defaultRowHeight="15"/>
  <cols>
    <col min="1" max="1" width="6.140625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513" t="s">
        <v>721</v>
      </c>
      <c r="B1" s="513"/>
      <c r="C1" s="513"/>
      <c r="D1" s="513"/>
      <c r="E1" s="513"/>
      <c r="F1" s="513"/>
      <c r="G1" s="513"/>
      <c r="H1" s="513"/>
    </row>
    <row r="2" spans="1:8">
      <c r="A2" s="50"/>
    </row>
    <row r="3" spans="1:8" s="88" customFormat="1" ht="31.5">
      <c r="A3" s="392" t="s">
        <v>60</v>
      </c>
      <c r="B3" s="392" t="s">
        <v>32</v>
      </c>
      <c r="C3" s="392" t="s">
        <v>62</v>
      </c>
      <c r="D3" s="392" t="s">
        <v>5</v>
      </c>
      <c r="E3" s="392" t="s">
        <v>6</v>
      </c>
      <c r="F3" s="392" t="s">
        <v>48</v>
      </c>
      <c r="G3" s="146" t="s">
        <v>61</v>
      </c>
      <c r="H3" s="146" t="s">
        <v>35</v>
      </c>
    </row>
    <row r="4" spans="1:8">
      <c r="A4" s="46">
        <v>1</v>
      </c>
      <c r="B4" s="7" t="s">
        <v>36</v>
      </c>
      <c r="C4" s="6">
        <v>77931</v>
      </c>
      <c r="D4" s="6">
        <v>55566</v>
      </c>
      <c r="E4" s="6">
        <v>13986</v>
      </c>
      <c r="F4" s="6">
        <v>8250</v>
      </c>
      <c r="G4" s="6">
        <v>129</v>
      </c>
      <c r="H4" s="6">
        <v>0</v>
      </c>
    </row>
    <row r="5" spans="1:8">
      <c r="A5" s="46">
        <v>2</v>
      </c>
      <c r="B5" s="7" t="s">
        <v>221</v>
      </c>
      <c r="C5" s="6">
        <v>35788</v>
      </c>
      <c r="D5" s="6">
        <v>26409</v>
      </c>
      <c r="E5" s="6">
        <v>6432</v>
      </c>
      <c r="F5" s="6">
        <v>2865</v>
      </c>
      <c r="G5" s="6">
        <v>82</v>
      </c>
      <c r="H5" s="6">
        <v>0</v>
      </c>
    </row>
    <row r="6" spans="1:8">
      <c r="A6" s="46">
        <v>3</v>
      </c>
      <c r="B6" s="7" t="s">
        <v>222</v>
      </c>
      <c r="C6" s="6">
        <v>34704</v>
      </c>
      <c r="D6" s="6">
        <v>26577</v>
      </c>
      <c r="E6" s="6">
        <v>5631</v>
      </c>
      <c r="F6" s="6">
        <v>2434</v>
      </c>
      <c r="G6" s="6">
        <v>62</v>
      </c>
      <c r="H6" s="6">
        <v>0</v>
      </c>
    </row>
    <row r="7" spans="1:8">
      <c r="A7" s="46">
        <v>4</v>
      </c>
      <c r="B7" s="7" t="s">
        <v>223</v>
      </c>
      <c r="C7" s="6">
        <v>33063</v>
      </c>
      <c r="D7" s="6">
        <v>23996</v>
      </c>
      <c r="E7" s="6">
        <v>5558</v>
      </c>
      <c r="F7" s="6">
        <v>3465</v>
      </c>
      <c r="G7" s="6">
        <v>44</v>
      </c>
      <c r="H7" s="6">
        <v>0</v>
      </c>
    </row>
    <row r="8" spans="1:8">
      <c r="A8" s="46">
        <v>5</v>
      </c>
      <c r="B8" s="7" t="s">
        <v>224</v>
      </c>
      <c r="C8" s="6">
        <v>1734504</v>
      </c>
      <c r="D8" s="6">
        <v>1232106</v>
      </c>
      <c r="E8" s="6">
        <v>405591</v>
      </c>
      <c r="F8" s="6">
        <v>92252</v>
      </c>
      <c r="G8" s="6">
        <v>4555</v>
      </c>
      <c r="H8" s="6">
        <v>0</v>
      </c>
    </row>
    <row r="9" spans="1:8">
      <c r="A9" s="46">
        <v>6</v>
      </c>
      <c r="B9" s="7" t="s">
        <v>225</v>
      </c>
      <c r="C9" s="6">
        <v>127213</v>
      </c>
      <c r="D9" s="6">
        <v>91929</v>
      </c>
      <c r="E9" s="6">
        <v>25545</v>
      </c>
      <c r="F9" s="6">
        <v>9513</v>
      </c>
      <c r="G9" s="6">
        <v>226</v>
      </c>
      <c r="H9" s="6">
        <v>0</v>
      </c>
    </row>
    <row r="10" spans="1:8">
      <c r="A10" s="46">
        <v>7</v>
      </c>
      <c r="B10" s="7" t="s">
        <v>226</v>
      </c>
      <c r="C10" s="6">
        <v>43152</v>
      </c>
      <c r="D10" s="6">
        <v>30740</v>
      </c>
      <c r="E10" s="6">
        <v>9166</v>
      </c>
      <c r="F10" s="6">
        <v>3202</v>
      </c>
      <c r="G10" s="6">
        <v>44</v>
      </c>
      <c r="H10" s="6">
        <v>0</v>
      </c>
    </row>
    <row r="11" spans="1:8">
      <c r="A11" s="46">
        <v>8</v>
      </c>
      <c r="B11" s="7" t="s">
        <v>227</v>
      </c>
      <c r="C11" s="6">
        <v>13490</v>
      </c>
      <c r="D11" s="6">
        <v>10069</v>
      </c>
      <c r="E11" s="6">
        <v>1935</v>
      </c>
      <c r="F11" s="6">
        <v>1479</v>
      </c>
      <c r="G11" s="6">
        <v>7</v>
      </c>
      <c r="H11" s="6">
        <v>0</v>
      </c>
    </row>
    <row r="12" spans="1:8">
      <c r="A12" s="46">
        <v>9</v>
      </c>
      <c r="B12" s="7" t="s">
        <v>228</v>
      </c>
      <c r="C12" s="6">
        <v>42813</v>
      </c>
      <c r="D12" s="6">
        <v>30835</v>
      </c>
      <c r="E12" s="6">
        <v>7840</v>
      </c>
      <c r="F12" s="6">
        <v>3984</v>
      </c>
      <c r="G12" s="6">
        <v>154</v>
      </c>
      <c r="H12" s="6">
        <v>0</v>
      </c>
    </row>
    <row r="13" spans="1:8">
      <c r="A13" s="46">
        <v>10</v>
      </c>
      <c r="B13" s="7" t="s">
        <v>229</v>
      </c>
      <c r="C13" s="6">
        <v>62404</v>
      </c>
      <c r="D13" s="6">
        <v>45778</v>
      </c>
      <c r="E13" s="6">
        <v>12163</v>
      </c>
      <c r="F13" s="6">
        <v>4317</v>
      </c>
      <c r="G13" s="6">
        <v>146</v>
      </c>
      <c r="H13" s="6">
        <v>0</v>
      </c>
    </row>
    <row r="14" spans="1:8">
      <c r="A14" s="46">
        <v>11</v>
      </c>
      <c r="B14" s="7" t="s">
        <v>230</v>
      </c>
      <c r="C14" s="6">
        <v>58316</v>
      </c>
      <c r="D14" s="6">
        <v>43407</v>
      </c>
      <c r="E14" s="6">
        <v>8705</v>
      </c>
      <c r="F14" s="6">
        <v>5971</v>
      </c>
      <c r="G14" s="6">
        <v>233</v>
      </c>
      <c r="H14" s="6">
        <v>0</v>
      </c>
    </row>
    <row r="15" spans="1:8">
      <c r="A15" s="46">
        <v>12</v>
      </c>
      <c r="B15" s="7" t="s">
        <v>231</v>
      </c>
      <c r="C15" s="6">
        <v>86894</v>
      </c>
      <c r="D15" s="6">
        <v>61607</v>
      </c>
      <c r="E15" s="6">
        <v>19402</v>
      </c>
      <c r="F15" s="6">
        <v>5794</v>
      </c>
      <c r="G15" s="6">
        <v>91</v>
      </c>
      <c r="H15" s="6">
        <v>0</v>
      </c>
    </row>
    <row r="16" spans="1:8">
      <c r="A16" s="46">
        <v>13</v>
      </c>
      <c r="B16" s="7" t="s">
        <v>232</v>
      </c>
      <c r="C16" s="6">
        <v>6907</v>
      </c>
      <c r="D16" s="6">
        <v>5224</v>
      </c>
      <c r="E16" s="6">
        <v>1014</v>
      </c>
      <c r="F16" s="6">
        <v>667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11973</v>
      </c>
      <c r="D17" s="6">
        <v>9248</v>
      </c>
      <c r="E17" s="6">
        <v>1772</v>
      </c>
      <c r="F17" s="6">
        <v>892</v>
      </c>
      <c r="G17" s="6">
        <v>61</v>
      </c>
      <c r="H17" s="6">
        <v>0</v>
      </c>
    </row>
    <row r="18" spans="1:8">
      <c r="A18" s="46">
        <v>15</v>
      </c>
      <c r="B18" s="7" t="s">
        <v>234</v>
      </c>
      <c r="C18" s="6">
        <v>53986</v>
      </c>
      <c r="D18" s="6">
        <v>40096</v>
      </c>
      <c r="E18" s="6">
        <v>9021</v>
      </c>
      <c r="F18" s="6">
        <v>4793</v>
      </c>
      <c r="G18" s="6">
        <v>76</v>
      </c>
      <c r="H18" s="6">
        <v>0</v>
      </c>
    </row>
    <row r="19" spans="1:8">
      <c r="A19" s="46">
        <v>16</v>
      </c>
      <c r="B19" s="7" t="s">
        <v>235</v>
      </c>
      <c r="C19" s="6">
        <v>57074</v>
      </c>
      <c r="D19" s="6">
        <v>41865</v>
      </c>
      <c r="E19" s="6">
        <v>9685</v>
      </c>
      <c r="F19" s="6">
        <v>5409</v>
      </c>
      <c r="G19" s="6">
        <v>115</v>
      </c>
      <c r="H19" s="6">
        <v>0</v>
      </c>
    </row>
    <row r="20" spans="1:8">
      <c r="A20" s="46">
        <v>17</v>
      </c>
      <c r="B20" s="7" t="s">
        <v>236</v>
      </c>
      <c r="C20" s="6">
        <v>107101</v>
      </c>
      <c r="D20" s="6">
        <v>77670</v>
      </c>
      <c r="E20" s="6">
        <v>18047</v>
      </c>
      <c r="F20" s="6">
        <v>11202</v>
      </c>
      <c r="G20" s="6">
        <v>182</v>
      </c>
      <c r="H20" s="6">
        <v>0</v>
      </c>
    </row>
    <row r="21" spans="1:8">
      <c r="A21" s="46">
        <v>18</v>
      </c>
      <c r="B21" s="7" t="s">
        <v>237</v>
      </c>
      <c r="C21" s="6">
        <v>16277</v>
      </c>
      <c r="D21" s="6">
        <v>12546</v>
      </c>
      <c r="E21" s="6">
        <v>2173</v>
      </c>
      <c r="F21" s="6">
        <v>1529</v>
      </c>
      <c r="G21" s="6">
        <v>29</v>
      </c>
      <c r="H21" s="6">
        <v>0</v>
      </c>
    </row>
    <row r="22" spans="1:8">
      <c r="A22" s="46">
        <v>19</v>
      </c>
      <c r="B22" s="7" t="s">
        <v>238</v>
      </c>
      <c r="C22" s="6">
        <v>449770</v>
      </c>
      <c r="D22" s="6">
        <v>322051</v>
      </c>
      <c r="E22" s="6">
        <v>98298</v>
      </c>
      <c r="F22" s="6">
        <v>27400</v>
      </c>
      <c r="G22" s="6">
        <v>2021</v>
      </c>
      <c r="H22" s="6">
        <v>0</v>
      </c>
    </row>
    <row r="23" spans="1:8">
      <c r="A23" s="46">
        <v>20</v>
      </c>
      <c r="B23" s="7" t="s">
        <v>239</v>
      </c>
      <c r="C23" s="6">
        <v>72951</v>
      </c>
      <c r="D23" s="6">
        <v>53751</v>
      </c>
      <c r="E23" s="6">
        <v>13054</v>
      </c>
      <c r="F23" s="6">
        <v>5979</v>
      </c>
      <c r="G23" s="6">
        <v>167</v>
      </c>
      <c r="H23" s="6">
        <v>0</v>
      </c>
    </row>
    <row r="24" spans="1:8">
      <c r="A24" s="46">
        <v>21</v>
      </c>
      <c r="B24" s="7" t="s">
        <v>240</v>
      </c>
      <c r="C24" s="6">
        <v>60622</v>
      </c>
      <c r="D24" s="6">
        <v>43068</v>
      </c>
      <c r="E24" s="6">
        <v>11932</v>
      </c>
      <c r="F24" s="6">
        <v>5426</v>
      </c>
      <c r="G24" s="6">
        <v>196</v>
      </c>
      <c r="H24" s="6">
        <v>0</v>
      </c>
    </row>
    <row r="25" spans="1:8">
      <c r="A25" s="46">
        <v>22</v>
      </c>
      <c r="B25" s="7" t="s">
        <v>241</v>
      </c>
      <c r="C25" s="6">
        <v>47669</v>
      </c>
      <c r="D25" s="6">
        <v>34198</v>
      </c>
      <c r="E25" s="6">
        <v>7476</v>
      </c>
      <c r="F25" s="6">
        <v>5917</v>
      </c>
      <c r="G25" s="6">
        <v>78</v>
      </c>
      <c r="H25" s="6">
        <v>0</v>
      </c>
    </row>
    <row r="26" spans="1:8">
      <c r="A26" s="46">
        <v>23</v>
      </c>
      <c r="B26" s="7" t="s">
        <v>242</v>
      </c>
      <c r="C26" s="6">
        <v>17141</v>
      </c>
      <c r="D26" s="6">
        <v>12177</v>
      </c>
      <c r="E26" s="6">
        <v>3271</v>
      </c>
      <c r="F26" s="6">
        <v>1642</v>
      </c>
      <c r="G26" s="6">
        <v>51</v>
      </c>
      <c r="H26" s="6">
        <v>0</v>
      </c>
    </row>
    <row r="27" spans="1:8">
      <c r="A27" s="46">
        <v>24</v>
      </c>
      <c r="B27" s="7" t="s">
        <v>243</v>
      </c>
      <c r="C27" s="6">
        <v>42466</v>
      </c>
      <c r="D27" s="6">
        <v>30395</v>
      </c>
      <c r="E27" s="6">
        <v>8335</v>
      </c>
      <c r="F27" s="6">
        <v>3642</v>
      </c>
      <c r="G27" s="6">
        <v>94</v>
      </c>
      <c r="H27" s="6">
        <v>0</v>
      </c>
    </row>
    <row r="28" spans="1:8">
      <c r="A28" s="46">
        <v>25</v>
      </c>
      <c r="B28" s="7" t="s">
        <v>244</v>
      </c>
      <c r="C28" s="6">
        <v>14105</v>
      </c>
      <c r="D28" s="6">
        <v>10588</v>
      </c>
      <c r="E28" s="6">
        <v>2608</v>
      </c>
      <c r="F28" s="6">
        <v>884</v>
      </c>
      <c r="G28" s="6">
        <v>25</v>
      </c>
      <c r="H28" s="6">
        <v>0</v>
      </c>
    </row>
    <row r="29" spans="1:8">
      <c r="A29" s="46">
        <v>26</v>
      </c>
      <c r="B29" s="7" t="s">
        <v>245</v>
      </c>
      <c r="C29" s="6">
        <v>29278</v>
      </c>
      <c r="D29" s="6">
        <v>21980</v>
      </c>
      <c r="E29" s="6">
        <v>4236</v>
      </c>
      <c r="F29" s="6">
        <v>2935</v>
      </c>
      <c r="G29" s="6">
        <v>127</v>
      </c>
      <c r="H29" s="6">
        <v>0</v>
      </c>
    </row>
    <row r="30" spans="1:8">
      <c r="A30" s="46">
        <v>27</v>
      </c>
      <c r="B30" s="7" t="s">
        <v>246</v>
      </c>
      <c r="C30" s="6">
        <v>60963</v>
      </c>
      <c r="D30" s="6">
        <v>44260</v>
      </c>
      <c r="E30" s="6">
        <v>12262</v>
      </c>
      <c r="F30" s="6">
        <v>4366</v>
      </c>
      <c r="G30" s="6">
        <v>75</v>
      </c>
      <c r="H30" s="6">
        <v>0</v>
      </c>
    </row>
    <row r="31" spans="1:8">
      <c r="A31" s="46">
        <v>28</v>
      </c>
      <c r="B31" s="7" t="s">
        <v>247</v>
      </c>
      <c r="C31" s="6">
        <v>54541</v>
      </c>
      <c r="D31" s="6">
        <v>39959</v>
      </c>
      <c r="E31" s="6">
        <v>10361</v>
      </c>
      <c r="F31" s="6">
        <v>4035</v>
      </c>
      <c r="G31" s="6">
        <v>186</v>
      </c>
      <c r="H31" s="6">
        <v>0</v>
      </c>
    </row>
    <row r="32" spans="1:8">
      <c r="A32" s="46">
        <v>29</v>
      </c>
      <c r="B32" s="7" t="s">
        <v>248</v>
      </c>
      <c r="C32" s="6">
        <v>37110</v>
      </c>
      <c r="D32" s="6">
        <v>26831</v>
      </c>
      <c r="E32" s="6">
        <v>7479</v>
      </c>
      <c r="F32" s="6">
        <v>2753</v>
      </c>
      <c r="G32" s="6">
        <v>47</v>
      </c>
      <c r="H32" s="6">
        <v>0</v>
      </c>
    </row>
    <row r="33" spans="1:8">
      <c r="A33" s="46">
        <v>30</v>
      </c>
      <c r="B33" s="7" t="s">
        <v>249</v>
      </c>
      <c r="C33" s="6">
        <v>31324</v>
      </c>
      <c r="D33" s="6">
        <v>23893</v>
      </c>
      <c r="E33" s="6">
        <v>4669</v>
      </c>
      <c r="F33" s="6">
        <v>2718</v>
      </c>
      <c r="G33" s="6">
        <v>44</v>
      </c>
      <c r="H33" s="6">
        <v>0</v>
      </c>
    </row>
    <row r="34" spans="1:8">
      <c r="A34" s="46">
        <v>31</v>
      </c>
      <c r="B34" s="7" t="s">
        <v>250</v>
      </c>
      <c r="C34" s="6">
        <v>113494</v>
      </c>
      <c r="D34" s="6">
        <v>83812</v>
      </c>
      <c r="E34" s="6">
        <v>19505</v>
      </c>
      <c r="F34" s="6">
        <v>10016</v>
      </c>
      <c r="G34" s="6">
        <v>161</v>
      </c>
      <c r="H34" s="6">
        <v>0</v>
      </c>
    </row>
    <row r="35" spans="1:8">
      <c r="A35" s="46">
        <v>32</v>
      </c>
      <c r="B35" s="7" t="s">
        <v>251</v>
      </c>
      <c r="C35" s="6">
        <v>31759</v>
      </c>
      <c r="D35" s="6">
        <v>23840</v>
      </c>
      <c r="E35" s="6">
        <v>5172</v>
      </c>
      <c r="F35" s="6">
        <v>2709</v>
      </c>
      <c r="G35" s="6">
        <v>38</v>
      </c>
      <c r="H35" s="6">
        <v>0</v>
      </c>
    </row>
    <row r="36" spans="1:8">
      <c r="A36" s="46">
        <v>33</v>
      </c>
      <c r="B36" s="7" t="s">
        <v>252</v>
      </c>
      <c r="C36" s="6">
        <v>40438</v>
      </c>
      <c r="D36" s="6">
        <v>28954</v>
      </c>
      <c r="E36" s="6">
        <v>7456</v>
      </c>
      <c r="F36" s="6">
        <v>3981</v>
      </c>
      <c r="G36" s="6">
        <v>47</v>
      </c>
      <c r="H36" s="6">
        <v>0</v>
      </c>
    </row>
    <row r="37" spans="1:8">
      <c r="A37" s="46">
        <v>34</v>
      </c>
      <c r="B37" s="7" t="s">
        <v>253</v>
      </c>
      <c r="C37" s="6">
        <v>9423</v>
      </c>
      <c r="D37" s="6">
        <v>6750</v>
      </c>
      <c r="E37" s="6">
        <v>1688</v>
      </c>
      <c r="F37" s="6">
        <v>965</v>
      </c>
      <c r="G37" s="6">
        <v>20</v>
      </c>
      <c r="H37" s="6">
        <v>0</v>
      </c>
    </row>
    <row r="38" spans="1:8">
      <c r="A38" s="46">
        <v>35</v>
      </c>
      <c r="B38" s="7" t="s">
        <v>254</v>
      </c>
      <c r="C38" s="6">
        <v>88339</v>
      </c>
      <c r="D38" s="6">
        <v>61985</v>
      </c>
      <c r="E38" s="6">
        <v>19179</v>
      </c>
      <c r="F38" s="6">
        <v>7036</v>
      </c>
      <c r="G38" s="6">
        <v>139</v>
      </c>
      <c r="H38" s="6">
        <v>0</v>
      </c>
    </row>
    <row r="39" spans="1:8">
      <c r="A39" s="46">
        <v>36</v>
      </c>
      <c r="B39" s="7" t="s">
        <v>255</v>
      </c>
      <c r="C39" s="6">
        <v>63893</v>
      </c>
      <c r="D39" s="6">
        <v>47223</v>
      </c>
      <c r="E39" s="6">
        <v>10911</v>
      </c>
      <c r="F39" s="6">
        <v>5626</v>
      </c>
      <c r="G39" s="6">
        <v>133</v>
      </c>
      <c r="H39" s="6">
        <v>0</v>
      </c>
    </row>
    <row r="40" spans="1:8">
      <c r="A40" s="46">
        <v>37</v>
      </c>
      <c r="B40" s="7" t="s">
        <v>256</v>
      </c>
      <c r="C40" s="6">
        <v>36431</v>
      </c>
      <c r="D40" s="6">
        <v>26194</v>
      </c>
      <c r="E40" s="6">
        <v>6029</v>
      </c>
      <c r="F40" s="6">
        <v>3933</v>
      </c>
      <c r="G40" s="6">
        <v>275</v>
      </c>
      <c r="H40" s="6">
        <v>0</v>
      </c>
    </row>
    <row r="41" spans="1:8">
      <c r="A41" s="46">
        <v>38</v>
      </c>
      <c r="B41" s="7" t="s">
        <v>257</v>
      </c>
      <c r="C41" s="6">
        <v>51064</v>
      </c>
      <c r="D41" s="6">
        <v>36896</v>
      </c>
      <c r="E41" s="6">
        <v>7774</v>
      </c>
      <c r="F41" s="6">
        <v>6253</v>
      </c>
      <c r="G41" s="6">
        <v>141</v>
      </c>
      <c r="H41" s="6">
        <v>0</v>
      </c>
    </row>
    <row r="42" spans="1:8">
      <c r="A42" s="46">
        <v>39</v>
      </c>
      <c r="B42" s="7" t="s">
        <v>258</v>
      </c>
      <c r="C42" s="6">
        <v>45050</v>
      </c>
      <c r="D42" s="6">
        <v>32706</v>
      </c>
      <c r="E42" s="6">
        <v>7528</v>
      </c>
      <c r="F42" s="6">
        <v>4648</v>
      </c>
      <c r="G42" s="6">
        <v>168</v>
      </c>
      <c r="H42" s="6">
        <v>0</v>
      </c>
    </row>
    <row r="43" spans="1:8">
      <c r="A43" s="46">
        <v>40</v>
      </c>
      <c r="B43" s="7" t="s">
        <v>259</v>
      </c>
      <c r="C43" s="6">
        <v>27293</v>
      </c>
      <c r="D43" s="6">
        <v>20299</v>
      </c>
      <c r="E43" s="6">
        <v>4037</v>
      </c>
      <c r="F43" s="6">
        <v>2908</v>
      </c>
      <c r="G43" s="6">
        <v>49</v>
      </c>
      <c r="H43" s="6">
        <v>0</v>
      </c>
    </row>
    <row r="44" spans="1:8">
      <c r="A44" s="46">
        <v>41</v>
      </c>
      <c r="B44" s="7" t="s">
        <v>260</v>
      </c>
      <c r="C44" s="6">
        <v>28150</v>
      </c>
      <c r="D44" s="6">
        <v>19939</v>
      </c>
      <c r="E44" s="6">
        <v>5392</v>
      </c>
      <c r="F44" s="6">
        <v>2770</v>
      </c>
      <c r="G44" s="6">
        <v>49</v>
      </c>
      <c r="H44" s="6">
        <v>0</v>
      </c>
    </row>
    <row r="45" spans="1:8">
      <c r="A45" s="46">
        <v>42</v>
      </c>
      <c r="B45" s="7" t="s">
        <v>261</v>
      </c>
      <c r="C45" s="6">
        <v>38108</v>
      </c>
      <c r="D45" s="6">
        <v>28305</v>
      </c>
      <c r="E45" s="6">
        <v>5306</v>
      </c>
      <c r="F45" s="6">
        <v>4329</v>
      </c>
      <c r="G45" s="6">
        <v>168</v>
      </c>
      <c r="H45" s="6">
        <v>0</v>
      </c>
    </row>
    <row r="46" spans="1:8">
      <c r="A46" s="46">
        <v>43</v>
      </c>
      <c r="B46" s="7" t="s">
        <v>262</v>
      </c>
      <c r="C46" s="6">
        <v>16257</v>
      </c>
      <c r="D46" s="6">
        <v>12340</v>
      </c>
      <c r="E46" s="6">
        <v>2846</v>
      </c>
      <c r="F46" s="6">
        <v>1056</v>
      </c>
      <c r="G46" s="6">
        <v>15</v>
      </c>
      <c r="H46" s="6">
        <v>0</v>
      </c>
    </row>
    <row r="47" spans="1:8">
      <c r="A47" s="46">
        <v>44</v>
      </c>
      <c r="B47" s="7" t="s">
        <v>263</v>
      </c>
      <c r="C47" s="6">
        <v>74072</v>
      </c>
      <c r="D47" s="6">
        <v>55328</v>
      </c>
      <c r="E47" s="6">
        <v>11949</v>
      </c>
      <c r="F47" s="6">
        <v>6619</v>
      </c>
      <c r="G47" s="6">
        <v>176</v>
      </c>
      <c r="H47" s="6">
        <v>0</v>
      </c>
    </row>
    <row r="48" spans="1:8">
      <c r="A48" s="46">
        <v>45</v>
      </c>
      <c r="B48" s="7" t="s">
        <v>264</v>
      </c>
      <c r="C48" s="6">
        <v>58417</v>
      </c>
      <c r="D48" s="6">
        <v>42795</v>
      </c>
      <c r="E48" s="6">
        <v>9560</v>
      </c>
      <c r="F48" s="6">
        <v>5982</v>
      </c>
      <c r="G48" s="6">
        <v>80</v>
      </c>
      <c r="H48" s="6">
        <v>0</v>
      </c>
    </row>
    <row r="49" spans="1:9">
      <c r="A49" s="46">
        <v>46</v>
      </c>
      <c r="B49" s="7" t="s">
        <v>265</v>
      </c>
      <c r="C49" s="6">
        <v>66747</v>
      </c>
      <c r="D49" s="6">
        <v>47320</v>
      </c>
      <c r="E49" s="6">
        <v>12942</v>
      </c>
      <c r="F49" s="6">
        <v>6401</v>
      </c>
      <c r="G49" s="6">
        <v>84</v>
      </c>
      <c r="H49" s="6">
        <v>0</v>
      </c>
    </row>
    <row r="50" spans="1:9">
      <c r="A50" s="46">
        <v>47</v>
      </c>
      <c r="B50" s="7" t="s">
        <v>266</v>
      </c>
      <c r="C50" s="6">
        <v>18264</v>
      </c>
      <c r="D50" s="6">
        <v>13617</v>
      </c>
      <c r="E50" s="6">
        <v>2978</v>
      </c>
      <c r="F50" s="6">
        <v>1633</v>
      </c>
      <c r="G50" s="6">
        <v>36</v>
      </c>
      <c r="H50" s="6">
        <v>0</v>
      </c>
    </row>
    <row r="51" spans="1:9">
      <c r="A51" s="46">
        <v>48</v>
      </c>
      <c r="B51" s="7" t="s">
        <v>267</v>
      </c>
      <c r="C51" s="6">
        <v>15763</v>
      </c>
      <c r="D51" s="6">
        <v>11238</v>
      </c>
      <c r="E51" s="6">
        <v>3448</v>
      </c>
      <c r="F51" s="6">
        <v>1061</v>
      </c>
      <c r="G51" s="6">
        <v>16</v>
      </c>
      <c r="H51" s="6">
        <v>0</v>
      </c>
    </row>
    <row r="52" spans="1:9">
      <c r="A52" s="46">
        <v>49</v>
      </c>
      <c r="B52" s="7" t="s">
        <v>268</v>
      </c>
      <c r="C52" s="6">
        <v>34587</v>
      </c>
      <c r="D52" s="6">
        <v>25469</v>
      </c>
      <c r="E52" s="6">
        <v>6564</v>
      </c>
      <c r="F52" s="6">
        <v>2421</v>
      </c>
      <c r="G52" s="6">
        <v>133</v>
      </c>
      <c r="H52" s="6">
        <v>0</v>
      </c>
    </row>
    <row r="53" spans="1:9">
      <c r="A53" s="46">
        <v>50</v>
      </c>
      <c r="B53" s="7" t="s">
        <v>269</v>
      </c>
      <c r="C53" s="6">
        <v>57163</v>
      </c>
      <c r="D53" s="6">
        <v>40140</v>
      </c>
      <c r="E53" s="6">
        <v>12000</v>
      </c>
      <c r="F53" s="6">
        <v>4904</v>
      </c>
      <c r="G53" s="6">
        <v>119</v>
      </c>
      <c r="H53" s="6">
        <v>0</v>
      </c>
    </row>
    <row r="54" spans="1:9">
      <c r="A54" s="46">
        <v>51</v>
      </c>
      <c r="B54" s="7" t="s">
        <v>270</v>
      </c>
      <c r="C54" s="6">
        <v>20998</v>
      </c>
      <c r="D54" s="6">
        <v>14922</v>
      </c>
      <c r="E54" s="6">
        <v>4699</v>
      </c>
      <c r="F54" s="6">
        <v>1352</v>
      </c>
      <c r="G54" s="6">
        <v>25</v>
      </c>
      <c r="H54" s="6">
        <v>0</v>
      </c>
    </row>
    <row r="55" spans="1:9">
      <c r="A55" s="46">
        <v>52</v>
      </c>
      <c r="B55" s="12" t="s">
        <v>475</v>
      </c>
      <c r="C55" s="6">
        <v>15753</v>
      </c>
      <c r="D55" s="6">
        <v>10420</v>
      </c>
      <c r="E55" s="6">
        <v>4659</v>
      </c>
      <c r="F55" s="6">
        <v>574</v>
      </c>
      <c r="G55" s="6">
        <v>100</v>
      </c>
      <c r="H55" s="6">
        <v>0</v>
      </c>
    </row>
    <row r="56" spans="1:9" s="2" customFormat="1" ht="15.75">
      <c r="A56" s="64"/>
      <c r="B56" s="289" t="s">
        <v>11</v>
      </c>
      <c r="C56" s="66">
        <f>SUM(C4:C55)</f>
        <v>4472993</v>
      </c>
      <c r="D56" s="66">
        <f>SUM(D4:D55)</f>
        <v>3219311</v>
      </c>
      <c r="E56" s="66">
        <f>SUM(E4:E55)</f>
        <v>919269</v>
      </c>
      <c r="F56" s="66">
        <f>SUM(F4:F55)</f>
        <v>322892</v>
      </c>
      <c r="G56" s="66">
        <f>SUM(G4:G55)</f>
        <v>11521</v>
      </c>
      <c r="H56" s="66">
        <f t="shared" ref="H56" si="0">SUM(H4:H55)</f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62"/>
    </row>
    <row r="65" spans="4:4">
      <c r="D65" s="262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zoomScaleNormal="100" workbookViewId="0">
      <selection sqref="A1:G1"/>
    </sheetView>
  </sheetViews>
  <sheetFormatPr defaultRowHeight="15"/>
  <cols>
    <col min="1" max="1" width="6.28515625" customWidth="1"/>
    <col min="2" max="2" width="17.28515625" customWidth="1"/>
    <col min="3" max="3" width="21.42578125" customWidth="1"/>
    <col min="4" max="7" width="14.85546875" customWidth="1"/>
  </cols>
  <sheetData>
    <row r="1" spans="1:7" s="2" customFormat="1" ht="15.75">
      <c r="A1" s="513" t="s">
        <v>722</v>
      </c>
      <c r="B1" s="513"/>
      <c r="C1" s="513"/>
      <c r="D1" s="513"/>
      <c r="E1" s="513"/>
      <c r="F1" s="513"/>
      <c r="G1" s="513"/>
    </row>
    <row r="2" spans="1:7">
      <c r="A2" s="50"/>
    </row>
    <row r="3" spans="1:7" s="58" customFormat="1" ht="15.75">
      <c r="A3" s="83" t="s">
        <v>18</v>
      </c>
      <c r="B3" s="83" t="s">
        <v>46</v>
      </c>
      <c r="C3" s="83" t="s">
        <v>47</v>
      </c>
      <c r="D3" s="83" t="s">
        <v>84</v>
      </c>
      <c r="E3" s="83" t="s">
        <v>79</v>
      </c>
      <c r="F3" s="83" t="s">
        <v>80</v>
      </c>
      <c r="G3" s="83" t="s">
        <v>81</v>
      </c>
    </row>
    <row r="4" spans="1:7">
      <c r="A4" s="46">
        <v>1</v>
      </c>
      <c r="B4" s="29" t="s">
        <v>271</v>
      </c>
      <c r="C4" s="29" t="s">
        <v>449</v>
      </c>
      <c r="D4" s="22">
        <v>1</v>
      </c>
      <c r="E4" s="22" t="s">
        <v>475</v>
      </c>
      <c r="F4" s="22" t="s">
        <v>475</v>
      </c>
      <c r="G4" s="22">
        <v>22</v>
      </c>
    </row>
    <row r="5" spans="1:7">
      <c r="A5" s="46">
        <v>2</v>
      </c>
      <c r="B5" s="29" t="s">
        <v>558</v>
      </c>
      <c r="C5" s="29" t="s">
        <v>626</v>
      </c>
      <c r="D5" s="22">
        <v>5</v>
      </c>
      <c r="E5" s="22">
        <v>19</v>
      </c>
      <c r="F5" s="22">
        <v>110</v>
      </c>
      <c r="G5" s="22">
        <v>715</v>
      </c>
    </row>
    <row r="6" spans="1:7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11</v>
      </c>
      <c r="G6" s="22">
        <v>157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</row>
    <row r="8" spans="1:7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</row>
    <row r="9" spans="1:7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3</v>
      </c>
      <c r="G13" s="22">
        <v>29</v>
      </c>
    </row>
    <row r="14" spans="1:7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7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7">
      <c r="A16" s="46">
        <v>13</v>
      </c>
      <c r="B16" s="29" t="s">
        <v>281</v>
      </c>
      <c r="C16" s="29" t="s">
        <v>375</v>
      </c>
      <c r="D16" s="22">
        <v>4</v>
      </c>
      <c r="E16" s="22">
        <v>8</v>
      </c>
      <c r="F16" s="22">
        <v>19</v>
      </c>
      <c r="G16" s="22">
        <v>72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45</v>
      </c>
      <c r="G17" s="22">
        <v>225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3</v>
      </c>
      <c r="F18" s="22">
        <v>24</v>
      </c>
      <c r="G18" s="22">
        <v>121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1</v>
      </c>
      <c r="G21" s="22">
        <v>15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21</v>
      </c>
    </row>
    <row r="23" spans="1:7">
      <c r="A23" s="46">
        <v>20</v>
      </c>
      <c r="B23" s="29" t="s">
        <v>637</v>
      </c>
      <c r="C23" s="29" t="s">
        <v>638</v>
      </c>
      <c r="D23" s="22" t="s">
        <v>475</v>
      </c>
      <c r="E23" s="22" t="s">
        <v>475</v>
      </c>
      <c r="F23" s="22" t="s">
        <v>475</v>
      </c>
      <c r="G23" s="22">
        <v>4</v>
      </c>
    </row>
    <row r="24" spans="1:7">
      <c r="A24" s="46">
        <v>21</v>
      </c>
      <c r="B24" s="29" t="s">
        <v>287</v>
      </c>
      <c r="C24" s="29" t="s">
        <v>561</v>
      </c>
      <c r="D24" s="22" t="s">
        <v>475</v>
      </c>
      <c r="E24" s="22" t="s">
        <v>475</v>
      </c>
      <c r="F24" s="22" t="s">
        <v>475</v>
      </c>
      <c r="G24" s="22">
        <v>9</v>
      </c>
    </row>
    <row r="25" spans="1:7">
      <c r="A25" s="46">
        <v>22</v>
      </c>
      <c r="B25" s="29" t="s">
        <v>288</v>
      </c>
      <c r="C25" s="29" t="s">
        <v>562</v>
      </c>
      <c r="D25" s="22" t="s">
        <v>475</v>
      </c>
      <c r="E25" s="22" t="s">
        <v>475</v>
      </c>
      <c r="F25" s="22" t="s">
        <v>475</v>
      </c>
      <c r="G25" s="22">
        <v>4</v>
      </c>
    </row>
    <row r="26" spans="1:7">
      <c r="A26" s="46">
        <v>23</v>
      </c>
      <c r="B26" s="29" t="s">
        <v>289</v>
      </c>
      <c r="C26" s="29" t="s">
        <v>564</v>
      </c>
      <c r="D26" s="22" t="s">
        <v>475</v>
      </c>
      <c r="E26" s="22" t="s">
        <v>475</v>
      </c>
      <c r="F26" s="22">
        <v>12</v>
      </c>
      <c r="G26" s="22">
        <v>25</v>
      </c>
    </row>
    <row r="27" spans="1:7">
      <c r="A27" s="46">
        <v>24</v>
      </c>
      <c r="B27" s="29" t="s">
        <v>290</v>
      </c>
      <c r="C27" s="29" t="s">
        <v>565</v>
      </c>
      <c r="D27" s="22" t="s">
        <v>475</v>
      </c>
      <c r="E27" s="22">
        <v>3</v>
      </c>
      <c r="F27" s="22">
        <v>6</v>
      </c>
      <c r="G27" s="22">
        <v>63</v>
      </c>
    </row>
    <row r="28" spans="1:7">
      <c r="A28" s="46">
        <v>25</v>
      </c>
      <c r="B28" s="29" t="s">
        <v>291</v>
      </c>
      <c r="C28" s="29" t="s">
        <v>566</v>
      </c>
      <c r="D28" s="22">
        <v>1</v>
      </c>
      <c r="E28" s="22" t="s">
        <v>475</v>
      </c>
      <c r="F28" s="22">
        <v>4</v>
      </c>
      <c r="G28" s="22">
        <v>26</v>
      </c>
    </row>
    <row r="29" spans="1:7">
      <c r="A29" s="46">
        <v>26</v>
      </c>
      <c r="B29" s="29" t="s">
        <v>292</v>
      </c>
      <c r="C29" s="29" t="s">
        <v>567</v>
      </c>
      <c r="D29" s="22" t="s">
        <v>475</v>
      </c>
      <c r="E29" s="22" t="s">
        <v>475</v>
      </c>
      <c r="F29" s="22" t="s">
        <v>475</v>
      </c>
      <c r="G29" s="22">
        <v>2</v>
      </c>
    </row>
    <row r="30" spans="1:7">
      <c r="A30" s="46">
        <v>27</v>
      </c>
      <c r="B30" s="29" t="s">
        <v>293</v>
      </c>
      <c r="C30" s="29" t="s">
        <v>568</v>
      </c>
      <c r="D30" s="22">
        <v>1</v>
      </c>
      <c r="E30" s="22" t="s">
        <v>475</v>
      </c>
      <c r="F30" s="22" t="s">
        <v>475</v>
      </c>
      <c r="G30" s="22">
        <v>6</v>
      </c>
    </row>
    <row r="31" spans="1:7">
      <c r="A31" s="46">
        <v>28</v>
      </c>
      <c r="B31" s="29" t="s">
        <v>294</v>
      </c>
      <c r="C31" s="29" t="s">
        <v>569</v>
      </c>
      <c r="D31" s="22">
        <v>5</v>
      </c>
      <c r="E31" s="22">
        <v>10</v>
      </c>
      <c r="F31" s="22">
        <v>90</v>
      </c>
      <c r="G31" s="22">
        <v>496</v>
      </c>
    </row>
    <row r="32" spans="1:7">
      <c r="A32" s="46">
        <v>29</v>
      </c>
      <c r="B32" s="29" t="s">
        <v>295</v>
      </c>
      <c r="C32" s="29" t="s">
        <v>570</v>
      </c>
      <c r="D32" s="22" t="s">
        <v>475</v>
      </c>
      <c r="E32" s="22" t="s">
        <v>475</v>
      </c>
      <c r="F32" s="22">
        <v>1</v>
      </c>
      <c r="G32" s="22">
        <v>13</v>
      </c>
    </row>
    <row r="33" spans="1:7">
      <c r="A33" s="46">
        <v>30</v>
      </c>
      <c r="B33" s="29" t="s">
        <v>296</v>
      </c>
      <c r="C33" s="29" t="s">
        <v>571</v>
      </c>
      <c r="D33" s="22" t="s">
        <v>475</v>
      </c>
      <c r="E33" s="22" t="s">
        <v>475</v>
      </c>
      <c r="F33" s="22" t="s">
        <v>475</v>
      </c>
      <c r="G33" s="22">
        <v>1</v>
      </c>
    </row>
    <row r="34" spans="1:7">
      <c r="A34" s="46">
        <v>31</v>
      </c>
      <c r="B34" s="29" t="s">
        <v>297</v>
      </c>
      <c r="C34" s="29" t="s">
        <v>572</v>
      </c>
      <c r="D34" s="22" t="s">
        <v>475</v>
      </c>
      <c r="E34" s="22" t="s">
        <v>475</v>
      </c>
      <c r="F34" s="22" t="s">
        <v>475</v>
      </c>
      <c r="G34" s="22">
        <v>13</v>
      </c>
    </row>
    <row r="35" spans="1:7">
      <c r="A35" s="46">
        <v>32</v>
      </c>
      <c r="B35" s="29" t="s">
        <v>298</v>
      </c>
      <c r="C35" s="29" t="s">
        <v>573</v>
      </c>
      <c r="D35" s="22" t="s">
        <v>475</v>
      </c>
      <c r="E35" s="22" t="s">
        <v>475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475</v>
      </c>
      <c r="E36" s="22" t="s">
        <v>475</v>
      </c>
      <c r="F36" s="22">
        <v>2</v>
      </c>
      <c r="G36" s="22" t="s">
        <v>475</v>
      </c>
    </row>
    <row r="37" spans="1:7">
      <c r="A37" s="46">
        <v>34</v>
      </c>
      <c r="B37" s="29" t="s">
        <v>299</v>
      </c>
      <c r="C37" s="29" t="s">
        <v>574</v>
      </c>
      <c r="D37" s="22" t="s">
        <v>475</v>
      </c>
      <c r="E37" s="22" t="s">
        <v>475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575</v>
      </c>
      <c r="D38" s="22">
        <v>3</v>
      </c>
      <c r="E38" s="22">
        <v>7</v>
      </c>
      <c r="F38" s="22">
        <v>16</v>
      </c>
      <c r="G38" s="22">
        <v>48</v>
      </c>
    </row>
    <row r="39" spans="1:7">
      <c r="A39" s="46">
        <v>36</v>
      </c>
      <c r="B39" s="29" t="s">
        <v>301</v>
      </c>
      <c r="C39" s="29" t="s">
        <v>576</v>
      </c>
      <c r="D39" s="22" t="s">
        <v>475</v>
      </c>
      <c r="E39" s="22" t="s">
        <v>475</v>
      </c>
      <c r="F39" s="22">
        <v>5</v>
      </c>
      <c r="G39" s="22">
        <v>75</v>
      </c>
    </row>
    <row r="40" spans="1:7">
      <c r="A40" s="46">
        <v>37</v>
      </c>
      <c r="B40" s="29" t="s">
        <v>302</v>
      </c>
      <c r="C40" s="29" t="s">
        <v>577</v>
      </c>
      <c r="D40" s="22" t="s">
        <v>475</v>
      </c>
      <c r="E40" s="22" t="s">
        <v>475</v>
      </c>
      <c r="F40" s="22" t="s">
        <v>475</v>
      </c>
      <c r="G40" s="22">
        <v>4</v>
      </c>
    </row>
    <row r="41" spans="1:7">
      <c r="A41" s="46">
        <v>38</v>
      </c>
      <c r="B41" s="29" t="s">
        <v>436</v>
      </c>
      <c r="C41" s="29" t="s">
        <v>578</v>
      </c>
      <c r="D41" s="22" t="s">
        <v>475</v>
      </c>
      <c r="E41" s="22" t="s">
        <v>475</v>
      </c>
      <c r="F41" s="22" t="s">
        <v>475</v>
      </c>
      <c r="G41" s="22">
        <v>2</v>
      </c>
    </row>
    <row r="42" spans="1:7">
      <c r="A42" s="46">
        <v>39</v>
      </c>
      <c r="B42" s="29" t="s">
        <v>303</v>
      </c>
      <c r="C42" s="29" t="s">
        <v>338</v>
      </c>
      <c r="D42" s="22" t="s">
        <v>475</v>
      </c>
      <c r="E42" s="22" t="s">
        <v>475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579</v>
      </c>
      <c r="D43" s="22">
        <v>1</v>
      </c>
      <c r="E43" s="22" t="s">
        <v>475</v>
      </c>
      <c r="F43" s="22" t="s">
        <v>475</v>
      </c>
      <c r="G43" s="22">
        <v>2</v>
      </c>
    </row>
    <row r="44" spans="1:7">
      <c r="A44" s="46">
        <v>41</v>
      </c>
      <c r="B44" s="29" t="s">
        <v>305</v>
      </c>
      <c r="C44" s="29" t="s">
        <v>580</v>
      </c>
      <c r="D44" s="22" t="s">
        <v>475</v>
      </c>
      <c r="E44" s="22">
        <v>1</v>
      </c>
      <c r="F44" s="22" t="s">
        <v>475</v>
      </c>
      <c r="G44" s="22">
        <v>1</v>
      </c>
    </row>
    <row r="45" spans="1:7">
      <c r="A45" s="46">
        <v>42</v>
      </c>
      <c r="B45" s="29" t="s">
        <v>306</v>
      </c>
      <c r="C45" s="29" t="s">
        <v>581</v>
      </c>
      <c r="D45" s="22" t="s">
        <v>475</v>
      </c>
      <c r="E45" s="22">
        <v>2</v>
      </c>
      <c r="F45" s="22" t="s">
        <v>475</v>
      </c>
      <c r="G45" s="22">
        <v>15</v>
      </c>
    </row>
    <row r="46" spans="1:7">
      <c r="A46" s="46">
        <v>43</v>
      </c>
      <c r="B46" s="29" t="s">
        <v>307</v>
      </c>
      <c r="C46" s="29" t="s">
        <v>582</v>
      </c>
      <c r="D46" s="22" t="s">
        <v>475</v>
      </c>
      <c r="E46" s="22" t="s">
        <v>475</v>
      </c>
      <c r="F46" s="22" t="s">
        <v>475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475</v>
      </c>
      <c r="E47" s="22">
        <v>1</v>
      </c>
      <c r="F47" s="22" t="s">
        <v>475</v>
      </c>
      <c r="G47" s="22">
        <v>4</v>
      </c>
    </row>
    <row r="48" spans="1:7">
      <c r="A48" s="46">
        <v>45</v>
      </c>
      <c r="B48" s="29" t="s">
        <v>374</v>
      </c>
      <c r="C48" s="29" t="s">
        <v>583</v>
      </c>
      <c r="D48" s="22" t="s">
        <v>475</v>
      </c>
      <c r="E48" s="22" t="s">
        <v>475</v>
      </c>
      <c r="F48" s="22" t="s">
        <v>475</v>
      </c>
      <c r="G48" s="22">
        <v>1</v>
      </c>
    </row>
    <row r="49" spans="1:7">
      <c r="A49" s="46">
        <v>46</v>
      </c>
      <c r="B49" s="29" t="s">
        <v>309</v>
      </c>
      <c r="C49" s="29" t="s">
        <v>584</v>
      </c>
      <c r="D49" s="22" t="s">
        <v>475</v>
      </c>
      <c r="E49" s="22">
        <v>1</v>
      </c>
      <c r="F49" s="22" t="s">
        <v>475</v>
      </c>
      <c r="G49" s="22" t="s">
        <v>475</v>
      </c>
    </row>
    <row r="50" spans="1:7">
      <c r="A50" s="46">
        <v>47</v>
      </c>
      <c r="B50" s="29" t="s">
        <v>430</v>
      </c>
      <c r="C50" s="29" t="s">
        <v>403</v>
      </c>
      <c r="D50" s="22" t="s">
        <v>475</v>
      </c>
      <c r="E50" s="22" t="s">
        <v>475</v>
      </c>
      <c r="F50" s="22">
        <v>2</v>
      </c>
      <c r="G50" s="22">
        <v>7</v>
      </c>
    </row>
    <row r="51" spans="1:7">
      <c r="A51" s="46">
        <v>48</v>
      </c>
      <c r="B51" s="29" t="s">
        <v>310</v>
      </c>
      <c r="C51" s="29" t="s">
        <v>585</v>
      </c>
      <c r="D51" s="22" t="s">
        <v>475</v>
      </c>
      <c r="E51" s="22" t="s">
        <v>475</v>
      </c>
      <c r="F51" s="22" t="s">
        <v>475</v>
      </c>
      <c r="G51" s="22">
        <v>3</v>
      </c>
    </row>
    <row r="52" spans="1:7">
      <c r="A52" s="46">
        <v>49</v>
      </c>
      <c r="B52" s="29" t="s">
        <v>311</v>
      </c>
      <c r="C52" s="29" t="s">
        <v>73</v>
      </c>
      <c r="D52" s="22" t="s">
        <v>475</v>
      </c>
      <c r="E52" s="22" t="s">
        <v>475</v>
      </c>
      <c r="F52" s="22" t="s">
        <v>475</v>
      </c>
      <c r="G52" s="22">
        <v>5</v>
      </c>
    </row>
    <row r="53" spans="1:7">
      <c r="A53" s="46">
        <v>50</v>
      </c>
      <c r="B53" s="29" t="s">
        <v>312</v>
      </c>
      <c r="C53" s="29" t="s">
        <v>74</v>
      </c>
      <c r="D53" s="22">
        <v>1</v>
      </c>
      <c r="E53" s="22">
        <v>4</v>
      </c>
      <c r="F53" s="22">
        <v>12</v>
      </c>
      <c r="G53" s="22">
        <v>83</v>
      </c>
    </row>
    <row r="54" spans="1:7">
      <c r="A54" s="46">
        <v>51</v>
      </c>
      <c r="B54" s="29" t="s">
        <v>313</v>
      </c>
      <c r="C54" s="29" t="s">
        <v>75</v>
      </c>
      <c r="D54" s="22" t="s">
        <v>475</v>
      </c>
      <c r="E54" s="22" t="s">
        <v>475</v>
      </c>
      <c r="F54" s="22" t="s">
        <v>475</v>
      </c>
      <c r="G54" s="22">
        <v>23</v>
      </c>
    </row>
    <row r="55" spans="1:7">
      <c r="A55" s="46">
        <v>52</v>
      </c>
      <c r="B55" s="29" t="s">
        <v>314</v>
      </c>
      <c r="C55" s="29" t="s">
        <v>76</v>
      </c>
      <c r="D55" s="22" t="s">
        <v>475</v>
      </c>
      <c r="E55" s="22" t="s">
        <v>475</v>
      </c>
      <c r="F55" s="22" t="s">
        <v>475</v>
      </c>
      <c r="G55" s="22">
        <v>7</v>
      </c>
    </row>
    <row r="56" spans="1:7">
      <c r="A56" s="46">
        <v>53</v>
      </c>
      <c r="B56" s="29" t="s">
        <v>315</v>
      </c>
      <c r="C56" s="29" t="s">
        <v>77</v>
      </c>
      <c r="D56" s="22">
        <v>6</v>
      </c>
      <c r="E56" s="22">
        <v>17</v>
      </c>
      <c r="F56" s="22">
        <v>95</v>
      </c>
      <c r="G56" s="22">
        <v>583</v>
      </c>
    </row>
    <row r="57" spans="1:7" s="55" customFormat="1">
      <c r="A57" s="46">
        <v>54</v>
      </c>
      <c r="B57" s="29" t="s">
        <v>316</v>
      </c>
      <c r="C57" s="29" t="s">
        <v>78</v>
      </c>
      <c r="D57" s="22" t="s">
        <v>475</v>
      </c>
      <c r="E57" s="22" t="s">
        <v>475</v>
      </c>
      <c r="F57" s="22" t="s">
        <v>475</v>
      </c>
      <c r="G57" s="22">
        <v>23</v>
      </c>
    </row>
    <row r="58" spans="1:7" s="357" customFormat="1">
      <c r="A58" s="459">
        <v>55</v>
      </c>
      <c r="B58" s="366" t="s">
        <v>317</v>
      </c>
      <c r="C58" s="366" t="s">
        <v>83</v>
      </c>
      <c r="D58" s="366">
        <v>1</v>
      </c>
      <c r="E58" s="366">
        <v>4</v>
      </c>
      <c r="F58" s="366">
        <v>12</v>
      </c>
      <c r="G58" s="366">
        <v>72</v>
      </c>
    </row>
    <row r="59" spans="1:7" ht="15.75">
      <c r="A59" s="270"/>
      <c r="B59" s="270"/>
      <c r="C59" s="268" t="s">
        <v>588</v>
      </c>
      <c r="D59" s="269">
        <f>SUM(D4:D58)</f>
        <v>30</v>
      </c>
      <c r="E59" s="269">
        <f>SUM(E4:E58)</f>
        <v>90</v>
      </c>
      <c r="F59" s="269">
        <f>SUM(F4:F58)</f>
        <v>480</v>
      </c>
      <c r="G59" s="269">
        <f>SUM(G4:G58)</f>
        <v>3024</v>
      </c>
    </row>
    <row r="60" spans="1:7" s="62" customFormat="1">
      <c r="A60"/>
      <c r="B60"/>
      <c r="C60"/>
      <c r="D60"/>
      <c r="E60"/>
      <c r="F60"/>
      <c r="G60"/>
    </row>
    <row r="61" spans="1:7" s="62" customFormat="1">
      <c r="A61"/>
      <c r="B61"/>
      <c r="C61"/>
      <c r="D61"/>
      <c r="E61"/>
      <c r="F61"/>
      <c r="G61"/>
    </row>
    <row r="62" spans="1:7" s="62" customFormat="1">
      <c r="A62"/>
      <c r="B62"/>
      <c r="C62"/>
      <c r="D62"/>
      <c r="E62"/>
      <c r="F62"/>
      <c r="G62"/>
    </row>
    <row r="63" spans="1:7" s="62" customFormat="1">
      <c r="A63"/>
      <c r="B63"/>
      <c r="C63"/>
      <c r="D63"/>
      <c r="E63"/>
      <c r="F63"/>
      <c r="G63"/>
    </row>
    <row r="64" spans="1:7" s="62" customFormat="1">
      <c r="A64"/>
      <c r="B64"/>
      <c r="C64"/>
      <c r="D64"/>
      <c r="E64"/>
      <c r="F64"/>
      <c r="G64"/>
    </row>
    <row r="65" spans="1:7" s="62" customFormat="1">
      <c r="A65"/>
      <c r="B65"/>
      <c r="C65"/>
      <c r="D65"/>
      <c r="E65"/>
      <c r="F65"/>
      <c r="G65"/>
    </row>
    <row r="66" spans="1:7" s="62" customFormat="1">
      <c r="A66"/>
      <c r="B66"/>
      <c r="C66"/>
      <c r="D66"/>
      <c r="E66"/>
      <c r="F66"/>
      <c r="G66"/>
    </row>
    <row r="67" spans="1:7" s="62" customFormat="1">
      <c r="A67"/>
      <c r="B67"/>
      <c r="C67"/>
      <c r="D67"/>
      <c r="E67"/>
      <c r="F67"/>
      <c r="G67"/>
    </row>
    <row r="68" spans="1:7" s="62" customFormat="1">
      <c r="A68"/>
      <c r="B68"/>
      <c r="C68"/>
      <c r="D68"/>
      <c r="E68"/>
      <c r="F68"/>
      <c r="G68"/>
    </row>
    <row r="69" spans="1:7" s="62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I33"/>
  <sheetViews>
    <sheetView zoomScaleNormal="100" workbookViewId="0">
      <selection sqref="A1:D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13" t="s">
        <v>723</v>
      </c>
      <c r="B1" s="513"/>
      <c r="C1" s="513"/>
      <c r="D1" s="513"/>
    </row>
    <row r="3" spans="1:4">
      <c r="A3" s="2" t="s">
        <v>318</v>
      </c>
    </row>
    <row r="4" spans="1:4" ht="30">
      <c r="A4" s="400" t="s">
        <v>12</v>
      </c>
      <c r="B4" s="400" t="s">
        <v>1</v>
      </c>
      <c r="C4" s="400" t="s">
        <v>2</v>
      </c>
      <c r="D4" s="40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1040505</v>
      </c>
      <c r="C6" s="13">
        <v>1177738557.6600001</v>
      </c>
      <c r="D6" s="13">
        <v>1131.8900000000001</v>
      </c>
    </row>
    <row r="7" spans="1:4">
      <c r="A7" s="5" t="s">
        <v>82</v>
      </c>
      <c r="B7" s="6">
        <v>7774</v>
      </c>
      <c r="C7" s="13">
        <v>2801540.94</v>
      </c>
      <c r="D7" s="13">
        <v>360.37</v>
      </c>
    </row>
    <row r="8" spans="1:4">
      <c r="A8" s="1" t="s">
        <v>6</v>
      </c>
      <c r="B8" s="6">
        <v>29439</v>
      </c>
      <c r="C8" s="13">
        <v>13406926.529999999</v>
      </c>
      <c r="D8" s="13">
        <v>455.41</v>
      </c>
    </row>
    <row r="9" spans="1:4">
      <c r="A9" s="1" t="s">
        <v>48</v>
      </c>
      <c r="B9" s="6">
        <v>134005</v>
      </c>
      <c r="C9" s="13">
        <v>89336679.269999996</v>
      </c>
      <c r="D9" s="13">
        <v>666.67</v>
      </c>
    </row>
    <row r="10" spans="1:4">
      <c r="A10" s="1" t="s">
        <v>8</v>
      </c>
      <c r="B10" s="6">
        <v>3584</v>
      </c>
      <c r="C10" s="13">
        <v>1237535.23</v>
      </c>
      <c r="D10" s="13">
        <v>345.29</v>
      </c>
    </row>
    <row r="11" spans="1:4" ht="15.75">
      <c r="A11" s="64" t="s">
        <v>11</v>
      </c>
      <c r="B11" s="66">
        <f>SUM(B6:B10)</f>
        <v>1215307</v>
      </c>
      <c r="C11" s="68">
        <f>SUM(C6:C10)</f>
        <v>1284521239.6300001</v>
      </c>
      <c r="D11" s="68"/>
    </row>
    <row r="14" spans="1:4">
      <c r="A14" s="2" t="s">
        <v>319</v>
      </c>
    </row>
    <row r="15" spans="1:4" ht="30">
      <c r="A15" s="400" t="s">
        <v>12</v>
      </c>
      <c r="B15" s="400" t="s">
        <v>1</v>
      </c>
      <c r="C15" s="400" t="s">
        <v>2</v>
      </c>
      <c r="D15" s="401" t="s">
        <v>13</v>
      </c>
    </row>
    <row r="16" spans="1:4" s="2" customFormat="1">
      <c r="A16" s="1" t="s">
        <v>14</v>
      </c>
      <c r="B16" s="3"/>
      <c r="C16" s="4"/>
      <c r="D16" s="4"/>
    </row>
    <row r="17" spans="1:9">
      <c r="A17" s="5" t="s">
        <v>5</v>
      </c>
      <c r="B17" s="6">
        <v>886902</v>
      </c>
      <c r="C17" s="13">
        <v>736489249.76999998</v>
      </c>
      <c r="D17" s="13">
        <v>830.41</v>
      </c>
    </row>
    <row r="18" spans="1:9">
      <c r="A18" s="5" t="s">
        <v>82</v>
      </c>
      <c r="B18" s="6">
        <v>18063</v>
      </c>
      <c r="C18" s="13">
        <v>6507749.0899999999</v>
      </c>
      <c r="D18" s="13">
        <v>360.28</v>
      </c>
    </row>
    <row r="19" spans="1:9">
      <c r="A19" s="1" t="s">
        <v>6</v>
      </c>
      <c r="B19" s="6">
        <v>361903</v>
      </c>
      <c r="C19" s="13">
        <v>230453207.63999999</v>
      </c>
      <c r="D19" s="13">
        <v>636.78</v>
      </c>
    </row>
    <row r="20" spans="1:9">
      <c r="A20" s="1" t="s">
        <v>48</v>
      </c>
      <c r="B20" s="6">
        <v>81988</v>
      </c>
      <c r="C20" s="13">
        <v>44719802.189999998</v>
      </c>
      <c r="D20" s="13">
        <v>545.44000000000005</v>
      </c>
    </row>
    <row r="21" spans="1:9">
      <c r="A21" s="1" t="s">
        <v>8</v>
      </c>
      <c r="B21" s="6">
        <v>5124</v>
      </c>
      <c r="C21" s="13">
        <v>1408327.75</v>
      </c>
      <c r="D21" s="13">
        <v>274.85000000000002</v>
      </c>
    </row>
    <row r="22" spans="1:9" ht="15.75">
      <c r="A22" s="64" t="s">
        <v>11</v>
      </c>
      <c r="B22" s="66">
        <f>SUM(B17:B21)</f>
        <v>1353980</v>
      </c>
      <c r="C22" s="68">
        <f>SUM(C17:C21)</f>
        <v>1019578336.4400001</v>
      </c>
      <c r="D22" s="68"/>
    </row>
    <row r="23" spans="1:9">
      <c r="B23" s="262"/>
    </row>
    <row r="25" spans="1:9">
      <c r="A25" s="2" t="s">
        <v>320</v>
      </c>
    </row>
    <row r="26" spans="1:9" ht="30">
      <c r="A26" s="400" t="s">
        <v>12</v>
      </c>
      <c r="B26" s="400" t="s">
        <v>1</v>
      </c>
      <c r="C26" s="400" t="s">
        <v>2</v>
      </c>
      <c r="D26" s="401" t="s">
        <v>13</v>
      </c>
    </row>
    <row r="27" spans="1:9" s="2" customFormat="1">
      <c r="A27" s="1" t="s">
        <v>14</v>
      </c>
      <c r="B27" s="3"/>
      <c r="C27" s="4"/>
      <c r="D27" s="4"/>
      <c r="G27"/>
      <c r="H27"/>
      <c r="I27"/>
    </row>
    <row r="28" spans="1:9">
      <c r="A28" s="5" t="s">
        <v>5</v>
      </c>
      <c r="B28" s="6">
        <v>0</v>
      </c>
      <c r="C28" s="13">
        <v>0</v>
      </c>
      <c r="D28" s="13">
        <v>0</v>
      </c>
    </row>
    <row r="29" spans="1:9">
      <c r="A29" s="5" t="s">
        <v>82</v>
      </c>
      <c r="B29" s="6">
        <v>0</v>
      </c>
      <c r="C29" s="13">
        <v>0</v>
      </c>
      <c r="D29" s="13">
        <v>0</v>
      </c>
    </row>
    <row r="30" spans="1:9">
      <c r="A30" s="1" t="s">
        <v>6</v>
      </c>
      <c r="B30" s="6">
        <v>0</v>
      </c>
      <c r="C30" s="13">
        <v>0</v>
      </c>
      <c r="D30" s="13">
        <v>0</v>
      </c>
    </row>
    <row r="31" spans="1:9">
      <c r="A31" s="1" t="s">
        <v>48</v>
      </c>
      <c r="B31" s="6">
        <v>0</v>
      </c>
      <c r="C31" s="13">
        <v>0</v>
      </c>
      <c r="D31" s="13">
        <v>0</v>
      </c>
    </row>
    <row r="32" spans="1:9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4" t="s">
        <v>11</v>
      </c>
      <c r="B33" s="66">
        <f>SUM(B28:B32)</f>
        <v>0</v>
      </c>
      <c r="C33" s="68">
        <f>SUM(C28:C32)</f>
        <v>0</v>
      </c>
      <c r="D33" s="6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63"/>
  <sheetViews>
    <sheetView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2.7109375" bestFit="1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11.28515625" customWidth="1"/>
    <col min="12" max="12" width="13.140625" customWidth="1"/>
    <col min="13" max="13" width="13.42578125" customWidth="1"/>
  </cols>
  <sheetData>
    <row r="1" spans="1:13" s="58" customFormat="1" ht="15.75">
      <c r="A1" s="513" t="s">
        <v>724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</row>
    <row r="2" spans="1:13" s="58" customFormat="1" ht="15.7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>
      <c r="A3" s="522" t="s">
        <v>19</v>
      </c>
      <c r="B3" s="524" t="s">
        <v>5</v>
      </c>
      <c r="C3" s="525"/>
      <c r="D3" s="525"/>
      <c r="E3" s="524" t="s">
        <v>6</v>
      </c>
      <c r="F3" s="525"/>
      <c r="G3" s="525"/>
      <c r="H3" s="524" t="s">
        <v>20</v>
      </c>
      <c r="I3" s="525"/>
      <c r="J3" s="525"/>
      <c r="K3" s="524" t="s">
        <v>21</v>
      </c>
      <c r="L3" s="525"/>
      <c r="M3" s="525"/>
    </row>
    <row r="4" spans="1:13">
      <c r="A4" s="523"/>
      <c r="B4" s="105" t="s">
        <v>1</v>
      </c>
      <c r="C4" s="105"/>
      <c r="D4" s="43" t="s">
        <v>22</v>
      </c>
      <c r="E4" s="105" t="s">
        <v>1</v>
      </c>
      <c r="F4" s="105"/>
      <c r="G4" s="43" t="s">
        <v>22</v>
      </c>
      <c r="H4" s="105" t="s">
        <v>1</v>
      </c>
      <c r="I4" s="105"/>
      <c r="J4" s="43" t="s">
        <v>22</v>
      </c>
      <c r="K4" s="105" t="s">
        <v>1</v>
      </c>
      <c r="L4" s="105"/>
      <c r="M4" s="43" t="s">
        <v>22</v>
      </c>
    </row>
    <row r="5" spans="1:13">
      <c r="A5" s="72" t="s">
        <v>90</v>
      </c>
      <c r="B5" s="41">
        <v>411003</v>
      </c>
      <c r="C5" s="41"/>
      <c r="D5" s="42">
        <v>371.83</v>
      </c>
      <c r="E5" s="41">
        <v>166245</v>
      </c>
      <c r="F5" s="41"/>
      <c r="G5" s="42">
        <v>331.19</v>
      </c>
      <c r="H5" s="41">
        <v>101558</v>
      </c>
      <c r="I5" s="41"/>
      <c r="J5" s="42">
        <v>393.04</v>
      </c>
      <c r="K5" s="41">
        <v>6909</v>
      </c>
      <c r="L5" s="41"/>
      <c r="M5" s="42">
        <v>178.2</v>
      </c>
    </row>
    <row r="6" spans="1:13">
      <c r="A6" s="72" t="s">
        <v>91</v>
      </c>
      <c r="B6" s="41">
        <v>695442</v>
      </c>
      <c r="C6" s="6"/>
      <c r="D6" s="42">
        <v>707.66</v>
      </c>
      <c r="E6" s="41">
        <v>166335</v>
      </c>
      <c r="F6" s="6"/>
      <c r="G6" s="42">
        <v>678.84</v>
      </c>
      <c r="H6" s="41">
        <v>85137</v>
      </c>
      <c r="I6" s="6"/>
      <c r="J6" s="42">
        <v>676.2</v>
      </c>
      <c r="K6" s="41">
        <v>1795</v>
      </c>
      <c r="L6" s="6"/>
      <c r="M6" s="42">
        <v>785.02</v>
      </c>
    </row>
    <row r="7" spans="1:13">
      <c r="A7" s="72" t="s">
        <v>24</v>
      </c>
      <c r="B7" s="41">
        <v>490979</v>
      </c>
      <c r="C7" s="6"/>
      <c r="D7" s="42">
        <v>1262.9100000000001</v>
      </c>
      <c r="E7" s="41">
        <v>48969</v>
      </c>
      <c r="F7" s="6"/>
      <c r="G7" s="42">
        <v>1195.6600000000001</v>
      </c>
      <c r="H7" s="41">
        <v>25626</v>
      </c>
      <c r="I7" s="6"/>
      <c r="J7" s="42">
        <v>1164.9100000000001</v>
      </c>
      <c r="K7" s="41">
        <v>4</v>
      </c>
      <c r="L7" s="6"/>
      <c r="M7" s="42">
        <v>1392.37</v>
      </c>
    </row>
    <row r="8" spans="1:13">
      <c r="A8" s="72" t="s">
        <v>25</v>
      </c>
      <c r="B8" s="41">
        <v>273829</v>
      </c>
      <c r="C8" s="6"/>
      <c r="D8" s="42">
        <v>1696.31</v>
      </c>
      <c r="E8" s="41">
        <v>8287</v>
      </c>
      <c r="F8" s="6"/>
      <c r="G8" s="42">
        <v>1669.9</v>
      </c>
      <c r="H8" s="41">
        <v>2898</v>
      </c>
      <c r="I8" s="6"/>
      <c r="J8" s="42">
        <v>1693.28</v>
      </c>
      <c r="K8" s="41">
        <v>0</v>
      </c>
      <c r="L8" s="6"/>
      <c r="M8" s="42">
        <v>0</v>
      </c>
    </row>
    <row r="9" spans="1:13">
      <c r="A9" s="72" t="s">
        <v>26</v>
      </c>
      <c r="B9" s="41">
        <v>64535</v>
      </c>
      <c r="C9" s="6"/>
      <c r="D9" s="42">
        <v>2212.31</v>
      </c>
      <c r="E9" s="41">
        <v>1241</v>
      </c>
      <c r="F9" s="6"/>
      <c r="G9" s="42">
        <v>2201.98</v>
      </c>
      <c r="H9" s="41">
        <v>586</v>
      </c>
      <c r="I9" s="6"/>
      <c r="J9" s="42">
        <v>2182.6799999999998</v>
      </c>
      <c r="K9" s="41">
        <v>0</v>
      </c>
      <c r="L9" s="6"/>
      <c r="M9" s="42">
        <v>0</v>
      </c>
    </row>
    <row r="10" spans="1:13">
      <c r="A10" s="72" t="s">
        <v>93</v>
      </c>
      <c r="B10" s="41">
        <v>6598</v>
      </c>
      <c r="C10" s="6"/>
      <c r="D10" s="42">
        <v>2602.4499999999998</v>
      </c>
      <c r="E10" s="41">
        <v>147</v>
      </c>
      <c r="F10" s="6"/>
      <c r="G10" s="42">
        <v>2597.14</v>
      </c>
      <c r="H10" s="41">
        <v>89</v>
      </c>
      <c r="I10" s="6"/>
      <c r="J10" s="42">
        <v>2628.39</v>
      </c>
      <c r="K10" s="41">
        <v>0</v>
      </c>
      <c r="L10" s="6"/>
      <c r="M10" s="42">
        <v>0</v>
      </c>
    </row>
    <row r="11" spans="1:13">
      <c r="A11" s="72" t="s">
        <v>94</v>
      </c>
      <c r="B11" s="41">
        <v>4021</v>
      </c>
      <c r="C11" s="6"/>
      <c r="D11" s="42">
        <v>2868.42</v>
      </c>
      <c r="E11" s="41">
        <v>55</v>
      </c>
      <c r="F11" s="6"/>
      <c r="G11" s="42">
        <v>2835.66</v>
      </c>
      <c r="H11" s="41">
        <v>76</v>
      </c>
      <c r="I11" s="6"/>
      <c r="J11" s="42">
        <v>2811.71</v>
      </c>
      <c r="K11" s="41">
        <v>0</v>
      </c>
      <c r="L11" s="6"/>
      <c r="M11" s="42">
        <v>0</v>
      </c>
    </row>
    <row r="12" spans="1:13">
      <c r="A12" s="72" t="s">
        <v>95</v>
      </c>
      <c r="B12" s="41">
        <v>4158</v>
      </c>
      <c r="C12" s="6"/>
      <c r="D12" s="42">
        <v>3117.35</v>
      </c>
      <c r="E12" s="41">
        <v>21</v>
      </c>
      <c r="F12" s="6"/>
      <c r="G12" s="42">
        <v>3122.83</v>
      </c>
      <c r="H12" s="41">
        <v>12</v>
      </c>
      <c r="I12" s="6"/>
      <c r="J12" s="42">
        <v>3111.35</v>
      </c>
      <c r="K12" s="41">
        <v>0</v>
      </c>
      <c r="L12" s="6"/>
      <c r="M12" s="42">
        <v>0</v>
      </c>
    </row>
    <row r="13" spans="1:13">
      <c r="A13" s="72" t="s">
        <v>96</v>
      </c>
      <c r="B13" s="41">
        <v>1503</v>
      </c>
      <c r="C13" s="6"/>
      <c r="D13" s="42">
        <v>3348.93</v>
      </c>
      <c r="E13" s="41">
        <v>13</v>
      </c>
      <c r="F13" s="6"/>
      <c r="G13" s="42">
        <v>3386.24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2" t="s">
        <v>97</v>
      </c>
      <c r="B14" s="41">
        <v>605</v>
      </c>
      <c r="C14" s="6"/>
      <c r="D14" s="42">
        <v>3611.3</v>
      </c>
      <c r="E14" s="41">
        <v>9</v>
      </c>
      <c r="F14" s="6"/>
      <c r="G14" s="42">
        <v>3621.14</v>
      </c>
      <c r="H14" s="41">
        <v>3</v>
      </c>
      <c r="I14" s="6"/>
      <c r="J14" s="42">
        <v>3642.9</v>
      </c>
      <c r="K14" s="41">
        <v>0</v>
      </c>
      <c r="L14" s="6"/>
      <c r="M14" s="42">
        <v>0</v>
      </c>
    </row>
    <row r="15" spans="1:13">
      <c r="A15" s="72" t="s">
        <v>98</v>
      </c>
      <c r="B15" s="41">
        <v>309</v>
      </c>
      <c r="C15" s="6"/>
      <c r="D15" s="42">
        <v>3874.61</v>
      </c>
      <c r="E15" s="41">
        <v>6</v>
      </c>
      <c r="F15" s="6"/>
      <c r="G15" s="42">
        <v>3844.53</v>
      </c>
      <c r="H15" s="41">
        <v>3</v>
      </c>
      <c r="I15" s="6"/>
      <c r="J15" s="42">
        <v>3949.1</v>
      </c>
      <c r="K15" s="41">
        <v>0</v>
      </c>
      <c r="L15" s="6"/>
      <c r="M15" s="42">
        <v>0</v>
      </c>
    </row>
    <row r="16" spans="1:13">
      <c r="A16" s="72" t="s">
        <v>99</v>
      </c>
      <c r="B16" s="41">
        <v>166</v>
      </c>
      <c r="C16" s="6"/>
      <c r="D16" s="42">
        <v>4108.17</v>
      </c>
      <c r="E16" s="41">
        <v>6</v>
      </c>
      <c r="F16" s="6"/>
      <c r="G16" s="42">
        <v>4107.16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3">
      <c r="A17" s="72" t="s">
        <v>100</v>
      </c>
      <c r="B17" s="41">
        <v>33</v>
      </c>
      <c r="C17" s="6"/>
      <c r="D17" s="42">
        <v>4352.24</v>
      </c>
      <c r="E17" s="41">
        <v>5</v>
      </c>
      <c r="F17" s="6"/>
      <c r="G17" s="42">
        <v>4393.2299999999996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3">
      <c r="A18" s="72" t="s">
        <v>101</v>
      </c>
      <c r="B18" s="41">
        <v>21</v>
      </c>
      <c r="C18" s="6"/>
      <c r="D18" s="42">
        <v>4606.66</v>
      </c>
      <c r="E18" s="41">
        <v>1</v>
      </c>
      <c r="F18" s="6"/>
      <c r="G18" s="42">
        <v>4685.7700000000004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2" t="s">
        <v>102</v>
      </c>
      <c r="B19" s="41">
        <v>12</v>
      </c>
      <c r="C19" s="6"/>
      <c r="D19" s="42">
        <v>4872.3500000000004</v>
      </c>
      <c r="E19" s="41">
        <v>1</v>
      </c>
      <c r="F19" s="6"/>
      <c r="G19" s="42">
        <v>4755.25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2" t="s">
        <v>103</v>
      </c>
      <c r="B20" s="41">
        <v>5</v>
      </c>
      <c r="C20" s="6"/>
      <c r="D20" s="42">
        <v>5137.7299999999996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2" t="s">
        <v>104</v>
      </c>
      <c r="B21" s="41">
        <v>2</v>
      </c>
      <c r="C21" s="6"/>
      <c r="D21" s="42">
        <v>5465.54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2" t="s">
        <v>105</v>
      </c>
      <c r="B22" s="41">
        <v>23</v>
      </c>
      <c r="C22" s="6"/>
      <c r="D22" s="42">
        <v>6194.93</v>
      </c>
      <c r="E22" s="41">
        <v>1</v>
      </c>
      <c r="F22" s="6"/>
      <c r="G22" s="42">
        <v>6015.54</v>
      </c>
      <c r="H22" s="41">
        <v>2</v>
      </c>
      <c r="I22" s="6"/>
      <c r="J22" s="42">
        <v>7231.5</v>
      </c>
      <c r="K22" s="41">
        <v>0</v>
      </c>
      <c r="L22" s="6"/>
      <c r="M22" s="42">
        <v>0</v>
      </c>
    </row>
    <row r="23" spans="1:13" ht="15.75">
      <c r="A23" s="71" t="s">
        <v>11</v>
      </c>
      <c r="B23" s="66">
        <f>SUM(B5:B22)</f>
        <v>1953244</v>
      </c>
      <c r="C23" s="66"/>
      <c r="D23" s="67"/>
      <c r="E23" s="66">
        <f>SUM(E5:E22)</f>
        <v>391342</v>
      </c>
      <c r="F23" s="66"/>
      <c r="G23" s="67"/>
      <c r="H23" s="66">
        <f>SUM(H5:H22)</f>
        <v>215993</v>
      </c>
      <c r="I23" s="66"/>
      <c r="J23" s="69"/>
      <c r="K23" s="70">
        <f>SUM(K5:K22)</f>
        <v>8708</v>
      </c>
      <c r="L23" s="66"/>
      <c r="M23" s="67"/>
    </row>
    <row r="26" spans="1:13">
      <c r="A26" s="522" t="s">
        <v>19</v>
      </c>
      <c r="B26" s="524" t="s">
        <v>5</v>
      </c>
      <c r="C26" s="525"/>
      <c r="D26" s="525"/>
      <c r="E26" s="524" t="s">
        <v>6</v>
      </c>
      <c r="F26" s="525"/>
      <c r="G26" s="525"/>
      <c r="H26" s="524" t="s">
        <v>20</v>
      </c>
      <c r="I26" s="525"/>
      <c r="J26" s="525"/>
      <c r="K26" s="524" t="s">
        <v>21</v>
      </c>
      <c r="L26" s="525"/>
      <c r="M26" s="525"/>
    </row>
    <row r="27" spans="1:13">
      <c r="A27" s="523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3">
      <c r="A28" s="17" t="s">
        <v>505</v>
      </c>
      <c r="B28" s="41">
        <v>32388</v>
      </c>
      <c r="C28" s="42">
        <v>1800086.97</v>
      </c>
      <c r="D28" s="42">
        <v>55.58</v>
      </c>
      <c r="E28" s="41">
        <v>13860</v>
      </c>
      <c r="F28" s="42">
        <v>902540.72</v>
      </c>
      <c r="G28" s="42">
        <v>65.12</v>
      </c>
      <c r="H28" s="41">
        <v>1668</v>
      </c>
      <c r="I28" s="42">
        <v>94832.639999999999</v>
      </c>
      <c r="J28" s="42">
        <v>56.85</v>
      </c>
      <c r="K28" s="41">
        <v>1987</v>
      </c>
      <c r="L28" s="42">
        <v>136150.65</v>
      </c>
      <c r="M28" s="42">
        <v>68.52</v>
      </c>
    </row>
    <row r="29" spans="1:13">
      <c r="A29" s="17" t="s">
        <v>506</v>
      </c>
      <c r="B29" s="41">
        <v>22830</v>
      </c>
      <c r="C29" s="42">
        <v>3302432.4</v>
      </c>
      <c r="D29" s="42">
        <v>144.65</v>
      </c>
      <c r="E29" s="41">
        <v>17732</v>
      </c>
      <c r="F29" s="42">
        <v>2655822.9500000002</v>
      </c>
      <c r="G29" s="42">
        <v>149.78</v>
      </c>
      <c r="H29" s="41">
        <v>1463</v>
      </c>
      <c r="I29" s="42">
        <v>220560.98</v>
      </c>
      <c r="J29" s="42">
        <v>150.76</v>
      </c>
      <c r="K29" s="41">
        <v>2812</v>
      </c>
      <c r="L29" s="42">
        <v>408666.29</v>
      </c>
      <c r="M29" s="42">
        <v>145.33000000000001</v>
      </c>
    </row>
    <row r="30" spans="1:13">
      <c r="A30" s="17" t="s">
        <v>507</v>
      </c>
      <c r="B30" s="41">
        <v>13966</v>
      </c>
      <c r="C30" s="42">
        <v>3453231.74</v>
      </c>
      <c r="D30" s="42">
        <v>247.26</v>
      </c>
      <c r="E30" s="41">
        <v>14433</v>
      </c>
      <c r="F30" s="42">
        <v>3591875.56</v>
      </c>
      <c r="G30" s="42">
        <v>248.87</v>
      </c>
      <c r="H30" s="41">
        <v>3851</v>
      </c>
      <c r="I30" s="42">
        <v>1005271.78</v>
      </c>
      <c r="J30" s="42">
        <v>261.04000000000002</v>
      </c>
      <c r="K30" s="41">
        <v>567</v>
      </c>
      <c r="L30" s="42">
        <v>130805.51</v>
      </c>
      <c r="M30" s="42">
        <v>230.7</v>
      </c>
    </row>
    <row r="31" spans="1:13">
      <c r="A31" s="17" t="s">
        <v>508</v>
      </c>
      <c r="B31" s="41">
        <v>131835</v>
      </c>
      <c r="C31" s="42">
        <v>48406737.68</v>
      </c>
      <c r="D31" s="42">
        <v>367.18</v>
      </c>
      <c r="E31" s="41">
        <v>60739</v>
      </c>
      <c r="F31" s="42">
        <v>21496993.550000001</v>
      </c>
      <c r="G31" s="42">
        <v>353.92</v>
      </c>
      <c r="H31" s="41">
        <v>48893</v>
      </c>
      <c r="I31" s="42">
        <v>17688375.75</v>
      </c>
      <c r="J31" s="42">
        <v>361.78</v>
      </c>
      <c r="K31" s="41">
        <v>1543</v>
      </c>
      <c r="L31" s="42">
        <v>555565.47</v>
      </c>
      <c r="M31" s="42">
        <v>360.06</v>
      </c>
    </row>
    <row r="32" spans="1:13">
      <c r="A32" s="17" t="s">
        <v>509</v>
      </c>
      <c r="B32" s="41">
        <v>209984</v>
      </c>
      <c r="C32" s="42">
        <v>95861334.230000004</v>
      </c>
      <c r="D32" s="42">
        <v>456.52</v>
      </c>
      <c r="E32" s="41">
        <v>59481</v>
      </c>
      <c r="F32" s="42">
        <v>26410931.920000002</v>
      </c>
      <c r="G32" s="42">
        <v>444.02</v>
      </c>
      <c r="H32" s="41">
        <v>45683</v>
      </c>
      <c r="I32" s="42">
        <v>20907527.309999999</v>
      </c>
      <c r="J32" s="42">
        <v>457.67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200623</v>
      </c>
      <c r="C33" s="42">
        <v>109551462.37</v>
      </c>
      <c r="D33" s="42">
        <v>546.05999999999995</v>
      </c>
      <c r="E33" s="41">
        <v>71333</v>
      </c>
      <c r="F33" s="42">
        <v>39117248.579999998</v>
      </c>
      <c r="G33" s="42">
        <v>548.38</v>
      </c>
      <c r="H33" s="41">
        <v>28172</v>
      </c>
      <c r="I33" s="42">
        <v>15273298.289999999</v>
      </c>
      <c r="J33" s="42">
        <v>542.14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170047</v>
      </c>
      <c r="C34" s="42">
        <v>110199319.08</v>
      </c>
      <c r="D34" s="42">
        <v>648.04999999999995</v>
      </c>
      <c r="E34" s="41">
        <v>32738</v>
      </c>
      <c r="F34" s="42">
        <v>21171296.170000002</v>
      </c>
      <c r="G34" s="42">
        <v>646.69000000000005</v>
      </c>
      <c r="H34" s="41">
        <v>24741</v>
      </c>
      <c r="I34" s="42">
        <v>15934888.609999999</v>
      </c>
      <c r="J34" s="42">
        <v>644.07000000000005</v>
      </c>
      <c r="K34" s="41">
        <v>11</v>
      </c>
      <c r="L34" s="42">
        <v>7385.4</v>
      </c>
      <c r="M34" s="42">
        <v>671.4</v>
      </c>
    </row>
    <row r="35" spans="1:13">
      <c r="A35" s="17" t="s">
        <v>512</v>
      </c>
      <c r="B35" s="41">
        <v>131744</v>
      </c>
      <c r="C35" s="42">
        <v>98515114.709999993</v>
      </c>
      <c r="D35" s="42">
        <v>747.78</v>
      </c>
      <c r="E35" s="41">
        <v>23151</v>
      </c>
      <c r="F35" s="42">
        <v>17334595.530000001</v>
      </c>
      <c r="G35" s="42">
        <v>748.76</v>
      </c>
      <c r="H35" s="41">
        <v>18349</v>
      </c>
      <c r="I35" s="42">
        <v>13913428.470000001</v>
      </c>
      <c r="J35" s="42">
        <v>758.27</v>
      </c>
      <c r="K35" s="41">
        <v>1677</v>
      </c>
      <c r="L35" s="42">
        <v>1313594.1000000001</v>
      </c>
      <c r="M35" s="42">
        <v>783.3</v>
      </c>
    </row>
    <row r="36" spans="1:13">
      <c r="A36" s="17" t="s">
        <v>513</v>
      </c>
      <c r="B36" s="41">
        <v>98274</v>
      </c>
      <c r="C36" s="42">
        <v>83333550.560000002</v>
      </c>
      <c r="D36" s="42">
        <v>847.97</v>
      </c>
      <c r="E36" s="41">
        <v>19388</v>
      </c>
      <c r="F36" s="42">
        <v>16461870.41</v>
      </c>
      <c r="G36" s="42">
        <v>849.08</v>
      </c>
      <c r="H36" s="41">
        <v>7456</v>
      </c>
      <c r="I36" s="42">
        <v>6332102.4199999999</v>
      </c>
      <c r="J36" s="42">
        <v>849.26</v>
      </c>
      <c r="K36" s="41">
        <v>107</v>
      </c>
      <c r="L36" s="42">
        <v>88126.080000000002</v>
      </c>
      <c r="M36" s="42">
        <v>823.61</v>
      </c>
    </row>
    <row r="37" spans="1:13">
      <c r="A37" s="17" t="s">
        <v>514</v>
      </c>
      <c r="B37" s="41">
        <v>94754</v>
      </c>
      <c r="C37" s="42">
        <v>90538548.629999995</v>
      </c>
      <c r="D37" s="42">
        <v>955.51</v>
      </c>
      <c r="E37" s="41">
        <v>19725</v>
      </c>
      <c r="F37" s="42">
        <v>18830669.579999998</v>
      </c>
      <c r="G37" s="42">
        <v>954.66</v>
      </c>
      <c r="H37" s="41">
        <v>6419</v>
      </c>
      <c r="I37" s="42">
        <v>6115941.5</v>
      </c>
      <c r="J37" s="42">
        <v>952.79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92286</v>
      </c>
      <c r="C38" s="42">
        <v>96085422.549999997</v>
      </c>
      <c r="D38" s="42">
        <v>1041.17</v>
      </c>
      <c r="E38" s="41">
        <v>16584</v>
      </c>
      <c r="F38" s="42">
        <v>17282056.760000002</v>
      </c>
      <c r="G38" s="42">
        <v>1042.0899999999999</v>
      </c>
      <c r="H38" s="41">
        <v>10417</v>
      </c>
      <c r="I38" s="42">
        <v>10644598.41</v>
      </c>
      <c r="J38" s="42">
        <v>1021.85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74565</v>
      </c>
      <c r="C39" s="42">
        <v>85793903.049999997</v>
      </c>
      <c r="D39" s="42">
        <v>1150.5899999999999</v>
      </c>
      <c r="E39" s="41">
        <v>9932</v>
      </c>
      <c r="F39" s="42">
        <v>11383990.369999999</v>
      </c>
      <c r="G39" s="42">
        <v>1146.19</v>
      </c>
      <c r="H39" s="41">
        <v>5414</v>
      </c>
      <c r="I39" s="42">
        <v>6220939.4299999997</v>
      </c>
      <c r="J39" s="42">
        <v>1149.05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115033</v>
      </c>
      <c r="C40" s="42">
        <v>145686461.22</v>
      </c>
      <c r="D40" s="42">
        <v>1266.48</v>
      </c>
      <c r="E40" s="41">
        <v>10189</v>
      </c>
      <c r="F40" s="42">
        <v>12788761.550000001</v>
      </c>
      <c r="G40" s="42">
        <v>1255.1500000000001</v>
      </c>
      <c r="H40" s="41">
        <v>4859</v>
      </c>
      <c r="I40" s="42">
        <v>6131631.3899999997</v>
      </c>
      <c r="J40" s="42">
        <v>1261.9100000000001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102208</v>
      </c>
      <c r="C41" s="42">
        <v>137868166.72</v>
      </c>
      <c r="D41" s="42">
        <v>1348.9</v>
      </c>
      <c r="E41" s="41">
        <v>6057</v>
      </c>
      <c r="F41" s="42">
        <v>8166904.8700000001</v>
      </c>
      <c r="G41" s="42">
        <v>1348.34</v>
      </c>
      <c r="H41" s="41">
        <v>2820</v>
      </c>
      <c r="I41" s="42">
        <v>3797069.28</v>
      </c>
      <c r="J41" s="42">
        <v>1346.48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106887</v>
      </c>
      <c r="C42" s="42">
        <v>154629691.99000001</v>
      </c>
      <c r="D42" s="42">
        <v>1446.67</v>
      </c>
      <c r="E42" s="41">
        <v>6207</v>
      </c>
      <c r="F42" s="42">
        <v>8928394.6600000001</v>
      </c>
      <c r="G42" s="42">
        <v>1438.44</v>
      </c>
      <c r="H42" s="41">
        <v>2116</v>
      </c>
      <c r="I42" s="42">
        <v>3057687.4</v>
      </c>
      <c r="J42" s="42">
        <v>1445.03</v>
      </c>
      <c r="K42" s="41">
        <v>3</v>
      </c>
      <c r="L42" s="42">
        <v>4364.1000000000004</v>
      </c>
      <c r="M42" s="42">
        <v>1454.7</v>
      </c>
    </row>
    <row r="43" spans="1:13">
      <c r="A43" s="17" t="s">
        <v>520</v>
      </c>
      <c r="B43" s="41">
        <v>82025</v>
      </c>
      <c r="C43" s="42">
        <v>126848711.47</v>
      </c>
      <c r="D43" s="42">
        <v>1546.46</v>
      </c>
      <c r="E43" s="41">
        <v>3487</v>
      </c>
      <c r="F43" s="42">
        <v>5379551.5800000001</v>
      </c>
      <c r="G43" s="42">
        <v>1542.74</v>
      </c>
      <c r="H43" s="41">
        <v>941</v>
      </c>
      <c r="I43" s="42">
        <v>1454009.29</v>
      </c>
      <c r="J43" s="42">
        <v>1545.17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70323</v>
      </c>
      <c r="C44" s="42">
        <v>116039948.98999999</v>
      </c>
      <c r="D44" s="42">
        <v>1650.1</v>
      </c>
      <c r="E44" s="41">
        <v>1902</v>
      </c>
      <c r="F44" s="42">
        <v>3133829.25</v>
      </c>
      <c r="G44" s="42">
        <v>1647.65</v>
      </c>
      <c r="H44" s="41">
        <v>672</v>
      </c>
      <c r="I44" s="42">
        <v>1106851.6299999999</v>
      </c>
      <c r="J44" s="42">
        <v>1647.1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56648</v>
      </c>
      <c r="C45" s="42">
        <v>98833830.340000004</v>
      </c>
      <c r="D45" s="42">
        <v>1744.7</v>
      </c>
      <c r="E45" s="41">
        <v>1111</v>
      </c>
      <c r="F45" s="42">
        <v>1945959.41</v>
      </c>
      <c r="G45" s="42">
        <v>1751.54</v>
      </c>
      <c r="H45" s="41">
        <v>554</v>
      </c>
      <c r="I45" s="42">
        <v>969444.03</v>
      </c>
      <c r="J45" s="42">
        <v>1749.9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34924</v>
      </c>
      <c r="C46" s="42">
        <v>64500067.810000002</v>
      </c>
      <c r="D46" s="42">
        <v>1846.87</v>
      </c>
      <c r="E46" s="41">
        <v>970</v>
      </c>
      <c r="F46" s="42">
        <v>1790934.29</v>
      </c>
      <c r="G46" s="42">
        <v>1846.32</v>
      </c>
      <c r="H46" s="41">
        <v>449</v>
      </c>
      <c r="I46" s="42">
        <v>826829.64</v>
      </c>
      <c r="J46" s="42">
        <v>1841.49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29909</v>
      </c>
      <c r="C47" s="42">
        <v>58275573.18</v>
      </c>
      <c r="D47" s="42">
        <v>1948.43</v>
      </c>
      <c r="E47" s="41">
        <v>817</v>
      </c>
      <c r="F47" s="42">
        <v>1588178.52</v>
      </c>
      <c r="G47" s="42">
        <v>1943.91</v>
      </c>
      <c r="H47" s="41">
        <v>282</v>
      </c>
      <c r="I47" s="42">
        <v>549990.39</v>
      </c>
      <c r="J47" s="42">
        <v>1950.32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39910</v>
      </c>
      <c r="C48" s="42">
        <v>84034478.019999996</v>
      </c>
      <c r="D48" s="42">
        <v>2105.6</v>
      </c>
      <c r="E48" s="41">
        <v>771</v>
      </c>
      <c r="F48" s="42">
        <v>1622467.12</v>
      </c>
      <c r="G48" s="42">
        <v>2104.37</v>
      </c>
      <c r="H48" s="41">
        <v>414</v>
      </c>
      <c r="I48" s="42">
        <v>872463.38</v>
      </c>
      <c r="J48" s="42">
        <v>2107.4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24625</v>
      </c>
      <c r="C49" s="42">
        <v>58736805.450000003</v>
      </c>
      <c r="D49" s="42">
        <v>2385.25</v>
      </c>
      <c r="E49" s="41">
        <v>470</v>
      </c>
      <c r="F49" s="42">
        <v>1110195.99</v>
      </c>
      <c r="G49" s="42">
        <v>2362.12</v>
      </c>
      <c r="H49" s="41">
        <v>172</v>
      </c>
      <c r="I49" s="42">
        <v>406589.24</v>
      </c>
      <c r="J49" s="42">
        <v>2363.89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6598</v>
      </c>
      <c r="C50" s="42">
        <v>17170939.600000001</v>
      </c>
      <c r="D50" s="42">
        <v>2602.4499999999998</v>
      </c>
      <c r="E50" s="41">
        <v>147</v>
      </c>
      <c r="F50" s="42">
        <v>381779.8</v>
      </c>
      <c r="G50" s="42">
        <v>2597.14</v>
      </c>
      <c r="H50" s="41">
        <v>89</v>
      </c>
      <c r="I50" s="42">
        <v>233926.51</v>
      </c>
      <c r="J50" s="42">
        <v>2628.39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4021</v>
      </c>
      <c r="C51" s="42">
        <v>11533909.93</v>
      </c>
      <c r="D51" s="42">
        <v>2868.42</v>
      </c>
      <c r="E51" s="41">
        <v>55</v>
      </c>
      <c r="F51" s="42">
        <v>155961.32999999999</v>
      </c>
      <c r="G51" s="42">
        <v>2835.66</v>
      </c>
      <c r="H51" s="41">
        <v>76</v>
      </c>
      <c r="I51" s="42">
        <v>213690.15</v>
      </c>
      <c r="J51" s="42">
        <v>2811.71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4158</v>
      </c>
      <c r="C52" s="42">
        <v>12961952.060000001</v>
      </c>
      <c r="D52" s="42">
        <v>3117.35</v>
      </c>
      <c r="E52" s="41">
        <v>21</v>
      </c>
      <c r="F52" s="42">
        <v>65579.490000000005</v>
      </c>
      <c r="G52" s="42">
        <v>3122.83</v>
      </c>
      <c r="H52" s="41">
        <v>12</v>
      </c>
      <c r="I52" s="42">
        <v>37336.18</v>
      </c>
      <c r="J52" s="42">
        <v>3111.35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1503</v>
      </c>
      <c r="C53" s="42">
        <v>5033436.17</v>
      </c>
      <c r="D53" s="42">
        <v>3348.93</v>
      </c>
      <c r="E53" s="41">
        <v>13</v>
      </c>
      <c r="F53" s="42">
        <v>44021.09</v>
      </c>
      <c r="G53" s="42">
        <v>3386.24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605</v>
      </c>
      <c r="C54" s="42">
        <v>2184836.56</v>
      </c>
      <c r="D54" s="42">
        <v>3611.3</v>
      </c>
      <c r="E54" s="41">
        <v>9</v>
      </c>
      <c r="F54" s="42">
        <v>32590.240000000002</v>
      </c>
      <c r="G54" s="42">
        <v>3621.14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309</v>
      </c>
      <c r="C55" s="42">
        <v>1197253.44</v>
      </c>
      <c r="D55" s="42">
        <v>3874.61</v>
      </c>
      <c r="E55" s="41">
        <v>6</v>
      </c>
      <c r="F55" s="42">
        <v>23067.17</v>
      </c>
      <c r="G55" s="42">
        <v>3844.53</v>
      </c>
      <c r="H55" s="41">
        <v>3</v>
      </c>
      <c r="I55" s="42">
        <v>11847.3</v>
      </c>
      <c r="J55" s="42">
        <v>3949.1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166</v>
      </c>
      <c r="C56" s="42">
        <v>681955.43</v>
      </c>
      <c r="D56" s="42">
        <v>4108.17</v>
      </c>
      <c r="E56" s="41">
        <v>6</v>
      </c>
      <c r="F56" s="42">
        <v>24642.98</v>
      </c>
      <c r="G56" s="42">
        <v>4107.16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33</v>
      </c>
      <c r="C57" s="42">
        <v>143623.91</v>
      </c>
      <c r="D57" s="42">
        <v>4352.24</v>
      </c>
      <c r="E57" s="41">
        <v>5</v>
      </c>
      <c r="F57" s="42">
        <v>21966.17</v>
      </c>
      <c r="G57" s="42">
        <v>4393.2299999999996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21</v>
      </c>
      <c r="C58" s="42">
        <v>96739.82</v>
      </c>
      <c r="D58" s="42">
        <v>4606.66</v>
      </c>
      <c r="E58" s="41">
        <v>1</v>
      </c>
      <c r="F58" s="42">
        <v>4685.7700000000004</v>
      </c>
      <c r="G58" s="42">
        <v>4685.7700000000004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12</v>
      </c>
      <c r="C59" s="42">
        <v>58468.24</v>
      </c>
      <c r="D59" s="42">
        <v>4872.3500000000004</v>
      </c>
      <c r="E59" s="41">
        <v>1</v>
      </c>
      <c r="F59" s="42">
        <v>4755.25</v>
      </c>
      <c r="G59" s="42">
        <v>4755.25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5</v>
      </c>
      <c r="C60" s="42">
        <v>25688.639999999999</v>
      </c>
      <c r="D60" s="42">
        <v>5137.7299999999996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2</v>
      </c>
      <c r="C61" s="42">
        <v>10931.07</v>
      </c>
      <c r="D61" s="42">
        <v>5465.54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23</v>
      </c>
      <c r="C62" s="42">
        <v>142483.43</v>
      </c>
      <c r="D62" s="42">
        <v>6194.93</v>
      </c>
      <c r="E62" s="41">
        <v>1</v>
      </c>
      <c r="F62" s="42">
        <v>6015.54</v>
      </c>
      <c r="G62" s="42">
        <v>6015.54</v>
      </c>
      <c r="H62" s="41">
        <v>2</v>
      </c>
      <c r="I62" s="42">
        <v>14463</v>
      </c>
      <c r="J62" s="42">
        <v>7231.5</v>
      </c>
      <c r="K62" s="41">
        <v>0</v>
      </c>
      <c r="L62" s="42">
        <v>0</v>
      </c>
      <c r="M62" s="42">
        <v>0</v>
      </c>
    </row>
    <row r="63" spans="1:13" ht="15.75">
      <c r="A63" s="64" t="s">
        <v>11</v>
      </c>
      <c r="B63" s="66">
        <f>SUM(B28:B62)</f>
        <v>1953244</v>
      </c>
      <c r="C63" s="67">
        <f>SUM(C28:C62)</f>
        <v>1923537097.46</v>
      </c>
      <c r="D63" s="66"/>
      <c r="E63" s="66">
        <f>SUM(E28:E62)</f>
        <v>391342</v>
      </c>
      <c r="F63" s="67">
        <f>SUM(F28:F62)</f>
        <v>243860134.17000008</v>
      </c>
      <c r="G63" s="66"/>
      <c r="H63" s="66">
        <f>SUM(H28:H62)</f>
        <v>215993</v>
      </c>
      <c r="I63" s="67">
        <f>SUM(I28:I62)</f>
        <v>134056481.45999999</v>
      </c>
      <c r="J63" s="66"/>
      <c r="K63" s="66">
        <f>SUM(K28:K62)</f>
        <v>8708</v>
      </c>
      <c r="L63" s="67">
        <f>SUM(L28:L62)</f>
        <v>2645862.98</v>
      </c>
      <c r="M63" s="66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activeCell="S1" sqref="S1:T1048576"/>
    </sheetView>
  </sheetViews>
  <sheetFormatPr defaultRowHeight="15"/>
  <cols>
    <col min="1" max="1" width="14" style="150" customWidth="1"/>
    <col min="2" max="2" width="10.140625" style="150" bestFit="1" customWidth="1"/>
    <col min="3" max="3" width="17.28515625" style="150" bestFit="1" customWidth="1"/>
    <col min="4" max="4" width="9" style="150" bestFit="1" customWidth="1"/>
    <col min="5" max="5" width="9.42578125" style="150" bestFit="1" customWidth="1"/>
    <col min="6" max="6" width="10.140625" style="150" customWidth="1"/>
    <col min="7" max="7" width="15.42578125" style="150" bestFit="1" customWidth="1"/>
    <col min="8" max="8" width="8.140625" style="150" bestFit="1" customWidth="1"/>
    <col min="9" max="9" width="9.42578125" style="150" bestFit="1" customWidth="1"/>
    <col min="10" max="10" width="10.5703125" style="150" customWidth="1"/>
    <col min="11" max="11" width="15.42578125" style="150" bestFit="1" customWidth="1"/>
    <col min="12" max="12" width="8.140625" style="150" bestFit="1" customWidth="1"/>
    <col min="13" max="13" width="9.42578125" style="150" bestFit="1" customWidth="1"/>
    <col min="14" max="14" width="10.140625" style="150" customWidth="1"/>
    <col min="15" max="15" width="13.140625" style="150" bestFit="1" customWidth="1"/>
    <col min="16" max="16" width="8" style="150" bestFit="1" customWidth="1"/>
    <col min="17" max="17" width="9.42578125" style="150" bestFit="1" customWidth="1"/>
    <col min="18" max="16384" width="9.140625" style="150"/>
  </cols>
  <sheetData>
    <row r="1" spans="1:17" ht="15.75">
      <c r="A1" s="526" t="s">
        <v>725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163"/>
    </row>
    <row r="2" spans="1:17" ht="16.5" thickBot="1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163"/>
    </row>
    <row r="3" spans="1:17">
      <c r="A3" s="527" t="s">
        <v>19</v>
      </c>
      <c r="B3" s="529" t="s">
        <v>5</v>
      </c>
      <c r="C3" s="530"/>
      <c r="D3" s="530"/>
      <c r="E3" s="531"/>
      <c r="F3" s="529" t="s">
        <v>6</v>
      </c>
      <c r="G3" s="530"/>
      <c r="H3" s="530"/>
      <c r="I3" s="531"/>
      <c r="J3" s="529" t="s">
        <v>20</v>
      </c>
      <c r="K3" s="530"/>
      <c r="L3" s="530"/>
      <c r="M3" s="531"/>
      <c r="N3" s="529" t="s">
        <v>21</v>
      </c>
      <c r="O3" s="530"/>
      <c r="P3" s="530"/>
      <c r="Q3" s="532"/>
    </row>
    <row r="4" spans="1:17" ht="15.75" thickBot="1">
      <c r="A4" s="528"/>
      <c r="B4" s="324" t="s">
        <v>1</v>
      </c>
      <c r="C4" s="325" t="s">
        <v>58</v>
      </c>
      <c r="D4" s="325" t="s">
        <v>22</v>
      </c>
      <c r="E4" s="325" t="s">
        <v>486</v>
      </c>
      <c r="F4" s="324" t="s">
        <v>1</v>
      </c>
      <c r="G4" s="325" t="s">
        <v>58</v>
      </c>
      <c r="H4" s="325" t="s">
        <v>22</v>
      </c>
      <c r="I4" s="325" t="s">
        <v>486</v>
      </c>
      <c r="J4" s="324" t="s">
        <v>1</v>
      </c>
      <c r="K4" s="325" t="s">
        <v>58</v>
      </c>
      <c r="L4" s="325" t="s">
        <v>22</v>
      </c>
      <c r="M4" s="325" t="s">
        <v>486</v>
      </c>
      <c r="N4" s="324" t="s">
        <v>1</v>
      </c>
      <c r="O4" s="325" t="s">
        <v>58</v>
      </c>
      <c r="P4" s="325" t="s">
        <v>22</v>
      </c>
      <c r="Q4" s="326" t="s">
        <v>486</v>
      </c>
    </row>
    <row r="5" spans="1:17">
      <c r="A5" s="319" t="s">
        <v>505</v>
      </c>
      <c r="B5" s="320">
        <v>32388</v>
      </c>
      <c r="C5" s="321">
        <v>1800086.97</v>
      </c>
      <c r="D5" s="321">
        <v>55.58</v>
      </c>
      <c r="E5" s="321">
        <v>55.38</v>
      </c>
      <c r="F5" s="320">
        <v>13860</v>
      </c>
      <c r="G5" s="321">
        <v>902540.72</v>
      </c>
      <c r="H5" s="321">
        <v>65.12</v>
      </c>
      <c r="I5" s="321">
        <v>66.5</v>
      </c>
      <c r="J5" s="320">
        <v>1668</v>
      </c>
      <c r="K5" s="321">
        <v>94832.639999999999</v>
      </c>
      <c r="L5" s="321">
        <v>56.85</v>
      </c>
      <c r="M5" s="321">
        <v>57.21</v>
      </c>
      <c r="N5" s="320">
        <v>1987</v>
      </c>
      <c r="O5" s="321">
        <v>136150.65</v>
      </c>
      <c r="P5" s="322">
        <v>68.52</v>
      </c>
      <c r="Q5" s="323">
        <v>66.900000000000006</v>
      </c>
    </row>
    <row r="6" spans="1:17">
      <c r="A6" s="312" t="s">
        <v>506</v>
      </c>
      <c r="B6" s="166">
        <v>22830</v>
      </c>
      <c r="C6" s="167">
        <v>3302432.4</v>
      </c>
      <c r="D6" s="167">
        <v>144.65</v>
      </c>
      <c r="E6" s="167">
        <v>142.25</v>
      </c>
      <c r="F6" s="166">
        <v>17732</v>
      </c>
      <c r="G6" s="167">
        <v>2655822.9500000002</v>
      </c>
      <c r="H6" s="167">
        <v>149.78</v>
      </c>
      <c r="I6" s="167">
        <v>148.75</v>
      </c>
      <c r="J6" s="166">
        <v>1463</v>
      </c>
      <c r="K6" s="167">
        <v>220560.98</v>
      </c>
      <c r="L6" s="167">
        <v>150.76</v>
      </c>
      <c r="M6" s="167">
        <v>151.27000000000001</v>
      </c>
      <c r="N6" s="166">
        <v>2812</v>
      </c>
      <c r="O6" s="167">
        <v>408666.29</v>
      </c>
      <c r="P6" s="165">
        <v>145.33000000000001</v>
      </c>
      <c r="Q6" s="313">
        <v>149.91999999999999</v>
      </c>
    </row>
    <row r="7" spans="1:17">
      <c r="A7" s="312" t="s">
        <v>507</v>
      </c>
      <c r="B7" s="166">
        <v>13966</v>
      </c>
      <c r="C7" s="167">
        <v>3453231.74</v>
      </c>
      <c r="D7" s="167">
        <v>247.26</v>
      </c>
      <c r="E7" s="167">
        <v>246.32</v>
      </c>
      <c r="F7" s="166">
        <v>14433</v>
      </c>
      <c r="G7" s="167">
        <v>3591875.56</v>
      </c>
      <c r="H7" s="167">
        <v>248.87</v>
      </c>
      <c r="I7" s="167">
        <v>246.7</v>
      </c>
      <c r="J7" s="166">
        <v>3851</v>
      </c>
      <c r="K7" s="167">
        <v>1005271.78</v>
      </c>
      <c r="L7" s="167">
        <v>261.04000000000002</v>
      </c>
      <c r="M7" s="167">
        <v>260.25</v>
      </c>
      <c r="N7" s="166">
        <v>567</v>
      </c>
      <c r="O7" s="167">
        <v>130805.51</v>
      </c>
      <c r="P7" s="165">
        <v>230.7</v>
      </c>
      <c r="Q7" s="313">
        <v>226.29</v>
      </c>
    </row>
    <row r="8" spans="1:17">
      <c r="A8" s="312" t="s">
        <v>508</v>
      </c>
      <c r="B8" s="166">
        <v>131835</v>
      </c>
      <c r="C8" s="167">
        <v>48406737.68</v>
      </c>
      <c r="D8" s="167">
        <v>367.18</v>
      </c>
      <c r="E8" s="167">
        <v>360</v>
      </c>
      <c r="F8" s="166">
        <v>60739</v>
      </c>
      <c r="G8" s="167">
        <v>21496993.550000001</v>
      </c>
      <c r="H8" s="167">
        <v>353.92</v>
      </c>
      <c r="I8" s="167">
        <v>345.6</v>
      </c>
      <c r="J8" s="166">
        <v>48893</v>
      </c>
      <c r="K8" s="167">
        <v>17688375.75</v>
      </c>
      <c r="L8" s="167">
        <v>361.78</v>
      </c>
      <c r="M8" s="167">
        <v>360</v>
      </c>
      <c r="N8" s="166">
        <v>1543</v>
      </c>
      <c r="O8" s="167">
        <v>555565.47</v>
      </c>
      <c r="P8" s="165">
        <v>360.06</v>
      </c>
      <c r="Q8" s="313">
        <v>360</v>
      </c>
    </row>
    <row r="9" spans="1:17">
      <c r="A9" s="312" t="s">
        <v>509</v>
      </c>
      <c r="B9" s="166">
        <v>209984</v>
      </c>
      <c r="C9" s="167">
        <v>95861334.230000004</v>
      </c>
      <c r="D9" s="167">
        <v>456.52</v>
      </c>
      <c r="E9" s="167">
        <v>457.75</v>
      </c>
      <c r="F9" s="166">
        <v>59481</v>
      </c>
      <c r="G9" s="167">
        <v>26410931.920000002</v>
      </c>
      <c r="H9" s="167">
        <v>444.02</v>
      </c>
      <c r="I9" s="167">
        <v>438.16</v>
      </c>
      <c r="J9" s="166">
        <v>45683</v>
      </c>
      <c r="K9" s="167">
        <v>20907527.309999999</v>
      </c>
      <c r="L9" s="167">
        <v>457.67</v>
      </c>
      <c r="M9" s="167">
        <v>466.78</v>
      </c>
      <c r="N9" s="166">
        <v>0</v>
      </c>
      <c r="O9" s="167">
        <v>0</v>
      </c>
      <c r="P9" s="165">
        <v>0</v>
      </c>
      <c r="Q9" s="313" t="s">
        <v>475</v>
      </c>
    </row>
    <row r="10" spans="1:17">
      <c r="A10" s="312" t="s">
        <v>510</v>
      </c>
      <c r="B10" s="166">
        <v>200623</v>
      </c>
      <c r="C10" s="167">
        <v>109551462.37</v>
      </c>
      <c r="D10" s="167">
        <v>546.05999999999995</v>
      </c>
      <c r="E10" s="167">
        <v>543.95000000000005</v>
      </c>
      <c r="F10" s="166">
        <v>71333</v>
      </c>
      <c r="G10" s="167">
        <v>39117248.579999998</v>
      </c>
      <c r="H10" s="167">
        <v>548.38</v>
      </c>
      <c r="I10" s="167">
        <v>540.89</v>
      </c>
      <c r="J10" s="166">
        <v>28172</v>
      </c>
      <c r="K10" s="167">
        <v>15273298.289999999</v>
      </c>
      <c r="L10" s="167">
        <v>542.14</v>
      </c>
      <c r="M10" s="167">
        <v>537.51</v>
      </c>
      <c r="N10" s="166">
        <v>0</v>
      </c>
      <c r="O10" s="167">
        <v>0</v>
      </c>
      <c r="P10" s="165">
        <v>0</v>
      </c>
      <c r="Q10" s="313" t="s">
        <v>475</v>
      </c>
    </row>
    <row r="11" spans="1:17">
      <c r="A11" s="312" t="s">
        <v>511</v>
      </c>
      <c r="B11" s="166">
        <v>170047</v>
      </c>
      <c r="C11" s="167">
        <v>110199319.08</v>
      </c>
      <c r="D11" s="167">
        <v>648.04999999999995</v>
      </c>
      <c r="E11" s="167">
        <v>647.65</v>
      </c>
      <c r="F11" s="166">
        <v>32738</v>
      </c>
      <c r="G11" s="167">
        <v>21171296.170000002</v>
      </c>
      <c r="H11" s="167">
        <v>646.69000000000005</v>
      </c>
      <c r="I11" s="167">
        <v>644.12</v>
      </c>
      <c r="J11" s="166">
        <v>24741</v>
      </c>
      <c r="K11" s="167">
        <v>15934888.609999999</v>
      </c>
      <c r="L11" s="167">
        <v>644.07000000000005</v>
      </c>
      <c r="M11" s="167">
        <v>642.1</v>
      </c>
      <c r="N11" s="166">
        <v>11</v>
      </c>
      <c r="O11" s="167">
        <v>7385.4</v>
      </c>
      <c r="P11" s="165">
        <v>671.4</v>
      </c>
      <c r="Q11" s="313">
        <v>671.4</v>
      </c>
    </row>
    <row r="12" spans="1:17">
      <c r="A12" s="312" t="s">
        <v>512</v>
      </c>
      <c r="B12" s="166">
        <v>131744</v>
      </c>
      <c r="C12" s="167">
        <v>98515114.709999993</v>
      </c>
      <c r="D12" s="167">
        <v>747.78</v>
      </c>
      <c r="E12" s="167">
        <v>747.36</v>
      </c>
      <c r="F12" s="166">
        <v>23151</v>
      </c>
      <c r="G12" s="167">
        <v>17334595.530000001</v>
      </c>
      <c r="H12" s="167">
        <v>748.76</v>
      </c>
      <c r="I12" s="167">
        <v>749.25</v>
      </c>
      <c r="J12" s="166">
        <v>18349</v>
      </c>
      <c r="K12" s="167">
        <v>13913428.470000001</v>
      </c>
      <c r="L12" s="167">
        <v>758.27</v>
      </c>
      <c r="M12" s="167">
        <v>769.49</v>
      </c>
      <c r="N12" s="166">
        <v>1677</v>
      </c>
      <c r="O12" s="167">
        <v>1313594.1000000001</v>
      </c>
      <c r="P12" s="165">
        <v>783.3</v>
      </c>
      <c r="Q12" s="313">
        <v>783.3</v>
      </c>
    </row>
    <row r="13" spans="1:17">
      <c r="A13" s="312" t="s">
        <v>513</v>
      </c>
      <c r="B13" s="166">
        <v>98274</v>
      </c>
      <c r="C13" s="167">
        <v>83333550.560000002</v>
      </c>
      <c r="D13" s="167">
        <v>847.97</v>
      </c>
      <c r="E13" s="167">
        <v>847.03</v>
      </c>
      <c r="F13" s="166">
        <v>19388</v>
      </c>
      <c r="G13" s="167">
        <v>16461870.41</v>
      </c>
      <c r="H13" s="167">
        <v>849.08</v>
      </c>
      <c r="I13" s="167">
        <v>848.88</v>
      </c>
      <c r="J13" s="166">
        <v>7456</v>
      </c>
      <c r="K13" s="167">
        <v>6332102.4199999999</v>
      </c>
      <c r="L13" s="167">
        <v>849.26</v>
      </c>
      <c r="M13" s="167">
        <v>846.95</v>
      </c>
      <c r="N13" s="166">
        <v>107</v>
      </c>
      <c r="O13" s="167">
        <v>88126.080000000002</v>
      </c>
      <c r="P13" s="165">
        <v>823.61</v>
      </c>
      <c r="Q13" s="313">
        <v>822.5</v>
      </c>
    </row>
    <row r="14" spans="1:17">
      <c r="A14" s="312" t="s">
        <v>514</v>
      </c>
      <c r="B14" s="166">
        <v>94754</v>
      </c>
      <c r="C14" s="167">
        <v>90538548.629999995</v>
      </c>
      <c r="D14" s="167">
        <v>955.51</v>
      </c>
      <c r="E14" s="167">
        <v>957.67</v>
      </c>
      <c r="F14" s="166">
        <v>19725</v>
      </c>
      <c r="G14" s="167">
        <v>18830669.579999998</v>
      </c>
      <c r="H14" s="167">
        <v>954.66</v>
      </c>
      <c r="I14" s="167">
        <v>955.61</v>
      </c>
      <c r="J14" s="166">
        <v>6419</v>
      </c>
      <c r="K14" s="167">
        <v>6115941.5</v>
      </c>
      <c r="L14" s="167">
        <v>952.79</v>
      </c>
      <c r="M14" s="167">
        <v>952.48</v>
      </c>
      <c r="N14" s="166">
        <v>0</v>
      </c>
      <c r="O14" s="167">
        <v>0</v>
      </c>
      <c r="P14" s="165">
        <v>0</v>
      </c>
      <c r="Q14" s="313" t="s">
        <v>475</v>
      </c>
    </row>
    <row r="15" spans="1:17">
      <c r="A15" s="312" t="s">
        <v>492</v>
      </c>
      <c r="B15" s="166">
        <v>490979</v>
      </c>
      <c r="C15" s="167">
        <v>620063645.52999997</v>
      </c>
      <c r="D15" s="167">
        <v>1262.9100000000001</v>
      </c>
      <c r="E15" s="167">
        <v>1300</v>
      </c>
      <c r="F15" s="166">
        <v>48969</v>
      </c>
      <c r="G15" s="167">
        <v>58550108.210000001</v>
      </c>
      <c r="H15" s="167">
        <v>1195.6600000000001</v>
      </c>
      <c r="I15" s="167">
        <v>1176.6300000000001</v>
      </c>
      <c r="J15" s="166">
        <v>25626</v>
      </c>
      <c r="K15" s="167">
        <v>29851925.91</v>
      </c>
      <c r="L15" s="167">
        <v>1164.9100000000001</v>
      </c>
      <c r="M15" s="167">
        <v>1143.3</v>
      </c>
      <c r="N15" s="166">
        <v>4</v>
      </c>
      <c r="O15" s="167">
        <v>5569.48</v>
      </c>
      <c r="P15" s="165">
        <v>1392.37</v>
      </c>
      <c r="Q15" s="313">
        <v>1454.7</v>
      </c>
    </row>
    <row r="16" spans="1:17">
      <c r="A16" s="312" t="s">
        <v>493</v>
      </c>
      <c r="B16" s="166">
        <v>273829</v>
      </c>
      <c r="C16" s="167">
        <v>464498131.79000002</v>
      </c>
      <c r="D16" s="167">
        <v>1696.31</v>
      </c>
      <c r="E16" s="167">
        <v>1677.46</v>
      </c>
      <c r="F16" s="166">
        <v>8287</v>
      </c>
      <c r="G16" s="167">
        <v>13838453.050000001</v>
      </c>
      <c r="H16" s="167">
        <v>1669.9</v>
      </c>
      <c r="I16" s="167">
        <v>1628.23</v>
      </c>
      <c r="J16" s="166">
        <v>2898</v>
      </c>
      <c r="K16" s="167">
        <v>4907124.9800000004</v>
      </c>
      <c r="L16" s="167">
        <v>1693.28</v>
      </c>
      <c r="M16" s="167">
        <v>1671.75</v>
      </c>
      <c r="N16" s="166">
        <v>0</v>
      </c>
      <c r="O16" s="167">
        <v>0</v>
      </c>
      <c r="P16" s="165">
        <v>0</v>
      </c>
      <c r="Q16" s="313" t="s">
        <v>475</v>
      </c>
    </row>
    <row r="17" spans="1:17">
      <c r="A17" s="312" t="s">
        <v>494</v>
      </c>
      <c r="B17" s="166">
        <v>64535</v>
      </c>
      <c r="C17" s="167">
        <v>142771283.47</v>
      </c>
      <c r="D17" s="167">
        <v>2212.31</v>
      </c>
      <c r="E17" s="167">
        <v>2185.4899999999998</v>
      </c>
      <c r="F17" s="166">
        <v>1241</v>
      </c>
      <c r="G17" s="167">
        <v>2732663.11</v>
      </c>
      <c r="H17" s="167">
        <v>2201.98</v>
      </c>
      <c r="I17" s="167">
        <v>2190.9699999999998</v>
      </c>
      <c r="J17" s="166">
        <v>586</v>
      </c>
      <c r="K17" s="167">
        <v>1279052.6200000001</v>
      </c>
      <c r="L17" s="167">
        <v>2182.6799999999998</v>
      </c>
      <c r="M17" s="167">
        <v>2148.37</v>
      </c>
      <c r="N17" s="166">
        <v>0</v>
      </c>
      <c r="O17" s="167">
        <v>0</v>
      </c>
      <c r="P17" s="165">
        <v>0</v>
      </c>
      <c r="Q17" s="313" t="s">
        <v>475</v>
      </c>
    </row>
    <row r="18" spans="1:17">
      <c r="A18" s="312" t="s">
        <v>541</v>
      </c>
      <c r="B18" s="166">
        <v>10619</v>
      </c>
      <c r="C18" s="167">
        <v>28704849.530000001</v>
      </c>
      <c r="D18" s="167">
        <v>2703.16</v>
      </c>
      <c r="E18" s="167">
        <v>2681.24</v>
      </c>
      <c r="F18" s="166">
        <v>202</v>
      </c>
      <c r="G18" s="167">
        <v>537741.13</v>
      </c>
      <c r="H18" s="167">
        <v>2662.08</v>
      </c>
      <c r="I18" s="167">
        <v>2625.86</v>
      </c>
      <c r="J18" s="166">
        <v>165</v>
      </c>
      <c r="K18" s="167">
        <v>447616.66</v>
      </c>
      <c r="L18" s="167">
        <v>2712.83</v>
      </c>
      <c r="M18" s="167">
        <v>2726.82</v>
      </c>
      <c r="N18" s="166">
        <v>0</v>
      </c>
      <c r="O18" s="167">
        <v>0</v>
      </c>
      <c r="P18" s="165">
        <v>0</v>
      </c>
      <c r="Q18" s="313" t="s">
        <v>475</v>
      </c>
    </row>
    <row r="19" spans="1:17">
      <c r="A19" s="312" t="s">
        <v>542</v>
      </c>
      <c r="B19" s="166">
        <v>5661</v>
      </c>
      <c r="C19" s="167">
        <v>17995388.23</v>
      </c>
      <c r="D19" s="167">
        <v>3178.84</v>
      </c>
      <c r="E19" s="167">
        <v>3152.05</v>
      </c>
      <c r="F19" s="166">
        <v>34</v>
      </c>
      <c r="G19" s="167">
        <v>109600.58</v>
      </c>
      <c r="H19" s="167">
        <v>3223.55</v>
      </c>
      <c r="I19" s="167">
        <v>3234.36</v>
      </c>
      <c r="J19" s="166">
        <v>15</v>
      </c>
      <c r="K19" s="167">
        <v>47294.55</v>
      </c>
      <c r="L19" s="167">
        <v>3152.97</v>
      </c>
      <c r="M19" s="167">
        <v>3121.6</v>
      </c>
      <c r="N19" s="166">
        <v>0</v>
      </c>
      <c r="O19" s="167">
        <v>0</v>
      </c>
      <c r="P19" s="165">
        <v>0</v>
      </c>
      <c r="Q19" s="313" t="s">
        <v>475</v>
      </c>
    </row>
    <row r="20" spans="1:17">
      <c r="A20" s="312" t="s">
        <v>543</v>
      </c>
      <c r="B20" s="166">
        <v>914</v>
      </c>
      <c r="C20" s="167">
        <v>3382090</v>
      </c>
      <c r="D20" s="167">
        <v>3700.32</v>
      </c>
      <c r="E20" s="167">
        <v>3673.96</v>
      </c>
      <c r="F20" s="166">
        <v>15</v>
      </c>
      <c r="G20" s="167">
        <v>55657.41</v>
      </c>
      <c r="H20" s="167">
        <v>3710.49</v>
      </c>
      <c r="I20" s="167">
        <v>3734.83</v>
      </c>
      <c r="J20" s="166">
        <v>6</v>
      </c>
      <c r="K20" s="167">
        <v>22775.99</v>
      </c>
      <c r="L20" s="167">
        <v>3796</v>
      </c>
      <c r="M20" s="167">
        <v>3795.51</v>
      </c>
      <c r="N20" s="166">
        <v>0</v>
      </c>
      <c r="O20" s="167">
        <v>0</v>
      </c>
      <c r="P20" s="165">
        <v>0</v>
      </c>
      <c r="Q20" s="313" t="s">
        <v>475</v>
      </c>
    </row>
    <row r="21" spans="1:17" ht="15.75" thickBot="1">
      <c r="A21" s="314" t="s">
        <v>544</v>
      </c>
      <c r="B21" s="315">
        <v>262</v>
      </c>
      <c r="C21" s="316">
        <v>1159890.54</v>
      </c>
      <c r="D21" s="316">
        <v>4427.0600000000004</v>
      </c>
      <c r="E21" s="316">
        <v>4178.87</v>
      </c>
      <c r="F21" s="315">
        <v>14</v>
      </c>
      <c r="G21" s="316">
        <v>62065.71</v>
      </c>
      <c r="H21" s="316">
        <v>4433.2700000000004</v>
      </c>
      <c r="I21" s="316">
        <v>4320.1899999999996</v>
      </c>
      <c r="J21" s="315">
        <v>2</v>
      </c>
      <c r="K21" s="316">
        <v>14463</v>
      </c>
      <c r="L21" s="316">
        <v>7231.5</v>
      </c>
      <c r="M21" s="316">
        <v>7231.5</v>
      </c>
      <c r="N21" s="315">
        <v>0</v>
      </c>
      <c r="O21" s="316">
        <v>0</v>
      </c>
      <c r="P21" s="317">
        <v>0</v>
      </c>
      <c r="Q21" s="318" t="s">
        <v>475</v>
      </c>
    </row>
    <row r="22" spans="1:17" ht="16.5" thickBot="1">
      <c r="A22" s="307" t="s">
        <v>586</v>
      </c>
      <c r="B22" s="308">
        <v>1953244</v>
      </c>
      <c r="C22" s="309">
        <v>1923537097.46</v>
      </c>
      <c r="D22" s="309">
        <v>984.79</v>
      </c>
      <c r="E22" s="309">
        <v>860.84</v>
      </c>
      <c r="F22" s="308">
        <v>391342</v>
      </c>
      <c r="G22" s="309">
        <v>243860134.16999999</v>
      </c>
      <c r="H22" s="309">
        <v>623.14</v>
      </c>
      <c r="I22" s="309">
        <v>531.08000000000004</v>
      </c>
      <c r="J22" s="308">
        <v>215993</v>
      </c>
      <c r="K22" s="309">
        <v>134056481.45999999</v>
      </c>
      <c r="L22" s="309">
        <v>620.65</v>
      </c>
      <c r="M22" s="309">
        <v>519.25</v>
      </c>
      <c r="N22" s="308">
        <v>8708</v>
      </c>
      <c r="O22" s="309">
        <v>2645862.98</v>
      </c>
      <c r="P22" s="310">
        <v>303.83999999999997</v>
      </c>
      <c r="Q22" s="311">
        <v>174.86</v>
      </c>
    </row>
    <row r="24" spans="1:17" s="357" customFormat="1"/>
    <row r="25" spans="1:17" ht="15.75">
      <c r="A25" s="526" t="s">
        <v>727</v>
      </c>
      <c r="B25" s="526"/>
      <c r="C25" s="526"/>
      <c r="D25" s="526"/>
      <c r="E25" s="526"/>
      <c r="F25" s="526"/>
      <c r="G25" s="526"/>
      <c r="H25" s="526"/>
      <c r="I25" s="526"/>
      <c r="J25" s="526"/>
      <c r="K25" s="526"/>
      <c r="L25" s="526"/>
      <c r="M25" s="526"/>
      <c r="N25" s="526"/>
      <c r="O25" s="526"/>
      <c r="P25" s="526"/>
      <c r="Q25" s="163"/>
    </row>
    <row r="26" spans="1:17" ht="16.5" thickBot="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3"/>
    </row>
    <row r="27" spans="1:17">
      <c r="A27" s="527" t="s">
        <v>19</v>
      </c>
      <c r="B27" s="529" t="s">
        <v>5</v>
      </c>
      <c r="C27" s="530"/>
      <c r="D27" s="530"/>
      <c r="E27" s="531"/>
      <c r="F27" s="529" t="s">
        <v>6</v>
      </c>
      <c r="G27" s="530"/>
      <c r="H27" s="530"/>
      <c r="I27" s="531"/>
      <c r="J27" s="529" t="s">
        <v>20</v>
      </c>
      <c r="K27" s="530"/>
      <c r="L27" s="530"/>
      <c r="M27" s="531"/>
      <c r="N27" s="529" t="s">
        <v>21</v>
      </c>
      <c r="O27" s="530"/>
      <c r="P27" s="530"/>
      <c r="Q27" s="532"/>
    </row>
    <row r="28" spans="1:17" ht="15.75" thickBot="1">
      <c r="A28" s="528"/>
      <c r="B28" s="324" t="s">
        <v>1</v>
      </c>
      <c r="C28" s="325" t="s">
        <v>58</v>
      </c>
      <c r="D28" s="325" t="s">
        <v>22</v>
      </c>
      <c r="E28" s="325" t="s">
        <v>486</v>
      </c>
      <c r="F28" s="324" t="s">
        <v>1</v>
      </c>
      <c r="G28" s="325" t="s">
        <v>58</v>
      </c>
      <c r="H28" s="325" t="s">
        <v>22</v>
      </c>
      <c r="I28" s="325" t="s">
        <v>486</v>
      </c>
      <c r="J28" s="324" t="s">
        <v>1</v>
      </c>
      <c r="K28" s="325" t="s">
        <v>58</v>
      </c>
      <c r="L28" s="325" t="s">
        <v>22</v>
      </c>
      <c r="M28" s="325" t="s">
        <v>486</v>
      </c>
      <c r="N28" s="324" t="s">
        <v>1</v>
      </c>
      <c r="O28" s="325" t="s">
        <v>58</v>
      </c>
      <c r="P28" s="325" t="s">
        <v>22</v>
      </c>
      <c r="Q28" s="326" t="s">
        <v>486</v>
      </c>
    </row>
    <row r="29" spans="1:17">
      <c r="A29" s="319" t="s">
        <v>505</v>
      </c>
      <c r="B29" s="320">
        <v>18745</v>
      </c>
      <c r="C29" s="321">
        <v>1005885.94</v>
      </c>
      <c r="D29" s="321">
        <v>53.66</v>
      </c>
      <c r="E29" s="321">
        <v>52.1</v>
      </c>
      <c r="F29" s="320">
        <v>2692</v>
      </c>
      <c r="G29" s="321">
        <v>190871.67</v>
      </c>
      <c r="H29" s="321">
        <v>70.900000000000006</v>
      </c>
      <c r="I29" s="321">
        <v>76.53</v>
      </c>
      <c r="J29" s="320">
        <v>1177</v>
      </c>
      <c r="K29" s="321">
        <v>66342.429999999993</v>
      </c>
      <c r="L29" s="321">
        <v>56.37</v>
      </c>
      <c r="M29" s="321">
        <v>56.44</v>
      </c>
      <c r="N29" s="320">
        <v>888</v>
      </c>
      <c r="O29" s="321">
        <v>57560.82</v>
      </c>
      <c r="P29" s="322">
        <v>64.819999999999993</v>
      </c>
      <c r="Q29" s="323">
        <v>66.3</v>
      </c>
    </row>
    <row r="30" spans="1:17">
      <c r="A30" s="312" t="s">
        <v>506</v>
      </c>
      <c r="B30" s="166">
        <v>10795</v>
      </c>
      <c r="C30" s="167">
        <v>1541090.21</v>
      </c>
      <c r="D30" s="167">
        <v>142.76</v>
      </c>
      <c r="E30" s="167">
        <v>139.69</v>
      </c>
      <c r="F30" s="166">
        <v>5214</v>
      </c>
      <c r="G30" s="167">
        <v>781301.49</v>
      </c>
      <c r="H30" s="167">
        <v>149.85</v>
      </c>
      <c r="I30" s="167">
        <v>148.71</v>
      </c>
      <c r="J30" s="166">
        <v>950</v>
      </c>
      <c r="K30" s="167">
        <v>141005.99</v>
      </c>
      <c r="L30" s="167">
        <v>148.43</v>
      </c>
      <c r="M30" s="167">
        <v>147.26</v>
      </c>
      <c r="N30" s="166">
        <v>879</v>
      </c>
      <c r="O30" s="167">
        <v>129048.05</v>
      </c>
      <c r="P30" s="165">
        <v>146.81</v>
      </c>
      <c r="Q30" s="313">
        <v>149.91999999999999</v>
      </c>
    </row>
    <row r="31" spans="1:17">
      <c r="A31" s="312" t="s">
        <v>507</v>
      </c>
      <c r="B31" s="166">
        <v>5679</v>
      </c>
      <c r="C31" s="167">
        <v>1401458.49</v>
      </c>
      <c r="D31" s="167">
        <v>246.78</v>
      </c>
      <c r="E31" s="167">
        <v>245.89</v>
      </c>
      <c r="F31" s="166">
        <v>3599</v>
      </c>
      <c r="G31" s="167">
        <v>892564.41</v>
      </c>
      <c r="H31" s="167">
        <v>248</v>
      </c>
      <c r="I31" s="167">
        <v>247.26</v>
      </c>
      <c r="J31" s="166">
        <v>2230</v>
      </c>
      <c r="K31" s="167">
        <v>589412.35</v>
      </c>
      <c r="L31" s="167">
        <v>264.31</v>
      </c>
      <c r="M31" s="167">
        <v>273.81</v>
      </c>
      <c r="N31" s="166">
        <v>201</v>
      </c>
      <c r="O31" s="167">
        <v>46456.68</v>
      </c>
      <c r="P31" s="165">
        <v>231.13</v>
      </c>
      <c r="Q31" s="313">
        <v>226.29</v>
      </c>
    </row>
    <row r="32" spans="1:17">
      <c r="A32" s="312" t="s">
        <v>508</v>
      </c>
      <c r="B32" s="166">
        <v>38913</v>
      </c>
      <c r="C32" s="167">
        <v>14387339.76</v>
      </c>
      <c r="D32" s="167">
        <v>369.73</v>
      </c>
      <c r="E32" s="167">
        <v>368</v>
      </c>
      <c r="F32" s="166">
        <v>4605</v>
      </c>
      <c r="G32" s="167">
        <v>1655090.12</v>
      </c>
      <c r="H32" s="167">
        <v>359.41</v>
      </c>
      <c r="I32" s="167">
        <v>360</v>
      </c>
      <c r="J32" s="166">
        <v>22799</v>
      </c>
      <c r="K32" s="167">
        <v>8258108.4199999999</v>
      </c>
      <c r="L32" s="167">
        <v>362.21</v>
      </c>
      <c r="M32" s="167">
        <v>360</v>
      </c>
      <c r="N32" s="166">
        <v>626</v>
      </c>
      <c r="O32" s="167">
        <v>225584.02</v>
      </c>
      <c r="P32" s="165">
        <v>360.36</v>
      </c>
      <c r="Q32" s="313">
        <v>360</v>
      </c>
    </row>
    <row r="33" spans="1:17">
      <c r="A33" s="312" t="s">
        <v>509</v>
      </c>
      <c r="B33" s="166">
        <v>74745</v>
      </c>
      <c r="C33" s="167">
        <v>33964863.299999997</v>
      </c>
      <c r="D33" s="167">
        <v>454.41</v>
      </c>
      <c r="E33" s="167">
        <v>457.7</v>
      </c>
      <c r="F33" s="166">
        <v>3802</v>
      </c>
      <c r="G33" s="167">
        <v>1683745.68</v>
      </c>
      <c r="H33" s="167">
        <v>442.86</v>
      </c>
      <c r="I33" s="167">
        <v>438.16</v>
      </c>
      <c r="J33" s="166">
        <v>24971</v>
      </c>
      <c r="K33" s="167">
        <v>11384065.91</v>
      </c>
      <c r="L33" s="167">
        <v>455.89</v>
      </c>
      <c r="M33" s="167">
        <v>464.14</v>
      </c>
      <c r="N33" s="166">
        <v>0</v>
      </c>
      <c r="O33" s="167">
        <v>0</v>
      </c>
      <c r="P33" s="165">
        <v>0</v>
      </c>
      <c r="Q33" s="313" t="s">
        <v>475</v>
      </c>
    </row>
    <row r="34" spans="1:17">
      <c r="A34" s="312" t="s">
        <v>510</v>
      </c>
      <c r="B34" s="166">
        <v>71132</v>
      </c>
      <c r="C34" s="167">
        <v>38968068.789999999</v>
      </c>
      <c r="D34" s="167">
        <v>547.83000000000004</v>
      </c>
      <c r="E34" s="167">
        <v>546.9</v>
      </c>
      <c r="F34" s="166">
        <v>2596</v>
      </c>
      <c r="G34" s="167">
        <v>1411439.96</v>
      </c>
      <c r="H34" s="167">
        <v>543.70000000000005</v>
      </c>
      <c r="I34" s="167">
        <v>532.49</v>
      </c>
      <c r="J34" s="166">
        <v>17880</v>
      </c>
      <c r="K34" s="167">
        <v>9718164.5999999996</v>
      </c>
      <c r="L34" s="167">
        <v>543.52</v>
      </c>
      <c r="M34" s="167">
        <v>538.38</v>
      </c>
      <c r="N34" s="166">
        <v>0</v>
      </c>
      <c r="O34" s="167">
        <v>0</v>
      </c>
      <c r="P34" s="165">
        <v>0</v>
      </c>
      <c r="Q34" s="313" t="s">
        <v>475</v>
      </c>
    </row>
    <row r="35" spans="1:17">
      <c r="A35" s="312" t="s">
        <v>511</v>
      </c>
      <c r="B35" s="166">
        <v>75138</v>
      </c>
      <c r="C35" s="167">
        <v>48805229.469999999</v>
      </c>
      <c r="D35" s="167">
        <v>649.54</v>
      </c>
      <c r="E35" s="167">
        <v>650.4</v>
      </c>
      <c r="F35" s="166">
        <v>1369</v>
      </c>
      <c r="G35" s="167">
        <v>884063.85</v>
      </c>
      <c r="H35" s="167">
        <v>645.77</v>
      </c>
      <c r="I35" s="167">
        <v>644.63</v>
      </c>
      <c r="J35" s="166">
        <v>18347</v>
      </c>
      <c r="K35" s="167">
        <v>11847206.59</v>
      </c>
      <c r="L35" s="167">
        <v>645.73</v>
      </c>
      <c r="M35" s="167">
        <v>643.96</v>
      </c>
      <c r="N35" s="166">
        <v>8</v>
      </c>
      <c r="O35" s="167">
        <v>5371.2</v>
      </c>
      <c r="P35" s="165">
        <v>671.4</v>
      </c>
      <c r="Q35" s="313">
        <v>671.4</v>
      </c>
    </row>
    <row r="36" spans="1:17">
      <c r="A36" s="312" t="s">
        <v>512</v>
      </c>
      <c r="B36" s="166">
        <v>72308</v>
      </c>
      <c r="C36" s="167">
        <v>54135305.579999998</v>
      </c>
      <c r="D36" s="167">
        <v>748.68</v>
      </c>
      <c r="E36" s="167">
        <v>749.15</v>
      </c>
      <c r="F36" s="166">
        <v>1063</v>
      </c>
      <c r="G36" s="167">
        <v>796253.8</v>
      </c>
      <c r="H36" s="167">
        <v>749.06</v>
      </c>
      <c r="I36" s="167">
        <v>749.42</v>
      </c>
      <c r="J36" s="166">
        <v>12630</v>
      </c>
      <c r="K36" s="167">
        <v>9537065.9800000004</v>
      </c>
      <c r="L36" s="167">
        <v>755.11</v>
      </c>
      <c r="M36" s="167">
        <v>762.43</v>
      </c>
      <c r="N36" s="166">
        <v>917</v>
      </c>
      <c r="O36" s="167">
        <v>718286.1</v>
      </c>
      <c r="P36" s="165">
        <v>783.3</v>
      </c>
      <c r="Q36" s="313">
        <v>783.3</v>
      </c>
    </row>
    <row r="37" spans="1:17">
      <c r="A37" s="312" t="s">
        <v>513</v>
      </c>
      <c r="B37" s="166">
        <v>52464</v>
      </c>
      <c r="C37" s="167">
        <v>44466110.200000003</v>
      </c>
      <c r="D37" s="167">
        <v>847.55</v>
      </c>
      <c r="E37" s="167">
        <v>846.2</v>
      </c>
      <c r="F37" s="166">
        <v>943</v>
      </c>
      <c r="G37" s="167">
        <v>802450.64</v>
      </c>
      <c r="H37" s="167">
        <v>850.96</v>
      </c>
      <c r="I37" s="167">
        <v>853.34</v>
      </c>
      <c r="J37" s="166">
        <v>6037</v>
      </c>
      <c r="K37" s="167">
        <v>5128848</v>
      </c>
      <c r="L37" s="167">
        <v>849.57</v>
      </c>
      <c r="M37" s="167">
        <v>847.81</v>
      </c>
      <c r="N37" s="166">
        <v>62</v>
      </c>
      <c r="O37" s="167">
        <v>51113.58</v>
      </c>
      <c r="P37" s="165">
        <v>824.41</v>
      </c>
      <c r="Q37" s="313">
        <v>822.5</v>
      </c>
    </row>
    <row r="38" spans="1:17">
      <c r="A38" s="312" t="s">
        <v>514</v>
      </c>
      <c r="B38" s="166">
        <v>47950</v>
      </c>
      <c r="C38" s="167">
        <v>45801980.359999999</v>
      </c>
      <c r="D38" s="167">
        <v>955.2</v>
      </c>
      <c r="E38" s="167">
        <v>957.07</v>
      </c>
      <c r="F38" s="166">
        <v>896</v>
      </c>
      <c r="G38" s="167">
        <v>855932.99</v>
      </c>
      <c r="H38" s="167">
        <v>955.28</v>
      </c>
      <c r="I38" s="167">
        <v>957.34</v>
      </c>
      <c r="J38" s="166">
        <v>5474</v>
      </c>
      <c r="K38" s="167">
        <v>5220022.07</v>
      </c>
      <c r="L38" s="167">
        <v>953.6</v>
      </c>
      <c r="M38" s="167">
        <v>953.96</v>
      </c>
      <c r="N38" s="166">
        <v>0</v>
      </c>
      <c r="O38" s="167">
        <v>0</v>
      </c>
      <c r="P38" s="165">
        <v>0</v>
      </c>
      <c r="Q38" s="313" t="s">
        <v>475</v>
      </c>
    </row>
    <row r="39" spans="1:17">
      <c r="A39" s="312" t="s">
        <v>492</v>
      </c>
      <c r="B39" s="166">
        <v>310692</v>
      </c>
      <c r="C39" s="167">
        <v>395727827.69999999</v>
      </c>
      <c r="D39" s="167">
        <v>1273.7</v>
      </c>
      <c r="E39" s="167">
        <v>1300</v>
      </c>
      <c r="F39" s="166">
        <v>2201</v>
      </c>
      <c r="G39" s="167">
        <v>2596687.89</v>
      </c>
      <c r="H39" s="167">
        <v>1179.78</v>
      </c>
      <c r="I39" s="167">
        <v>1160.3800000000001</v>
      </c>
      <c r="J39" s="166">
        <v>18317</v>
      </c>
      <c r="K39" s="167">
        <v>21594138.850000001</v>
      </c>
      <c r="L39" s="167">
        <v>1178.9100000000001</v>
      </c>
      <c r="M39" s="167">
        <v>1152</v>
      </c>
      <c r="N39" s="166">
        <v>3</v>
      </c>
      <c r="O39" s="167">
        <v>4114.78</v>
      </c>
      <c r="P39" s="165">
        <v>1371.59</v>
      </c>
      <c r="Q39" s="313">
        <v>1454.7</v>
      </c>
    </row>
    <row r="40" spans="1:17">
      <c r="A40" s="312" t="s">
        <v>493</v>
      </c>
      <c r="B40" s="166">
        <v>205034</v>
      </c>
      <c r="C40" s="167">
        <v>348799675.88</v>
      </c>
      <c r="D40" s="167">
        <v>1701.18</v>
      </c>
      <c r="E40" s="167">
        <v>1685.27</v>
      </c>
      <c r="F40" s="166">
        <v>351</v>
      </c>
      <c r="G40" s="167">
        <v>589800.19999999995</v>
      </c>
      <c r="H40" s="167">
        <v>1680.34</v>
      </c>
      <c r="I40" s="167">
        <v>1642.1</v>
      </c>
      <c r="J40" s="166">
        <v>2517</v>
      </c>
      <c r="K40" s="167">
        <v>4269435.5199999996</v>
      </c>
      <c r="L40" s="167">
        <v>1696.24</v>
      </c>
      <c r="M40" s="167">
        <v>1677.74</v>
      </c>
      <c r="N40" s="166">
        <v>0</v>
      </c>
      <c r="O40" s="167">
        <v>0</v>
      </c>
      <c r="P40" s="165">
        <v>0</v>
      </c>
      <c r="Q40" s="313" t="s">
        <v>475</v>
      </c>
    </row>
    <row r="41" spans="1:17">
      <c r="A41" s="312" t="s">
        <v>494</v>
      </c>
      <c r="B41" s="166">
        <v>53034</v>
      </c>
      <c r="C41" s="167">
        <v>117464854.93000001</v>
      </c>
      <c r="D41" s="167">
        <v>2214.9</v>
      </c>
      <c r="E41" s="167">
        <v>2187.6999999999998</v>
      </c>
      <c r="F41" s="166">
        <v>74</v>
      </c>
      <c r="G41" s="167">
        <v>161311.9</v>
      </c>
      <c r="H41" s="167">
        <v>2179.89</v>
      </c>
      <c r="I41" s="167">
        <v>2148.29</v>
      </c>
      <c r="J41" s="166">
        <v>513</v>
      </c>
      <c r="K41" s="167">
        <v>1120473.6100000001</v>
      </c>
      <c r="L41" s="167">
        <v>2184.16</v>
      </c>
      <c r="M41" s="167">
        <v>2149.96</v>
      </c>
      <c r="N41" s="166">
        <v>0</v>
      </c>
      <c r="O41" s="167">
        <v>0</v>
      </c>
      <c r="P41" s="165">
        <v>0</v>
      </c>
      <c r="Q41" s="313" t="s">
        <v>475</v>
      </c>
    </row>
    <row r="42" spans="1:17">
      <c r="A42" s="312" t="s">
        <v>541</v>
      </c>
      <c r="B42" s="166">
        <v>7030</v>
      </c>
      <c r="C42" s="167">
        <v>18942958.59</v>
      </c>
      <c r="D42" s="167">
        <v>2694.59</v>
      </c>
      <c r="E42" s="167">
        <v>2662.68</v>
      </c>
      <c r="F42" s="166">
        <v>18</v>
      </c>
      <c r="G42" s="167">
        <v>48844.07</v>
      </c>
      <c r="H42" s="167">
        <v>2713.56</v>
      </c>
      <c r="I42" s="167">
        <v>2679.57</v>
      </c>
      <c r="J42" s="166">
        <v>143</v>
      </c>
      <c r="K42" s="167">
        <v>387683.42</v>
      </c>
      <c r="L42" s="167">
        <v>2711.07</v>
      </c>
      <c r="M42" s="167">
        <v>2726.25</v>
      </c>
      <c r="N42" s="166">
        <v>0</v>
      </c>
      <c r="O42" s="167">
        <v>0</v>
      </c>
      <c r="P42" s="165">
        <v>0</v>
      </c>
      <c r="Q42" s="313" t="s">
        <v>475</v>
      </c>
    </row>
    <row r="43" spans="1:17">
      <c r="A43" s="312" t="s">
        <v>542</v>
      </c>
      <c r="B43" s="166">
        <v>3943</v>
      </c>
      <c r="C43" s="167">
        <v>12538882.08</v>
      </c>
      <c r="D43" s="167">
        <v>3180.04</v>
      </c>
      <c r="E43" s="167">
        <v>3153.18</v>
      </c>
      <c r="F43" s="166">
        <v>8</v>
      </c>
      <c r="G43" s="167">
        <v>25456.74</v>
      </c>
      <c r="H43" s="167">
        <v>3182.09</v>
      </c>
      <c r="I43" s="167">
        <v>3213.57</v>
      </c>
      <c r="J43" s="166">
        <v>13</v>
      </c>
      <c r="K43" s="167">
        <v>40991.32</v>
      </c>
      <c r="L43" s="167">
        <v>3153.18</v>
      </c>
      <c r="M43" s="167">
        <v>3121.6</v>
      </c>
      <c r="N43" s="166">
        <v>0</v>
      </c>
      <c r="O43" s="167">
        <v>0</v>
      </c>
      <c r="P43" s="165">
        <v>0</v>
      </c>
      <c r="Q43" s="313" t="s">
        <v>475</v>
      </c>
    </row>
    <row r="44" spans="1:17">
      <c r="A44" s="312" t="s">
        <v>543</v>
      </c>
      <c r="B44" s="166">
        <v>560</v>
      </c>
      <c r="C44" s="167">
        <v>2064514.39</v>
      </c>
      <c r="D44" s="167">
        <v>3686.63</v>
      </c>
      <c r="E44" s="167">
        <v>3651.29</v>
      </c>
      <c r="F44" s="166">
        <v>5</v>
      </c>
      <c r="G44" s="167">
        <v>18716.59</v>
      </c>
      <c r="H44" s="167">
        <v>3743.32</v>
      </c>
      <c r="I44" s="167">
        <v>3744.66</v>
      </c>
      <c r="J44" s="166">
        <v>5</v>
      </c>
      <c r="K44" s="167">
        <v>19251.21</v>
      </c>
      <c r="L44" s="167">
        <v>3850.24</v>
      </c>
      <c r="M44" s="167">
        <v>3885.34</v>
      </c>
      <c r="N44" s="166">
        <v>0</v>
      </c>
      <c r="O44" s="167">
        <v>0</v>
      </c>
      <c r="P44" s="165">
        <v>0</v>
      </c>
      <c r="Q44" s="313" t="s">
        <v>475</v>
      </c>
    </row>
    <row r="45" spans="1:17" ht="15.75" thickBot="1">
      <c r="A45" s="314" t="s">
        <v>544</v>
      </c>
      <c r="B45" s="315">
        <v>117</v>
      </c>
      <c r="C45" s="316">
        <v>524052.93</v>
      </c>
      <c r="D45" s="316">
        <v>4479.08</v>
      </c>
      <c r="E45" s="316">
        <v>4213.37</v>
      </c>
      <c r="F45" s="315">
        <v>3</v>
      </c>
      <c r="G45" s="316">
        <v>12394.53</v>
      </c>
      <c r="H45" s="316">
        <v>4131.51</v>
      </c>
      <c r="I45" s="316">
        <v>4144.25</v>
      </c>
      <c r="J45" s="315">
        <v>2</v>
      </c>
      <c r="K45" s="316">
        <v>14463</v>
      </c>
      <c r="L45" s="316">
        <v>7231.5</v>
      </c>
      <c r="M45" s="316">
        <v>7231.5</v>
      </c>
      <c r="N45" s="315">
        <v>0</v>
      </c>
      <c r="O45" s="316">
        <v>0</v>
      </c>
      <c r="P45" s="317">
        <v>0</v>
      </c>
      <c r="Q45" s="318" t="s">
        <v>475</v>
      </c>
    </row>
    <row r="46" spans="1:17" ht="16.5" thickBot="1">
      <c r="A46" s="307" t="s">
        <v>586</v>
      </c>
      <c r="B46" s="308">
        <v>1048279</v>
      </c>
      <c r="C46" s="309">
        <v>1180540098.5999999</v>
      </c>
      <c r="D46" s="309">
        <v>1126.17</v>
      </c>
      <c r="E46" s="309">
        <v>1113.46</v>
      </c>
      <c r="F46" s="308">
        <v>29439</v>
      </c>
      <c r="G46" s="309">
        <v>13406926.529999999</v>
      </c>
      <c r="H46" s="309">
        <v>455.41</v>
      </c>
      <c r="I46" s="309">
        <v>384</v>
      </c>
      <c r="J46" s="308">
        <v>134005</v>
      </c>
      <c r="K46" s="309">
        <v>89336679.269999996</v>
      </c>
      <c r="L46" s="309">
        <v>666.67</v>
      </c>
      <c r="M46" s="309">
        <v>575.91999999999996</v>
      </c>
      <c r="N46" s="308">
        <v>3584</v>
      </c>
      <c r="O46" s="309">
        <v>1237535.23</v>
      </c>
      <c r="P46" s="310">
        <v>345.29</v>
      </c>
      <c r="Q46" s="311">
        <v>205.71</v>
      </c>
    </row>
    <row r="49" spans="1:17" ht="15.75">
      <c r="A49" s="533" t="s">
        <v>728</v>
      </c>
      <c r="B49" s="533"/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533"/>
      <c r="P49" s="533"/>
      <c r="Q49" s="168"/>
    </row>
    <row r="50" spans="1:17" ht="15.75" thickBot="1"/>
    <row r="51" spans="1:17">
      <c r="A51" s="534" t="s">
        <v>19</v>
      </c>
      <c r="B51" s="536" t="s">
        <v>5</v>
      </c>
      <c r="C51" s="537"/>
      <c r="D51" s="537"/>
      <c r="E51" s="538"/>
      <c r="F51" s="536" t="s">
        <v>6</v>
      </c>
      <c r="G51" s="537"/>
      <c r="H51" s="537"/>
      <c r="I51" s="538"/>
      <c r="J51" s="536" t="s">
        <v>20</v>
      </c>
      <c r="K51" s="537"/>
      <c r="L51" s="537"/>
      <c r="M51" s="538"/>
      <c r="N51" s="536" t="s">
        <v>21</v>
      </c>
      <c r="O51" s="537"/>
      <c r="P51" s="537"/>
      <c r="Q51" s="539"/>
    </row>
    <row r="52" spans="1:17" ht="15.75" thickBot="1">
      <c r="A52" s="535"/>
      <c r="B52" s="327" t="s">
        <v>1</v>
      </c>
      <c r="C52" s="328" t="s">
        <v>58</v>
      </c>
      <c r="D52" s="328" t="s">
        <v>22</v>
      </c>
      <c r="E52" s="328" t="s">
        <v>486</v>
      </c>
      <c r="F52" s="327" t="s">
        <v>1</v>
      </c>
      <c r="G52" s="328" t="s">
        <v>58</v>
      </c>
      <c r="H52" s="328" t="s">
        <v>22</v>
      </c>
      <c r="I52" s="328" t="s">
        <v>486</v>
      </c>
      <c r="J52" s="327" t="s">
        <v>1</v>
      </c>
      <c r="K52" s="328" t="s">
        <v>58</v>
      </c>
      <c r="L52" s="328" t="s">
        <v>22</v>
      </c>
      <c r="M52" s="328" t="s">
        <v>486</v>
      </c>
      <c r="N52" s="327" t="s">
        <v>1</v>
      </c>
      <c r="O52" s="328" t="s">
        <v>58</v>
      </c>
      <c r="P52" s="328" t="s">
        <v>22</v>
      </c>
      <c r="Q52" s="329" t="s">
        <v>486</v>
      </c>
    </row>
    <row r="53" spans="1:17">
      <c r="A53" s="330" t="s">
        <v>505</v>
      </c>
      <c r="B53" s="331">
        <v>13643</v>
      </c>
      <c r="C53" s="332">
        <v>794201.03</v>
      </c>
      <c r="D53" s="332">
        <v>58.21</v>
      </c>
      <c r="E53" s="332">
        <v>58.19</v>
      </c>
      <c r="F53" s="331">
        <v>11168</v>
      </c>
      <c r="G53" s="332">
        <v>711669.05</v>
      </c>
      <c r="H53" s="332">
        <v>63.72</v>
      </c>
      <c r="I53" s="332">
        <v>65.56</v>
      </c>
      <c r="J53" s="331">
        <v>491</v>
      </c>
      <c r="K53" s="332">
        <v>28490.21</v>
      </c>
      <c r="L53" s="332">
        <v>58.02</v>
      </c>
      <c r="M53" s="332">
        <v>60</v>
      </c>
      <c r="N53" s="331">
        <v>1099</v>
      </c>
      <c r="O53" s="332">
        <v>78589.83</v>
      </c>
      <c r="P53" s="333">
        <v>71.510000000000005</v>
      </c>
      <c r="Q53" s="334">
        <v>73.010000000000005</v>
      </c>
    </row>
    <row r="54" spans="1:17">
      <c r="A54" s="335" t="s">
        <v>506</v>
      </c>
      <c r="B54" s="170">
        <v>12035</v>
      </c>
      <c r="C54" s="171">
        <v>1761342.19</v>
      </c>
      <c r="D54" s="171">
        <v>146.35</v>
      </c>
      <c r="E54" s="171">
        <v>144</v>
      </c>
      <c r="F54" s="170">
        <v>12518</v>
      </c>
      <c r="G54" s="171">
        <v>1874521.46</v>
      </c>
      <c r="H54" s="171">
        <v>149.75</v>
      </c>
      <c r="I54" s="171">
        <v>148.97999999999999</v>
      </c>
      <c r="J54" s="170">
        <v>513</v>
      </c>
      <c r="K54" s="171">
        <v>79554.990000000005</v>
      </c>
      <c r="L54" s="171">
        <v>155.08000000000001</v>
      </c>
      <c r="M54" s="171">
        <v>157.19</v>
      </c>
      <c r="N54" s="170">
        <v>1933</v>
      </c>
      <c r="O54" s="171">
        <v>279618.24</v>
      </c>
      <c r="P54" s="169">
        <v>144.66</v>
      </c>
      <c r="Q54" s="336">
        <v>147.69999999999999</v>
      </c>
    </row>
    <row r="55" spans="1:17">
      <c r="A55" s="335" t="s">
        <v>507</v>
      </c>
      <c r="B55" s="170">
        <v>8287</v>
      </c>
      <c r="C55" s="171">
        <v>2051773.25</v>
      </c>
      <c r="D55" s="171">
        <v>247.59</v>
      </c>
      <c r="E55" s="171">
        <v>246.57</v>
      </c>
      <c r="F55" s="170">
        <v>10834</v>
      </c>
      <c r="G55" s="171">
        <v>2699311.15</v>
      </c>
      <c r="H55" s="171">
        <v>249.15</v>
      </c>
      <c r="I55" s="171">
        <v>246.65</v>
      </c>
      <c r="J55" s="170">
        <v>1621</v>
      </c>
      <c r="K55" s="171">
        <v>415859.43</v>
      </c>
      <c r="L55" s="171">
        <v>256.54000000000002</v>
      </c>
      <c r="M55" s="171">
        <v>247.72</v>
      </c>
      <c r="N55" s="170">
        <v>366</v>
      </c>
      <c r="O55" s="171">
        <v>84348.83</v>
      </c>
      <c r="P55" s="169">
        <v>230.46</v>
      </c>
      <c r="Q55" s="336">
        <v>226.29</v>
      </c>
    </row>
    <row r="56" spans="1:17">
      <c r="A56" s="335" t="s">
        <v>508</v>
      </c>
      <c r="B56" s="170">
        <v>92922</v>
      </c>
      <c r="C56" s="171">
        <v>34019397.920000002</v>
      </c>
      <c r="D56" s="171">
        <v>366.11</v>
      </c>
      <c r="E56" s="171">
        <v>360</v>
      </c>
      <c r="F56" s="170">
        <v>56134</v>
      </c>
      <c r="G56" s="171">
        <v>19841903.43</v>
      </c>
      <c r="H56" s="171">
        <v>353.47</v>
      </c>
      <c r="I56" s="171">
        <v>345.6</v>
      </c>
      <c r="J56" s="170">
        <v>26094</v>
      </c>
      <c r="K56" s="171">
        <v>9430267.3300000001</v>
      </c>
      <c r="L56" s="171">
        <v>361.4</v>
      </c>
      <c r="M56" s="171">
        <v>360</v>
      </c>
      <c r="N56" s="170">
        <v>917</v>
      </c>
      <c r="O56" s="171">
        <v>329981.45</v>
      </c>
      <c r="P56" s="169">
        <v>359.85</v>
      </c>
      <c r="Q56" s="336">
        <v>360</v>
      </c>
    </row>
    <row r="57" spans="1:17">
      <c r="A57" s="335" t="s">
        <v>509</v>
      </c>
      <c r="B57" s="170">
        <v>135239</v>
      </c>
      <c r="C57" s="171">
        <v>61896470.93</v>
      </c>
      <c r="D57" s="171">
        <v>457.68</v>
      </c>
      <c r="E57" s="171">
        <v>458.7</v>
      </c>
      <c r="F57" s="170">
        <v>55679</v>
      </c>
      <c r="G57" s="171">
        <v>24727186.239999998</v>
      </c>
      <c r="H57" s="171">
        <v>444.1</v>
      </c>
      <c r="I57" s="171">
        <v>438.16</v>
      </c>
      <c r="J57" s="170">
        <v>20712</v>
      </c>
      <c r="K57" s="171">
        <v>9523461.4000000004</v>
      </c>
      <c r="L57" s="171">
        <v>459.8</v>
      </c>
      <c r="M57" s="171">
        <v>468.25</v>
      </c>
      <c r="N57" s="170">
        <v>0</v>
      </c>
      <c r="O57" s="171">
        <v>0</v>
      </c>
      <c r="P57" s="169">
        <v>0</v>
      </c>
      <c r="Q57" s="336" t="s">
        <v>475</v>
      </c>
    </row>
    <row r="58" spans="1:17">
      <c r="A58" s="335" t="s">
        <v>510</v>
      </c>
      <c r="B58" s="170">
        <v>129491</v>
      </c>
      <c r="C58" s="171">
        <v>70583393.579999998</v>
      </c>
      <c r="D58" s="171">
        <v>545.08000000000004</v>
      </c>
      <c r="E58" s="171">
        <v>542.65</v>
      </c>
      <c r="F58" s="170">
        <v>68737</v>
      </c>
      <c r="G58" s="171">
        <v>37705808.619999997</v>
      </c>
      <c r="H58" s="171">
        <v>548.54999999999995</v>
      </c>
      <c r="I58" s="171">
        <v>541.27</v>
      </c>
      <c r="J58" s="170">
        <v>10292</v>
      </c>
      <c r="K58" s="171">
        <v>5555133.6900000004</v>
      </c>
      <c r="L58" s="171">
        <v>539.75</v>
      </c>
      <c r="M58" s="171">
        <v>536.70000000000005</v>
      </c>
      <c r="N58" s="170">
        <v>0</v>
      </c>
      <c r="O58" s="171">
        <v>0</v>
      </c>
      <c r="P58" s="169">
        <v>0</v>
      </c>
      <c r="Q58" s="336" t="s">
        <v>475</v>
      </c>
    </row>
    <row r="59" spans="1:17">
      <c r="A59" s="335" t="s">
        <v>511</v>
      </c>
      <c r="B59" s="170">
        <v>94909</v>
      </c>
      <c r="C59" s="171">
        <v>61394089.609999999</v>
      </c>
      <c r="D59" s="171">
        <v>646.87</v>
      </c>
      <c r="E59" s="171">
        <v>645.55999999999995</v>
      </c>
      <c r="F59" s="170">
        <v>31369</v>
      </c>
      <c r="G59" s="171">
        <v>20287232.32</v>
      </c>
      <c r="H59" s="171">
        <v>646.73</v>
      </c>
      <c r="I59" s="171">
        <v>644.04999999999995</v>
      </c>
      <c r="J59" s="170">
        <v>6394</v>
      </c>
      <c r="K59" s="171">
        <v>4087682.02</v>
      </c>
      <c r="L59" s="171">
        <v>639.29999999999995</v>
      </c>
      <c r="M59" s="171">
        <v>636.01</v>
      </c>
      <c r="N59" s="170">
        <v>3</v>
      </c>
      <c r="O59" s="171">
        <v>2014.2</v>
      </c>
      <c r="P59" s="169">
        <v>671.4</v>
      </c>
      <c r="Q59" s="336">
        <v>671.4</v>
      </c>
    </row>
    <row r="60" spans="1:17">
      <c r="A60" s="335" t="s">
        <v>512</v>
      </c>
      <c r="B60" s="170">
        <v>59436</v>
      </c>
      <c r="C60" s="171">
        <v>44379809.130000003</v>
      </c>
      <c r="D60" s="171">
        <v>746.68</v>
      </c>
      <c r="E60" s="171">
        <v>744.82</v>
      </c>
      <c r="F60" s="170">
        <v>22088</v>
      </c>
      <c r="G60" s="171">
        <v>16538341.73</v>
      </c>
      <c r="H60" s="171">
        <v>748.75</v>
      </c>
      <c r="I60" s="171">
        <v>749.12</v>
      </c>
      <c r="J60" s="170">
        <v>5719</v>
      </c>
      <c r="K60" s="171">
        <v>4376362.49</v>
      </c>
      <c r="L60" s="171">
        <v>765.23</v>
      </c>
      <c r="M60" s="171">
        <v>783.3</v>
      </c>
      <c r="N60" s="170">
        <v>760</v>
      </c>
      <c r="O60" s="171">
        <v>595308</v>
      </c>
      <c r="P60" s="169">
        <v>783.3</v>
      </c>
      <c r="Q60" s="336">
        <v>783.3</v>
      </c>
    </row>
    <row r="61" spans="1:17">
      <c r="A61" s="335" t="s">
        <v>513</v>
      </c>
      <c r="B61" s="170">
        <v>45810</v>
      </c>
      <c r="C61" s="171">
        <v>38867440.359999999</v>
      </c>
      <c r="D61" s="171">
        <v>848.45</v>
      </c>
      <c r="E61" s="171">
        <v>847.74</v>
      </c>
      <c r="F61" s="170">
        <v>18445</v>
      </c>
      <c r="G61" s="171">
        <v>15659419.77</v>
      </c>
      <c r="H61" s="171">
        <v>848.98</v>
      </c>
      <c r="I61" s="171">
        <v>848.7</v>
      </c>
      <c r="J61" s="170">
        <v>1419</v>
      </c>
      <c r="K61" s="171">
        <v>1203254.42</v>
      </c>
      <c r="L61" s="171">
        <v>847.96</v>
      </c>
      <c r="M61" s="171">
        <v>845.5</v>
      </c>
      <c r="N61" s="170">
        <v>45</v>
      </c>
      <c r="O61" s="171">
        <v>37012.5</v>
      </c>
      <c r="P61" s="169">
        <v>822.5</v>
      </c>
      <c r="Q61" s="336">
        <v>822.5</v>
      </c>
    </row>
    <row r="62" spans="1:17">
      <c r="A62" s="335" t="s">
        <v>514</v>
      </c>
      <c r="B62" s="170">
        <v>46804</v>
      </c>
      <c r="C62" s="171">
        <v>44736568.270000003</v>
      </c>
      <c r="D62" s="171">
        <v>955.83</v>
      </c>
      <c r="E62" s="171">
        <v>958.4</v>
      </c>
      <c r="F62" s="170">
        <v>18829</v>
      </c>
      <c r="G62" s="171">
        <v>17974736.59</v>
      </c>
      <c r="H62" s="171">
        <v>954.63</v>
      </c>
      <c r="I62" s="171">
        <v>955.5</v>
      </c>
      <c r="J62" s="170">
        <v>945</v>
      </c>
      <c r="K62" s="171">
        <v>895919.43</v>
      </c>
      <c r="L62" s="171">
        <v>948.06</v>
      </c>
      <c r="M62" s="171">
        <v>945.68</v>
      </c>
      <c r="N62" s="170">
        <v>0</v>
      </c>
      <c r="O62" s="171">
        <v>0</v>
      </c>
      <c r="P62" s="169">
        <v>0</v>
      </c>
      <c r="Q62" s="336" t="s">
        <v>475</v>
      </c>
    </row>
    <row r="63" spans="1:17">
      <c r="A63" s="335" t="s">
        <v>492</v>
      </c>
      <c r="B63" s="170">
        <v>180287</v>
      </c>
      <c r="C63" s="171">
        <v>224335817.83000001</v>
      </c>
      <c r="D63" s="171">
        <v>1244.33</v>
      </c>
      <c r="E63" s="171">
        <v>1258.6400000000001</v>
      </c>
      <c r="F63" s="170">
        <v>46768</v>
      </c>
      <c r="G63" s="171">
        <v>55953420.32</v>
      </c>
      <c r="H63" s="171">
        <v>1196.4000000000001</v>
      </c>
      <c r="I63" s="171">
        <v>1178.5999999999999</v>
      </c>
      <c r="J63" s="170">
        <v>7309</v>
      </c>
      <c r="K63" s="171">
        <v>8257787.0599999996</v>
      </c>
      <c r="L63" s="171">
        <v>1129.81</v>
      </c>
      <c r="M63" s="171">
        <v>1099.9100000000001</v>
      </c>
      <c r="N63" s="170">
        <v>1</v>
      </c>
      <c r="O63" s="171">
        <v>1454.7</v>
      </c>
      <c r="P63" s="169">
        <v>1454.7</v>
      </c>
      <c r="Q63" s="336">
        <v>1454.7</v>
      </c>
    </row>
    <row r="64" spans="1:17">
      <c r="A64" s="335" t="s">
        <v>493</v>
      </c>
      <c r="B64" s="170">
        <v>68795</v>
      </c>
      <c r="C64" s="171">
        <v>115698455.91</v>
      </c>
      <c r="D64" s="171">
        <v>1681.79</v>
      </c>
      <c r="E64" s="171">
        <v>1658.72</v>
      </c>
      <c r="F64" s="170">
        <v>7936</v>
      </c>
      <c r="G64" s="171">
        <v>13248652.85</v>
      </c>
      <c r="H64" s="171">
        <v>1669.44</v>
      </c>
      <c r="I64" s="171">
        <v>1628.23</v>
      </c>
      <c r="J64" s="170">
        <v>381</v>
      </c>
      <c r="K64" s="171">
        <v>637689.46</v>
      </c>
      <c r="L64" s="171">
        <v>1673.73</v>
      </c>
      <c r="M64" s="171">
        <v>1633.12</v>
      </c>
      <c r="N64" s="170">
        <v>0</v>
      </c>
      <c r="O64" s="171">
        <v>0</v>
      </c>
      <c r="P64" s="169">
        <v>0</v>
      </c>
      <c r="Q64" s="336" t="s">
        <v>475</v>
      </c>
    </row>
    <row r="65" spans="1:17">
      <c r="A65" s="335" t="s">
        <v>494</v>
      </c>
      <c r="B65" s="170">
        <v>11501</v>
      </c>
      <c r="C65" s="171">
        <v>25306428.539999999</v>
      </c>
      <c r="D65" s="171">
        <v>2200.37</v>
      </c>
      <c r="E65" s="171">
        <v>2175.73</v>
      </c>
      <c r="F65" s="170">
        <v>1167</v>
      </c>
      <c r="G65" s="171">
        <v>2571351.21</v>
      </c>
      <c r="H65" s="171">
        <v>2203.39</v>
      </c>
      <c r="I65" s="171">
        <v>2195.79</v>
      </c>
      <c r="J65" s="170">
        <v>73</v>
      </c>
      <c r="K65" s="171">
        <v>158579.01</v>
      </c>
      <c r="L65" s="171">
        <v>2172.3200000000002</v>
      </c>
      <c r="M65" s="171">
        <v>2139.75</v>
      </c>
      <c r="N65" s="170">
        <v>0</v>
      </c>
      <c r="O65" s="171">
        <v>0</v>
      </c>
      <c r="P65" s="169">
        <v>0</v>
      </c>
      <c r="Q65" s="336" t="s">
        <v>475</v>
      </c>
    </row>
    <row r="66" spans="1:17">
      <c r="A66" s="335" t="s">
        <v>541</v>
      </c>
      <c r="B66" s="170">
        <v>3589</v>
      </c>
      <c r="C66" s="171">
        <v>9761890.9399999995</v>
      </c>
      <c r="D66" s="171">
        <v>2719.95</v>
      </c>
      <c r="E66" s="171">
        <v>2709.25</v>
      </c>
      <c r="F66" s="170">
        <v>184</v>
      </c>
      <c r="G66" s="171">
        <v>488897.06</v>
      </c>
      <c r="H66" s="171">
        <v>2657.05</v>
      </c>
      <c r="I66" s="171">
        <v>2623.17</v>
      </c>
      <c r="J66" s="170">
        <v>22</v>
      </c>
      <c r="K66" s="171">
        <v>59933.24</v>
      </c>
      <c r="L66" s="171">
        <v>2724.24</v>
      </c>
      <c r="M66" s="171">
        <v>2770.65</v>
      </c>
      <c r="N66" s="170">
        <v>0</v>
      </c>
      <c r="O66" s="171">
        <v>0</v>
      </c>
      <c r="P66" s="169">
        <v>0</v>
      </c>
      <c r="Q66" s="336" t="s">
        <v>475</v>
      </c>
    </row>
    <row r="67" spans="1:17">
      <c r="A67" s="335" t="s">
        <v>542</v>
      </c>
      <c r="B67" s="170">
        <v>1718</v>
      </c>
      <c r="C67" s="171">
        <v>5456506.1500000004</v>
      </c>
      <c r="D67" s="171">
        <v>3176.08</v>
      </c>
      <c r="E67" s="171">
        <v>3148.3</v>
      </c>
      <c r="F67" s="170">
        <v>26</v>
      </c>
      <c r="G67" s="171">
        <v>84143.84</v>
      </c>
      <c r="H67" s="171">
        <v>3236.3</v>
      </c>
      <c r="I67" s="171">
        <v>3249.56</v>
      </c>
      <c r="J67" s="170">
        <v>2</v>
      </c>
      <c r="K67" s="171">
        <v>6303.23</v>
      </c>
      <c r="L67" s="171">
        <v>3151.62</v>
      </c>
      <c r="M67" s="171">
        <v>3151.62</v>
      </c>
      <c r="N67" s="170">
        <v>0</v>
      </c>
      <c r="O67" s="171">
        <v>0</v>
      </c>
      <c r="P67" s="169">
        <v>0</v>
      </c>
      <c r="Q67" s="336" t="s">
        <v>475</v>
      </c>
    </row>
    <row r="68" spans="1:17">
      <c r="A68" s="335" t="s">
        <v>543</v>
      </c>
      <c r="B68" s="170">
        <v>354</v>
      </c>
      <c r="C68" s="171">
        <v>1317575.6100000001</v>
      </c>
      <c r="D68" s="171">
        <v>3721.97</v>
      </c>
      <c r="E68" s="171">
        <v>3706.01</v>
      </c>
      <c r="F68" s="170">
        <v>10</v>
      </c>
      <c r="G68" s="171">
        <v>36940.82</v>
      </c>
      <c r="H68" s="171">
        <v>3694.08</v>
      </c>
      <c r="I68" s="171">
        <v>3683.29</v>
      </c>
      <c r="J68" s="170">
        <v>1</v>
      </c>
      <c r="K68" s="171">
        <v>3524.78</v>
      </c>
      <c r="L68" s="171">
        <v>3524.78</v>
      </c>
      <c r="M68" s="171">
        <v>3524.78</v>
      </c>
      <c r="N68" s="170">
        <v>0</v>
      </c>
      <c r="O68" s="171">
        <v>0</v>
      </c>
      <c r="P68" s="169">
        <v>0</v>
      </c>
      <c r="Q68" s="336" t="s">
        <v>475</v>
      </c>
    </row>
    <row r="69" spans="1:17" ht="15.75" thickBot="1">
      <c r="A69" s="337" t="s">
        <v>544</v>
      </c>
      <c r="B69" s="338">
        <v>145</v>
      </c>
      <c r="C69" s="339">
        <v>635837.61</v>
      </c>
      <c r="D69" s="339">
        <v>4385.09</v>
      </c>
      <c r="E69" s="339">
        <v>4156.18</v>
      </c>
      <c r="F69" s="338">
        <v>11</v>
      </c>
      <c r="G69" s="339">
        <v>49671.18</v>
      </c>
      <c r="H69" s="339">
        <v>4515.5600000000004</v>
      </c>
      <c r="I69" s="339">
        <v>4348.42</v>
      </c>
      <c r="J69" s="338">
        <v>0</v>
      </c>
      <c r="K69" s="339">
        <v>0</v>
      </c>
      <c r="L69" s="339">
        <v>0</v>
      </c>
      <c r="M69" s="339" t="s">
        <v>475</v>
      </c>
      <c r="N69" s="338">
        <v>0</v>
      </c>
      <c r="O69" s="339">
        <v>0</v>
      </c>
      <c r="P69" s="340">
        <v>0</v>
      </c>
      <c r="Q69" s="341" t="s">
        <v>475</v>
      </c>
    </row>
    <row r="70" spans="1:17" ht="16.5" thickBot="1">
      <c r="A70" s="172" t="s">
        <v>586</v>
      </c>
      <c r="B70" s="173">
        <v>904965</v>
      </c>
      <c r="C70" s="174">
        <v>742996998.86000001</v>
      </c>
      <c r="D70" s="174">
        <v>821.02</v>
      </c>
      <c r="E70" s="174">
        <v>661.95</v>
      </c>
      <c r="F70" s="173">
        <v>361903</v>
      </c>
      <c r="G70" s="174">
        <v>230453207.63999999</v>
      </c>
      <c r="H70" s="174">
        <v>636.78</v>
      </c>
      <c r="I70" s="174">
        <v>541.76</v>
      </c>
      <c r="J70" s="173">
        <v>81988</v>
      </c>
      <c r="K70" s="174">
        <v>44719802.189999998</v>
      </c>
      <c r="L70" s="174">
        <v>545.44000000000005</v>
      </c>
      <c r="M70" s="174">
        <v>477.73</v>
      </c>
      <c r="N70" s="173">
        <v>5124</v>
      </c>
      <c r="O70" s="174">
        <v>1408327.75</v>
      </c>
      <c r="P70" s="175">
        <v>274.85000000000002</v>
      </c>
      <c r="Q70" s="176">
        <v>164.57</v>
      </c>
    </row>
  </sheetData>
  <mergeCells count="18">
    <mergeCell ref="A49:P49"/>
    <mergeCell ref="A51:A52"/>
    <mergeCell ref="B51:E51"/>
    <mergeCell ref="F51:I51"/>
    <mergeCell ref="J51:M51"/>
    <mergeCell ref="N51:Q51"/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sqref="A1:C1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13" t="s">
        <v>726</v>
      </c>
      <c r="B1" s="513"/>
      <c r="C1" s="513"/>
    </row>
    <row r="2" spans="1:4" ht="15.75" thickBot="1">
      <c r="B2" s="50"/>
    </row>
    <row r="3" spans="1:4" s="58" customFormat="1" ht="16.5" thickBot="1">
      <c r="A3" s="253" t="s">
        <v>60</v>
      </c>
      <c r="B3" s="233" t="s">
        <v>321</v>
      </c>
      <c r="C3" s="254" t="s">
        <v>1</v>
      </c>
    </row>
    <row r="4" spans="1:4">
      <c r="A4" s="124">
        <v>1</v>
      </c>
      <c r="B4" s="153" t="s">
        <v>86</v>
      </c>
      <c r="C4" s="361">
        <v>29751</v>
      </c>
    </row>
    <row r="5" spans="1:4">
      <c r="A5" s="73">
        <v>2</v>
      </c>
      <c r="B5" s="151" t="s">
        <v>87</v>
      </c>
      <c r="C5" s="255">
        <v>60839</v>
      </c>
      <c r="D5" s="8"/>
    </row>
    <row r="6" spans="1:4">
      <c r="A6" s="73">
        <v>3</v>
      </c>
      <c r="B6" s="138" t="s">
        <v>322</v>
      </c>
      <c r="C6" s="255">
        <v>9585</v>
      </c>
    </row>
    <row r="7" spans="1:4">
      <c r="A7" s="73">
        <v>4</v>
      </c>
      <c r="B7" s="138" t="s">
        <v>323</v>
      </c>
      <c r="C7" s="255">
        <v>10896</v>
      </c>
    </row>
    <row r="8" spans="1:4">
      <c r="A8" s="73">
        <v>5</v>
      </c>
      <c r="B8" s="138" t="s">
        <v>324</v>
      </c>
      <c r="C8" s="255">
        <v>13926</v>
      </c>
    </row>
    <row r="9" spans="1:4">
      <c r="A9" s="73">
        <v>6</v>
      </c>
      <c r="B9" s="138" t="s">
        <v>325</v>
      </c>
      <c r="C9" s="255">
        <v>17613</v>
      </c>
    </row>
    <row r="10" spans="1:4">
      <c r="A10" s="73">
        <v>7</v>
      </c>
      <c r="B10" s="138" t="s">
        <v>326</v>
      </c>
      <c r="C10" s="255">
        <v>20503</v>
      </c>
    </row>
    <row r="11" spans="1:4">
      <c r="A11" s="73">
        <v>8</v>
      </c>
      <c r="B11" s="138" t="s">
        <v>327</v>
      </c>
      <c r="C11" s="255">
        <v>24754</v>
      </c>
    </row>
    <row r="12" spans="1:4">
      <c r="A12" s="73">
        <v>9</v>
      </c>
      <c r="B12" s="138" t="s">
        <v>328</v>
      </c>
      <c r="C12" s="255">
        <v>26361</v>
      </c>
    </row>
    <row r="13" spans="1:4">
      <c r="A13" s="73">
        <v>10</v>
      </c>
      <c r="B13" s="138" t="s">
        <v>182</v>
      </c>
      <c r="C13" s="255">
        <v>32151</v>
      </c>
    </row>
    <row r="14" spans="1:4">
      <c r="A14" s="73">
        <v>11</v>
      </c>
      <c r="B14" s="138" t="s">
        <v>329</v>
      </c>
      <c r="C14" s="255">
        <v>35834</v>
      </c>
    </row>
    <row r="15" spans="1:4">
      <c r="A15" s="73">
        <v>12</v>
      </c>
      <c r="B15" s="138" t="s">
        <v>330</v>
      </c>
      <c r="C15" s="255">
        <v>39500</v>
      </c>
    </row>
    <row r="16" spans="1:4">
      <c r="A16" s="73">
        <v>13</v>
      </c>
      <c r="B16" s="138" t="s">
        <v>331</v>
      </c>
      <c r="C16" s="255">
        <v>48971</v>
      </c>
    </row>
    <row r="17" spans="1:3">
      <c r="A17" s="73">
        <v>14</v>
      </c>
      <c r="B17" s="138" t="s">
        <v>129</v>
      </c>
      <c r="C17" s="255">
        <v>57662</v>
      </c>
    </row>
    <row r="18" spans="1:3">
      <c r="A18" s="73">
        <v>15</v>
      </c>
      <c r="B18" s="138" t="s">
        <v>332</v>
      </c>
      <c r="C18" s="255">
        <v>64760</v>
      </c>
    </row>
    <row r="19" spans="1:3">
      <c r="A19" s="73">
        <v>16</v>
      </c>
      <c r="B19" s="138" t="s">
        <v>333</v>
      </c>
      <c r="C19" s="255">
        <v>67611</v>
      </c>
    </row>
    <row r="20" spans="1:3">
      <c r="A20" s="73">
        <v>17</v>
      </c>
      <c r="B20" s="138" t="s">
        <v>135</v>
      </c>
      <c r="C20" s="255">
        <v>67079</v>
      </c>
    </row>
    <row r="21" spans="1:3">
      <c r="A21" s="73">
        <v>18</v>
      </c>
      <c r="B21" s="138" t="s">
        <v>334</v>
      </c>
      <c r="C21" s="255">
        <v>73474</v>
      </c>
    </row>
    <row r="22" spans="1:3">
      <c r="A22" s="73">
        <v>19</v>
      </c>
      <c r="B22" s="138" t="s">
        <v>335</v>
      </c>
      <c r="C22" s="255">
        <v>75830</v>
      </c>
    </row>
    <row r="23" spans="1:3">
      <c r="A23" s="73">
        <v>20</v>
      </c>
      <c r="B23" s="138" t="s">
        <v>133</v>
      </c>
      <c r="C23" s="255">
        <v>85669</v>
      </c>
    </row>
    <row r="24" spans="1:3">
      <c r="A24" s="73">
        <v>21</v>
      </c>
      <c r="B24" s="138" t="s">
        <v>336</v>
      </c>
      <c r="C24" s="255">
        <v>84176</v>
      </c>
    </row>
    <row r="25" spans="1:3">
      <c r="A25" s="73">
        <v>22</v>
      </c>
      <c r="B25" s="353" t="s">
        <v>88</v>
      </c>
      <c r="C25" s="255">
        <v>1621741</v>
      </c>
    </row>
    <row r="26" spans="1:3" ht="15.75" thickBot="1">
      <c r="A26" s="455">
        <v>23</v>
      </c>
      <c r="B26" s="456" t="s">
        <v>89</v>
      </c>
      <c r="C26" s="361">
        <v>601</v>
      </c>
    </row>
    <row r="27" spans="1:3" s="58" customFormat="1" ht="16.5" thickBot="1">
      <c r="A27" s="453"/>
      <c r="B27" s="454" t="s">
        <v>11</v>
      </c>
      <c r="C27" s="306">
        <f>SUM(C4:C26)</f>
        <v>2569287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AT58"/>
  <sheetViews>
    <sheetView topLeftCell="A26" workbookViewId="0">
      <selection activeCell="S62" sqref="S62:T62"/>
    </sheetView>
  </sheetViews>
  <sheetFormatPr defaultRowHeight="15"/>
  <cols>
    <col min="1" max="1" width="4.85546875" style="150" bestFit="1" customWidth="1"/>
    <col min="2" max="2" width="15.42578125" style="150" bestFit="1" customWidth="1"/>
    <col min="3" max="3" width="11.14062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11.42578125" style="18" customWidth="1"/>
    <col min="8" max="8" width="17" style="18" customWidth="1"/>
    <col min="9" max="9" width="9.28515625" style="18" customWidth="1"/>
    <col min="10" max="10" width="11.140625" style="8" customWidth="1"/>
    <col min="11" max="11" width="12.57031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12.5703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13.28515625" style="18" bestFit="1" customWidth="1"/>
    <col min="20" max="20" width="19" style="18" bestFit="1" customWidth="1"/>
    <col min="21" max="21" width="9" style="150" bestFit="1" customWidth="1"/>
    <col min="22" max="22" width="9.7109375" style="150" bestFit="1" customWidth="1"/>
    <col min="23" max="16384" width="9.140625" style="150"/>
  </cols>
  <sheetData>
    <row r="1" spans="1:46" s="49" customFormat="1" ht="15.75">
      <c r="A1" s="513" t="s">
        <v>730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</row>
    <row r="2" spans="1:46" ht="15.75" customHeight="1" thickBot="1">
      <c r="C2" s="50"/>
    </row>
    <row r="3" spans="1:46" s="49" customFormat="1" ht="14.25" customHeight="1">
      <c r="A3" s="540" t="s">
        <v>60</v>
      </c>
      <c r="B3" s="542" t="s">
        <v>113</v>
      </c>
      <c r="C3" s="544" t="s">
        <v>116</v>
      </c>
      <c r="D3" s="545"/>
      <c r="E3" s="545"/>
      <c r="F3" s="546"/>
      <c r="G3" s="544" t="s">
        <v>117</v>
      </c>
      <c r="H3" s="545"/>
      <c r="I3" s="545"/>
      <c r="J3" s="546"/>
      <c r="K3" s="544" t="s">
        <v>118</v>
      </c>
      <c r="L3" s="545"/>
      <c r="M3" s="545"/>
      <c r="N3" s="546"/>
      <c r="O3" s="544" t="s">
        <v>119</v>
      </c>
      <c r="P3" s="545"/>
      <c r="Q3" s="545"/>
      <c r="R3" s="546"/>
      <c r="S3" s="544" t="s">
        <v>115</v>
      </c>
      <c r="T3" s="545"/>
      <c r="U3" s="545"/>
      <c r="V3" s="546"/>
      <c r="Y3" s="360" t="s">
        <v>693</v>
      </c>
      <c r="Z3" s="360" t="s">
        <v>677</v>
      </c>
      <c r="AA3" s="360" t="s">
        <v>678</v>
      </c>
      <c r="AB3" s="360" t="s">
        <v>679</v>
      </c>
      <c r="AC3" s="360" t="s">
        <v>680</v>
      </c>
      <c r="AD3" s="360" t="s">
        <v>681</v>
      </c>
      <c r="AE3" s="360" t="s">
        <v>682</v>
      </c>
      <c r="AF3" s="360" t="s">
        <v>683</v>
      </c>
      <c r="AG3" s="360" t="s">
        <v>684</v>
      </c>
      <c r="AH3" s="360" t="s">
        <v>685</v>
      </c>
      <c r="AI3" s="360" t="s">
        <v>686</v>
      </c>
      <c r="AJ3" s="360" t="s">
        <v>687</v>
      </c>
      <c r="AK3" s="360" t="s">
        <v>688</v>
      </c>
      <c r="AL3" s="360" t="s">
        <v>689</v>
      </c>
      <c r="AM3" s="360" t="s">
        <v>690</v>
      </c>
      <c r="AN3" s="360" t="s">
        <v>691</v>
      </c>
      <c r="AO3" s="360" t="s">
        <v>692</v>
      </c>
      <c r="AP3" s="360" t="s">
        <v>694</v>
      </c>
      <c r="AQ3" s="360" t="s">
        <v>695</v>
      </c>
      <c r="AR3" s="360" t="s">
        <v>696</v>
      </c>
      <c r="AS3" s="360" t="s">
        <v>697</v>
      </c>
    </row>
    <row r="4" spans="1:46" s="49" customFormat="1" ht="16.5" thickBot="1">
      <c r="A4" s="541"/>
      <c r="B4" s="543"/>
      <c r="C4" s="239" t="s">
        <v>1</v>
      </c>
      <c r="D4" s="240" t="s">
        <v>114</v>
      </c>
      <c r="E4" s="241" t="s">
        <v>22</v>
      </c>
      <c r="F4" s="242" t="s">
        <v>486</v>
      </c>
      <c r="G4" s="239" t="s">
        <v>1</v>
      </c>
      <c r="H4" s="240" t="s">
        <v>114</v>
      </c>
      <c r="I4" s="241" t="s">
        <v>22</v>
      </c>
      <c r="J4" s="242" t="s">
        <v>486</v>
      </c>
      <c r="K4" s="239" t="s">
        <v>1</v>
      </c>
      <c r="L4" s="240" t="s">
        <v>114</v>
      </c>
      <c r="M4" s="241" t="s">
        <v>22</v>
      </c>
      <c r="N4" s="242" t="s">
        <v>486</v>
      </c>
      <c r="O4" s="239" t="s">
        <v>1</v>
      </c>
      <c r="P4" s="240" t="s">
        <v>114</v>
      </c>
      <c r="Q4" s="241" t="s">
        <v>22</v>
      </c>
      <c r="R4" s="242" t="s">
        <v>486</v>
      </c>
      <c r="S4" s="239" t="s">
        <v>1</v>
      </c>
      <c r="T4" s="240" t="s">
        <v>114</v>
      </c>
      <c r="U4" s="241" t="s">
        <v>22</v>
      </c>
      <c r="V4" s="241" t="s">
        <v>587</v>
      </c>
      <c r="X4" s="150"/>
      <c r="Y4" s="360" t="s">
        <v>86</v>
      </c>
      <c r="Z4" s="360">
        <v>0</v>
      </c>
      <c r="AA4" s="360">
        <v>0</v>
      </c>
      <c r="AB4" s="360">
        <v>0</v>
      </c>
      <c r="AC4" s="462" t="s">
        <v>475</v>
      </c>
      <c r="AD4" s="360">
        <v>26671</v>
      </c>
      <c r="AE4" s="360">
        <v>8538020.6799999997</v>
      </c>
      <c r="AF4" s="360">
        <v>320.12</v>
      </c>
      <c r="AG4" s="462">
        <v>266.07</v>
      </c>
      <c r="AH4" s="360">
        <v>2296</v>
      </c>
      <c r="AI4" s="360">
        <v>1711654.43</v>
      </c>
      <c r="AJ4" s="360">
        <v>745.49</v>
      </c>
      <c r="AK4" s="462">
        <v>783.3</v>
      </c>
      <c r="AL4" s="360">
        <v>419</v>
      </c>
      <c r="AM4" s="360">
        <v>329362.88</v>
      </c>
      <c r="AN4" s="360">
        <v>786.07</v>
      </c>
      <c r="AO4" s="462">
        <v>783.3</v>
      </c>
      <c r="AP4" s="360">
        <v>29386</v>
      </c>
      <c r="AQ4" s="360">
        <v>10579037.99</v>
      </c>
      <c r="AR4" s="360">
        <v>360</v>
      </c>
      <c r="AS4" s="360">
        <v>1.1399999999999999</v>
      </c>
      <c r="AT4" s="150"/>
    </row>
    <row r="5" spans="1:46">
      <c r="A5" s="124">
        <v>1</v>
      </c>
      <c r="B5" s="243" t="s">
        <v>86</v>
      </c>
      <c r="C5" s="243">
        <v>0</v>
      </c>
      <c r="D5" s="243">
        <v>0</v>
      </c>
      <c r="E5" s="243">
        <v>0</v>
      </c>
      <c r="F5" s="244" t="s">
        <v>475</v>
      </c>
      <c r="G5" s="245">
        <v>27003</v>
      </c>
      <c r="H5" s="246">
        <v>8650246.0999999996</v>
      </c>
      <c r="I5" s="243">
        <v>320.33999999999997</v>
      </c>
      <c r="J5" s="244">
        <v>267.37</v>
      </c>
      <c r="K5" s="245">
        <v>2324</v>
      </c>
      <c r="L5" s="246">
        <v>1731261.6</v>
      </c>
      <c r="M5" s="243">
        <v>744.95</v>
      </c>
      <c r="N5" s="244">
        <v>783.3</v>
      </c>
      <c r="O5" s="245">
        <v>424</v>
      </c>
      <c r="P5" s="246">
        <v>332943.68</v>
      </c>
      <c r="Q5" s="243">
        <v>785.24</v>
      </c>
      <c r="R5" s="244">
        <v>783.3</v>
      </c>
      <c r="S5" s="245">
        <v>29751</v>
      </c>
      <c r="T5" s="246">
        <v>10714451.380000001</v>
      </c>
      <c r="U5" s="243">
        <v>360.14</v>
      </c>
      <c r="V5" s="183">
        <v>1.1599999999999999</v>
      </c>
      <c r="Y5" s="360" t="s">
        <v>87</v>
      </c>
      <c r="Z5" s="360">
        <v>10267</v>
      </c>
      <c r="AA5" s="360">
        <v>13215062.66</v>
      </c>
      <c r="AB5" s="360">
        <v>1287.1400000000001</v>
      </c>
      <c r="AC5" s="462">
        <v>1346.93</v>
      </c>
      <c r="AD5" s="360">
        <v>22940</v>
      </c>
      <c r="AE5" s="360">
        <v>10402640</v>
      </c>
      <c r="AF5" s="360">
        <v>453.47</v>
      </c>
      <c r="AG5" s="462">
        <v>396.59</v>
      </c>
      <c r="AH5" s="360">
        <v>26172</v>
      </c>
      <c r="AI5" s="360">
        <v>16134096.98</v>
      </c>
      <c r="AJ5" s="360">
        <v>616.46</v>
      </c>
      <c r="AK5" s="462">
        <v>509.17</v>
      </c>
      <c r="AL5" s="360">
        <v>878</v>
      </c>
      <c r="AM5" s="360">
        <v>685700.27</v>
      </c>
      <c r="AN5" s="360">
        <v>780.98</v>
      </c>
      <c r="AO5" s="462">
        <v>783.3</v>
      </c>
      <c r="AP5" s="360">
        <v>60257</v>
      </c>
      <c r="AQ5" s="360">
        <v>40437499.909999996</v>
      </c>
      <c r="AR5" s="360">
        <v>671.08</v>
      </c>
      <c r="AS5" s="360">
        <v>2.34</v>
      </c>
    </row>
    <row r="6" spans="1:46">
      <c r="A6" s="73">
        <v>2</v>
      </c>
      <c r="B6" s="197" t="s">
        <v>87</v>
      </c>
      <c r="C6" s="200">
        <v>10330</v>
      </c>
      <c r="D6" s="201">
        <v>13300636.039999999</v>
      </c>
      <c r="E6" s="197">
        <v>1287.57</v>
      </c>
      <c r="F6" s="198">
        <v>1346.74</v>
      </c>
      <c r="G6" s="200">
        <v>23205</v>
      </c>
      <c r="H6" s="201">
        <v>10556156.01</v>
      </c>
      <c r="I6" s="197">
        <v>454.91</v>
      </c>
      <c r="J6" s="198">
        <v>396.58</v>
      </c>
      <c r="K6" s="200">
        <v>26358</v>
      </c>
      <c r="L6" s="201">
        <v>16253438.18</v>
      </c>
      <c r="M6" s="197">
        <v>616.64</v>
      </c>
      <c r="N6" s="198">
        <v>510.6</v>
      </c>
      <c r="O6" s="200">
        <v>946</v>
      </c>
      <c r="P6" s="201">
        <v>737028.08</v>
      </c>
      <c r="Q6" s="197">
        <v>779.1</v>
      </c>
      <c r="R6" s="198">
        <v>783.3</v>
      </c>
      <c r="S6" s="200">
        <v>60839</v>
      </c>
      <c r="T6" s="201">
        <v>40847258.310000002</v>
      </c>
      <c r="U6" s="197">
        <v>671.4</v>
      </c>
      <c r="V6" s="185">
        <v>2.37</v>
      </c>
      <c r="Y6" s="360" t="s">
        <v>106</v>
      </c>
      <c r="Z6" s="360">
        <v>38100</v>
      </c>
      <c r="AA6" s="360">
        <v>45378839.840000004</v>
      </c>
      <c r="AB6" s="360">
        <v>1191.05</v>
      </c>
      <c r="AC6" s="462">
        <v>1188.6600000000001</v>
      </c>
      <c r="AD6" s="360">
        <v>16980</v>
      </c>
      <c r="AE6" s="360">
        <v>8889063.4299999997</v>
      </c>
      <c r="AF6" s="360">
        <v>523.5</v>
      </c>
      <c r="AG6" s="462">
        <v>473.69</v>
      </c>
      <c r="AH6" s="360">
        <v>16650</v>
      </c>
      <c r="AI6" s="360">
        <v>10702511.720000001</v>
      </c>
      <c r="AJ6" s="360">
        <v>642.79</v>
      </c>
      <c r="AK6" s="462">
        <v>533.41</v>
      </c>
      <c r="AL6" s="360">
        <v>133</v>
      </c>
      <c r="AM6" s="360">
        <v>103244.85</v>
      </c>
      <c r="AN6" s="360">
        <v>776.28</v>
      </c>
      <c r="AO6" s="462">
        <v>783.3</v>
      </c>
      <c r="AP6" s="360">
        <v>71863</v>
      </c>
      <c r="AQ6" s="360">
        <v>65073659.840000004</v>
      </c>
      <c r="AR6" s="360">
        <v>905.52</v>
      </c>
      <c r="AS6" s="360">
        <v>2.8</v>
      </c>
    </row>
    <row r="7" spans="1:46">
      <c r="A7" s="73">
        <v>3</v>
      </c>
      <c r="B7" s="197" t="s">
        <v>106</v>
      </c>
      <c r="C7" s="200">
        <v>38409</v>
      </c>
      <c r="D7" s="201">
        <v>45841101.759999998</v>
      </c>
      <c r="E7" s="197">
        <v>1193.5</v>
      </c>
      <c r="F7" s="198">
        <v>1195.76</v>
      </c>
      <c r="G7" s="200">
        <v>17172</v>
      </c>
      <c r="H7" s="201">
        <v>8983235.4800000004</v>
      </c>
      <c r="I7" s="197">
        <v>523.13</v>
      </c>
      <c r="J7" s="198">
        <v>471.65</v>
      </c>
      <c r="K7" s="200">
        <v>16795</v>
      </c>
      <c r="L7" s="201">
        <v>10802183.210000001</v>
      </c>
      <c r="M7" s="197">
        <v>643.17999999999995</v>
      </c>
      <c r="N7" s="198">
        <v>533.63</v>
      </c>
      <c r="O7" s="200">
        <v>147</v>
      </c>
      <c r="P7" s="201">
        <v>113819.4</v>
      </c>
      <c r="Q7" s="197">
        <v>774.28</v>
      </c>
      <c r="R7" s="198">
        <v>783.3</v>
      </c>
      <c r="S7" s="200">
        <v>72523</v>
      </c>
      <c r="T7" s="201">
        <v>65740339.850000001</v>
      </c>
      <c r="U7" s="197">
        <v>906.48</v>
      </c>
      <c r="V7" s="185">
        <v>2.82</v>
      </c>
      <c r="Y7" s="360" t="s">
        <v>107</v>
      </c>
      <c r="Z7" s="360">
        <v>106509</v>
      </c>
      <c r="AA7" s="360">
        <v>133406695</v>
      </c>
      <c r="AB7" s="360">
        <v>1252.54</v>
      </c>
      <c r="AC7" s="462">
        <v>1267.6400000000001</v>
      </c>
      <c r="AD7" s="360">
        <v>25982</v>
      </c>
      <c r="AE7" s="360">
        <v>15470989.68</v>
      </c>
      <c r="AF7" s="360">
        <v>595.45000000000005</v>
      </c>
      <c r="AG7" s="462">
        <v>540.47</v>
      </c>
      <c r="AH7" s="360">
        <v>24685</v>
      </c>
      <c r="AI7" s="360">
        <v>16438359.119999999</v>
      </c>
      <c r="AJ7" s="360">
        <v>665.93</v>
      </c>
      <c r="AK7" s="462">
        <v>549.4</v>
      </c>
      <c r="AL7" s="360">
        <v>103</v>
      </c>
      <c r="AM7" s="360">
        <v>80171</v>
      </c>
      <c r="AN7" s="360">
        <v>778.36</v>
      </c>
      <c r="AO7" s="462">
        <v>783.3</v>
      </c>
      <c r="AP7" s="360">
        <v>157279</v>
      </c>
      <c r="AQ7" s="360">
        <v>165396214.80000001</v>
      </c>
      <c r="AR7" s="360">
        <v>1051.6099999999999</v>
      </c>
      <c r="AS7" s="360">
        <v>6.12</v>
      </c>
    </row>
    <row r="8" spans="1:46">
      <c r="A8" s="73">
        <v>4</v>
      </c>
      <c r="B8" s="197" t="s">
        <v>107</v>
      </c>
      <c r="C8" s="200">
        <v>107336</v>
      </c>
      <c r="D8" s="201">
        <v>134523155.52000001</v>
      </c>
      <c r="E8" s="197">
        <v>1253.29</v>
      </c>
      <c r="F8" s="198">
        <v>1269.1500000000001</v>
      </c>
      <c r="G8" s="200">
        <v>26284</v>
      </c>
      <c r="H8" s="201">
        <v>15637614.75</v>
      </c>
      <c r="I8" s="197">
        <v>594.95000000000005</v>
      </c>
      <c r="J8" s="198">
        <v>539.51</v>
      </c>
      <c r="K8" s="200">
        <v>24871</v>
      </c>
      <c r="L8" s="201">
        <v>16585620.52</v>
      </c>
      <c r="M8" s="197">
        <v>666.87</v>
      </c>
      <c r="N8" s="198">
        <v>550.6</v>
      </c>
      <c r="O8" s="200">
        <v>109</v>
      </c>
      <c r="P8" s="201">
        <v>84367.25</v>
      </c>
      <c r="Q8" s="197">
        <v>774.01</v>
      </c>
      <c r="R8" s="198">
        <v>783.3</v>
      </c>
      <c r="S8" s="200">
        <v>158600</v>
      </c>
      <c r="T8" s="201">
        <v>166830758.03999999</v>
      </c>
      <c r="U8" s="197">
        <v>1051.9000000000001</v>
      </c>
      <c r="V8" s="185">
        <v>6.17</v>
      </c>
      <c r="Y8" s="360" t="s">
        <v>108</v>
      </c>
      <c r="Z8" s="360">
        <v>239535</v>
      </c>
      <c r="AA8" s="360">
        <v>297758872.81</v>
      </c>
      <c r="AB8" s="360">
        <v>1243.07</v>
      </c>
      <c r="AC8" s="462">
        <v>1300</v>
      </c>
      <c r="AD8" s="360">
        <v>33455</v>
      </c>
      <c r="AE8" s="360">
        <v>20786961.75</v>
      </c>
      <c r="AF8" s="360">
        <v>621.34</v>
      </c>
      <c r="AG8" s="462">
        <v>558.5</v>
      </c>
      <c r="AH8" s="360">
        <v>30713</v>
      </c>
      <c r="AI8" s="360">
        <v>20559013.649999999</v>
      </c>
      <c r="AJ8" s="360">
        <v>669.39</v>
      </c>
      <c r="AK8" s="462">
        <v>553.44000000000005</v>
      </c>
      <c r="AL8" s="360">
        <v>70</v>
      </c>
      <c r="AM8" s="360">
        <v>54596.15</v>
      </c>
      <c r="AN8" s="360">
        <v>779.95</v>
      </c>
      <c r="AO8" s="462">
        <v>783.3</v>
      </c>
      <c r="AP8" s="360">
        <v>303773</v>
      </c>
      <c r="AQ8" s="360">
        <v>339159444.36000001</v>
      </c>
      <c r="AR8" s="360">
        <v>1116.49</v>
      </c>
      <c r="AS8" s="360">
        <v>11.82</v>
      </c>
    </row>
    <row r="9" spans="1:46">
      <c r="A9" s="73">
        <v>5</v>
      </c>
      <c r="B9" s="197" t="s">
        <v>108</v>
      </c>
      <c r="C9" s="200">
        <v>241522</v>
      </c>
      <c r="D9" s="201">
        <v>300165375.30000001</v>
      </c>
      <c r="E9" s="197">
        <v>1242.81</v>
      </c>
      <c r="F9" s="198">
        <v>1300</v>
      </c>
      <c r="G9" s="200">
        <v>33750</v>
      </c>
      <c r="H9" s="201">
        <v>20960744.100000001</v>
      </c>
      <c r="I9" s="197">
        <v>621.05999999999995</v>
      </c>
      <c r="J9" s="198">
        <v>557.45000000000005</v>
      </c>
      <c r="K9" s="200">
        <v>30738</v>
      </c>
      <c r="L9" s="201">
        <v>20553372.690000001</v>
      </c>
      <c r="M9" s="197">
        <v>668.66</v>
      </c>
      <c r="N9" s="198">
        <v>552.89</v>
      </c>
      <c r="O9" s="200">
        <v>73</v>
      </c>
      <c r="P9" s="201">
        <v>56946.05</v>
      </c>
      <c r="Q9" s="197">
        <v>780.08</v>
      </c>
      <c r="R9" s="198">
        <v>783.3</v>
      </c>
      <c r="S9" s="200">
        <v>306083</v>
      </c>
      <c r="T9" s="201">
        <v>341736438.13999999</v>
      </c>
      <c r="U9" s="197">
        <v>1116.48</v>
      </c>
      <c r="V9" s="185">
        <v>11.91</v>
      </c>
      <c r="Y9" s="360" t="s">
        <v>109</v>
      </c>
      <c r="Z9" s="360">
        <v>336187</v>
      </c>
      <c r="AA9" s="360">
        <v>386593441.63999999</v>
      </c>
      <c r="AB9" s="360">
        <v>1149.94</v>
      </c>
      <c r="AC9" s="462">
        <v>1141.08</v>
      </c>
      <c r="AD9" s="360">
        <v>36538</v>
      </c>
      <c r="AE9" s="360">
        <v>24567195.899999999</v>
      </c>
      <c r="AF9" s="360">
        <v>672.37</v>
      </c>
      <c r="AG9" s="462">
        <v>580.84</v>
      </c>
      <c r="AH9" s="360">
        <v>30799</v>
      </c>
      <c r="AI9" s="360">
        <v>19986174.039999999</v>
      </c>
      <c r="AJ9" s="360">
        <v>648.91999999999996</v>
      </c>
      <c r="AK9" s="462">
        <v>541.70000000000005</v>
      </c>
      <c r="AL9" s="360">
        <v>2124</v>
      </c>
      <c r="AM9" s="360">
        <v>544899.46</v>
      </c>
      <c r="AN9" s="360">
        <v>256.54000000000002</v>
      </c>
      <c r="AO9" s="462">
        <v>246.86</v>
      </c>
      <c r="AP9" s="360">
        <v>405648</v>
      </c>
      <c r="AQ9" s="360">
        <v>431691711.04000002</v>
      </c>
      <c r="AR9" s="360">
        <v>1064.2</v>
      </c>
      <c r="AS9" s="360">
        <v>15.78</v>
      </c>
    </row>
    <row r="10" spans="1:46">
      <c r="A10" s="73">
        <v>6</v>
      </c>
      <c r="B10" s="197" t="s">
        <v>109</v>
      </c>
      <c r="C10" s="200">
        <v>338915</v>
      </c>
      <c r="D10" s="201">
        <v>388203291.08999997</v>
      </c>
      <c r="E10" s="197">
        <v>1145.43</v>
      </c>
      <c r="F10" s="198">
        <v>1132.3600000000001</v>
      </c>
      <c r="G10" s="200">
        <v>36717</v>
      </c>
      <c r="H10" s="201">
        <v>24638357.539999999</v>
      </c>
      <c r="I10" s="197">
        <v>671.03</v>
      </c>
      <c r="J10" s="198">
        <v>580.56000000000006</v>
      </c>
      <c r="K10" s="200">
        <v>30654</v>
      </c>
      <c r="L10" s="201">
        <v>19870439.870000001</v>
      </c>
      <c r="M10" s="197">
        <v>648.22</v>
      </c>
      <c r="N10" s="198">
        <v>540.95000000000005</v>
      </c>
      <c r="O10" s="200">
        <v>2365</v>
      </c>
      <c r="P10" s="201">
        <v>597515.49</v>
      </c>
      <c r="Q10" s="197">
        <v>252.65</v>
      </c>
      <c r="R10" s="198">
        <v>246.86</v>
      </c>
      <c r="S10" s="200">
        <v>408651</v>
      </c>
      <c r="T10" s="201">
        <v>433309603.99000001</v>
      </c>
      <c r="U10" s="197">
        <v>1060.3399999999999</v>
      </c>
      <c r="V10" s="185">
        <v>15.91</v>
      </c>
      <c r="Y10" s="360" t="s">
        <v>110</v>
      </c>
      <c r="Z10" s="360">
        <v>381908</v>
      </c>
      <c r="AA10" s="360">
        <v>375926445.5</v>
      </c>
      <c r="AB10" s="360">
        <v>984.34</v>
      </c>
      <c r="AC10" s="462">
        <v>846.15</v>
      </c>
      <c r="AD10" s="360">
        <v>44902</v>
      </c>
      <c r="AE10" s="360">
        <v>31472130.25</v>
      </c>
      <c r="AF10" s="360">
        <v>700.91</v>
      </c>
      <c r="AG10" s="462">
        <v>584.71</v>
      </c>
      <c r="AH10" s="360">
        <v>28486</v>
      </c>
      <c r="AI10" s="360">
        <v>17494313.109999999</v>
      </c>
      <c r="AJ10" s="360">
        <v>614.14</v>
      </c>
      <c r="AK10" s="462">
        <v>523.41999999999996</v>
      </c>
      <c r="AL10" s="360">
        <v>1618</v>
      </c>
      <c r="AM10" s="360">
        <v>310949.8</v>
      </c>
      <c r="AN10" s="360">
        <v>192.18</v>
      </c>
      <c r="AO10" s="462">
        <v>149.92000000000002</v>
      </c>
      <c r="AP10" s="360">
        <v>456914</v>
      </c>
      <c r="AQ10" s="360">
        <v>425203838.66000003</v>
      </c>
      <c r="AR10" s="360">
        <v>930.6</v>
      </c>
      <c r="AS10" s="360">
        <v>17.77</v>
      </c>
    </row>
    <row r="11" spans="1:46">
      <c r="A11" s="73">
        <v>7</v>
      </c>
      <c r="B11" s="197" t="s">
        <v>110</v>
      </c>
      <c r="C11" s="200">
        <v>382321</v>
      </c>
      <c r="D11" s="201">
        <v>375335539.57999998</v>
      </c>
      <c r="E11" s="197">
        <v>981.73</v>
      </c>
      <c r="F11" s="198">
        <v>844.16</v>
      </c>
      <c r="G11" s="200">
        <v>45211</v>
      </c>
      <c r="H11" s="201">
        <v>31605251.609999999</v>
      </c>
      <c r="I11" s="197">
        <v>699.06</v>
      </c>
      <c r="J11" s="198">
        <v>583.69000000000005</v>
      </c>
      <c r="K11" s="200">
        <v>28295</v>
      </c>
      <c r="L11" s="201">
        <v>17343669.219999999</v>
      </c>
      <c r="M11" s="197">
        <v>612.96</v>
      </c>
      <c r="N11" s="198">
        <v>523.37</v>
      </c>
      <c r="O11" s="200">
        <v>1755</v>
      </c>
      <c r="P11" s="201">
        <v>331171.99</v>
      </c>
      <c r="Q11" s="197">
        <v>188.7</v>
      </c>
      <c r="R11" s="198">
        <v>149.92000000000002</v>
      </c>
      <c r="S11" s="200">
        <v>457582</v>
      </c>
      <c r="T11" s="201">
        <v>424615632.39999998</v>
      </c>
      <c r="U11" s="197">
        <v>927.96</v>
      </c>
      <c r="V11" s="185">
        <v>17.809999999999999</v>
      </c>
      <c r="Y11" s="360" t="s">
        <v>111</v>
      </c>
      <c r="Z11" s="360">
        <v>316063</v>
      </c>
      <c r="AA11" s="360">
        <v>273426809.31999999</v>
      </c>
      <c r="AB11" s="360">
        <v>865.1</v>
      </c>
      <c r="AC11" s="462">
        <v>687.3</v>
      </c>
      <c r="AD11" s="360">
        <v>49541</v>
      </c>
      <c r="AE11" s="360">
        <v>34041925.939999998</v>
      </c>
      <c r="AF11" s="360">
        <v>687.15</v>
      </c>
      <c r="AG11" s="462">
        <v>564.56000000000006</v>
      </c>
      <c r="AH11" s="360">
        <v>23283</v>
      </c>
      <c r="AI11" s="360">
        <v>13203980.039999999</v>
      </c>
      <c r="AJ11" s="360">
        <v>567.11</v>
      </c>
      <c r="AK11" s="462">
        <v>486.84</v>
      </c>
      <c r="AL11" s="360">
        <v>1247</v>
      </c>
      <c r="AM11" s="360">
        <v>172356.57</v>
      </c>
      <c r="AN11" s="360">
        <v>138.22</v>
      </c>
      <c r="AO11" s="462">
        <v>126.75</v>
      </c>
      <c r="AP11" s="360">
        <v>390134</v>
      </c>
      <c r="AQ11" s="360">
        <v>320845071.87</v>
      </c>
      <c r="AR11" s="360">
        <v>822.4</v>
      </c>
      <c r="AS11" s="360">
        <v>15.18</v>
      </c>
    </row>
    <row r="12" spans="1:46">
      <c r="A12" s="73">
        <v>8</v>
      </c>
      <c r="B12" s="197" t="s">
        <v>111</v>
      </c>
      <c r="C12" s="200">
        <v>315527</v>
      </c>
      <c r="D12" s="201">
        <v>272300865.88999999</v>
      </c>
      <c r="E12" s="197">
        <v>863</v>
      </c>
      <c r="F12" s="198">
        <v>685.52</v>
      </c>
      <c r="G12" s="200">
        <v>49710</v>
      </c>
      <c r="H12" s="201">
        <v>34067164.479999997</v>
      </c>
      <c r="I12" s="197">
        <v>685.32</v>
      </c>
      <c r="J12" s="198">
        <v>563.86</v>
      </c>
      <c r="K12" s="200">
        <v>23047</v>
      </c>
      <c r="L12" s="201">
        <v>13052766.640000001</v>
      </c>
      <c r="M12" s="197">
        <v>566.35</v>
      </c>
      <c r="N12" s="198">
        <v>486.84</v>
      </c>
      <c r="O12" s="200">
        <v>1340</v>
      </c>
      <c r="P12" s="201">
        <v>182034.6</v>
      </c>
      <c r="Q12" s="197">
        <v>135.85</v>
      </c>
      <c r="R12" s="198">
        <v>119.46</v>
      </c>
      <c r="S12" s="200">
        <v>389624</v>
      </c>
      <c r="T12" s="201">
        <v>319602831.61000001</v>
      </c>
      <c r="U12" s="197">
        <v>820.29</v>
      </c>
      <c r="V12" s="185">
        <v>15.16</v>
      </c>
      <c r="Y12" s="360" t="s">
        <v>112</v>
      </c>
      <c r="Z12" s="360">
        <v>287227</v>
      </c>
      <c r="AA12" s="360">
        <v>227787829.03999999</v>
      </c>
      <c r="AB12" s="360">
        <v>793.06</v>
      </c>
      <c r="AC12" s="462">
        <v>606.1</v>
      </c>
      <c r="AD12" s="360">
        <v>59296</v>
      </c>
      <c r="AE12" s="360">
        <v>39950640.719999999</v>
      </c>
      <c r="AF12" s="360">
        <v>673.75</v>
      </c>
      <c r="AG12" s="462">
        <v>551.22</v>
      </c>
      <c r="AH12" s="360">
        <v>18369</v>
      </c>
      <c r="AI12" s="360">
        <v>10024753.119999999</v>
      </c>
      <c r="AJ12" s="360">
        <v>545.74</v>
      </c>
      <c r="AK12" s="462">
        <v>460.45</v>
      </c>
      <c r="AL12" s="360">
        <v>868</v>
      </c>
      <c r="AM12" s="360">
        <v>116882.7</v>
      </c>
      <c r="AN12" s="360">
        <v>134.66</v>
      </c>
      <c r="AO12" s="462">
        <v>115.46</v>
      </c>
      <c r="AP12" s="360">
        <v>365760</v>
      </c>
      <c r="AQ12" s="360">
        <v>277880105.57999998</v>
      </c>
      <c r="AR12" s="360">
        <v>759.73</v>
      </c>
      <c r="AS12" s="360">
        <v>14.23</v>
      </c>
    </row>
    <row r="13" spans="1:46">
      <c r="A13" s="73">
        <v>9</v>
      </c>
      <c r="B13" s="197" t="s">
        <v>112</v>
      </c>
      <c r="C13" s="200">
        <v>285165</v>
      </c>
      <c r="D13" s="201">
        <v>225919150.40000001</v>
      </c>
      <c r="E13" s="197">
        <v>792.24</v>
      </c>
      <c r="F13" s="198">
        <v>605.28</v>
      </c>
      <c r="G13" s="200">
        <v>59103</v>
      </c>
      <c r="H13" s="201">
        <v>39777013.869999997</v>
      </c>
      <c r="I13" s="197">
        <v>673.01</v>
      </c>
      <c r="J13" s="198">
        <v>550.59</v>
      </c>
      <c r="K13" s="200">
        <v>18079</v>
      </c>
      <c r="L13" s="201">
        <v>9865697.7699999996</v>
      </c>
      <c r="M13" s="197">
        <v>545.70000000000005</v>
      </c>
      <c r="N13" s="198">
        <v>460.45</v>
      </c>
      <c r="O13" s="200">
        <v>949</v>
      </c>
      <c r="P13" s="201">
        <v>124506.8</v>
      </c>
      <c r="Q13" s="197">
        <v>131.19999999999999</v>
      </c>
      <c r="R13" s="198">
        <v>113</v>
      </c>
      <c r="S13" s="200">
        <v>363296</v>
      </c>
      <c r="T13" s="201">
        <v>275686368.83999997</v>
      </c>
      <c r="U13" s="197">
        <v>758.85</v>
      </c>
      <c r="V13" s="185">
        <v>14.14</v>
      </c>
      <c r="Y13" s="360" t="s">
        <v>120</v>
      </c>
      <c r="Z13" s="360">
        <v>169106</v>
      </c>
      <c r="AA13" s="360">
        <v>122439758.2</v>
      </c>
      <c r="AB13" s="360">
        <v>724.04</v>
      </c>
      <c r="AC13" s="462">
        <v>486.84</v>
      </c>
      <c r="AD13" s="360">
        <v>47687</v>
      </c>
      <c r="AE13" s="360">
        <v>31926992.100000001</v>
      </c>
      <c r="AF13" s="360">
        <v>669.51</v>
      </c>
      <c r="AG13" s="462">
        <v>537.79</v>
      </c>
      <c r="AH13" s="360">
        <v>9966</v>
      </c>
      <c r="AI13" s="360">
        <v>5412924.5</v>
      </c>
      <c r="AJ13" s="360">
        <v>543.14</v>
      </c>
      <c r="AK13" s="462">
        <v>421.6</v>
      </c>
      <c r="AL13" s="360">
        <v>428</v>
      </c>
      <c r="AM13" s="360">
        <v>62118.48</v>
      </c>
      <c r="AN13" s="360">
        <v>145.13999999999999</v>
      </c>
      <c r="AO13" s="462">
        <v>129.35</v>
      </c>
      <c r="AP13" s="360">
        <v>227187</v>
      </c>
      <c r="AQ13" s="360">
        <v>159841793.28</v>
      </c>
      <c r="AR13" s="360">
        <v>703.57</v>
      </c>
      <c r="AS13" s="360">
        <v>8.84</v>
      </c>
    </row>
    <row r="14" spans="1:46">
      <c r="A14" s="73">
        <v>10</v>
      </c>
      <c r="B14" s="197" t="s">
        <v>120</v>
      </c>
      <c r="C14" s="200">
        <v>166239</v>
      </c>
      <c r="D14" s="201">
        <v>120417678.87</v>
      </c>
      <c r="E14" s="197">
        <v>724.36</v>
      </c>
      <c r="F14" s="198">
        <v>486.84</v>
      </c>
      <c r="G14" s="200">
        <v>46975</v>
      </c>
      <c r="H14" s="201">
        <v>31458450.100000001</v>
      </c>
      <c r="I14" s="197">
        <v>669.68</v>
      </c>
      <c r="J14" s="198">
        <v>538.07000000000005</v>
      </c>
      <c r="K14" s="200">
        <v>9737</v>
      </c>
      <c r="L14" s="201">
        <v>5288945.6399999997</v>
      </c>
      <c r="M14" s="197">
        <v>543.17999999999995</v>
      </c>
      <c r="N14" s="198">
        <v>421.6</v>
      </c>
      <c r="O14" s="200">
        <v>459</v>
      </c>
      <c r="P14" s="201">
        <v>65655.350000000006</v>
      </c>
      <c r="Q14" s="197">
        <v>143.04</v>
      </c>
      <c r="R14" s="198">
        <v>129.35</v>
      </c>
      <c r="S14" s="200">
        <v>223410</v>
      </c>
      <c r="T14" s="201">
        <v>157230729.96000001</v>
      </c>
      <c r="U14" s="197">
        <v>703.78</v>
      </c>
      <c r="V14" s="185">
        <v>8.6999999999999993</v>
      </c>
      <c r="Y14" s="360" t="s">
        <v>121</v>
      </c>
      <c r="Z14" s="360">
        <v>57860</v>
      </c>
      <c r="AA14" s="360">
        <v>40846700.939999998</v>
      </c>
      <c r="AB14" s="360">
        <v>705.96</v>
      </c>
      <c r="AC14" s="462">
        <v>464.76</v>
      </c>
      <c r="AD14" s="360">
        <v>21233</v>
      </c>
      <c r="AE14" s="360">
        <v>14202947.17</v>
      </c>
      <c r="AF14" s="360">
        <v>668.91</v>
      </c>
      <c r="AG14" s="462">
        <v>530.34</v>
      </c>
      <c r="AH14" s="360">
        <v>4166</v>
      </c>
      <c r="AI14" s="360">
        <v>2218227.67</v>
      </c>
      <c r="AJ14" s="360">
        <v>532.46</v>
      </c>
      <c r="AK14" s="462">
        <v>406</v>
      </c>
      <c r="AL14" s="360">
        <v>116</v>
      </c>
      <c r="AM14" s="360">
        <v>16236.97</v>
      </c>
      <c r="AN14" s="360">
        <v>139.97</v>
      </c>
      <c r="AO14" s="462">
        <v>139.64000000000001</v>
      </c>
      <c r="AP14" s="360">
        <v>83375</v>
      </c>
      <c r="AQ14" s="360">
        <v>57284112.75</v>
      </c>
      <c r="AR14" s="360">
        <v>687.07</v>
      </c>
      <c r="AS14" s="360">
        <v>3.24</v>
      </c>
    </row>
    <row r="15" spans="1:46">
      <c r="A15" s="73">
        <v>11</v>
      </c>
      <c r="B15" s="197" t="s">
        <v>121</v>
      </c>
      <c r="C15" s="200">
        <v>56032</v>
      </c>
      <c r="D15" s="201">
        <v>39569242.850000001</v>
      </c>
      <c r="E15" s="197">
        <v>706.19</v>
      </c>
      <c r="F15" s="198">
        <v>465.67</v>
      </c>
      <c r="G15" s="200">
        <v>20589</v>
      </c>
      <c r="H15" s="201">
        <v>13768556.68</v>
      </c>
      <c r="I15" s="197">
        <v>668.73</v>
      </c>
      <c r="J15" s="198">
        <v>530.34</v>
      </c>
      <c r="K15" s="200">
        <v>4007</v>
      </c>
      <c r="L15" s="201">
        <v>2141316.75</v>
      </c>
      <c r="M15" s="197">
        <v>534.39</v>
      </c>
      <c r="N15" s="198">
        <v>406</v>
      </c>
      <c r="O15" s="200">
        <v>121</v>
      </c>
      <c r="P15" s="201">
        <v>16669.72</v>
      </c>
      <c r="Q15" s="197">
        <v>137.77000000000001</v>
      </c>
      <c r="R15" s="198">
        <v>130.06</v>
      </c>
      <c r="S15" s="200">
        <v>80749</v>
      </c>
      <c r="T15" s="201">
        <v>55495786</v>
      </c>
      <c r="U15" s="197">
        <v>687.26</v>
      </c>
      <c r="V15" s="185">
        <v>3.14</v>
      </c>
      <c r="Y15" s="360" t="s">
        <v>122</v>
      </c>
      <c r="Z15" s="360">
        <v>11449</v>
      </c>
      <c r="AA15" s="360">
        <v>7806335.04</v>
      </c>
      <c r="AB15" s="360">
        <v>681.84</v>
      </c>
      <c r="AC15" s="462">
        <v>426.51</v>
      </c>
      <c r="AD15" s="360">
        <v>5866</v>
      </c>
      <c r="AE15" s="360">
        <v>3932763.39</v>
      </c>
      <c r="AF15" s="360">
        <v>670.43</v>
      </c>
      <c r="AG15" s="462">
        <v>530.34</v>
      </c>
      <c r="AH15" s="360">
        <v>1128</v>
      </c>
      <c r="AI15" s="360">
        <v>587947.67000000004</v>
      </c>
      <c r="AJ15" s="360">
        <v>521.23</v>
      </c>
      <c r="AK15" s="462">
        <v>426.51</v>
      </c>
      <c r="AL15" s="360">
        <v>22</v>
      </c>
      <c r="AM15" s="360">
        <v>3516.36</v>
      </c>
      <c r="AN15" s="360">
        <v>159.83000000000001</v>
      </c>
      <c r="AO15" s="462">
        <v>153.96</v>
      </c>
      <c r="AP15" s="360">
        <v>18465</v>
      </c>
      <c r="AQ15" s="360">
        <v>12330562.460000001</v>
      </c>
      <c r="AR15" s="360">
        <v>667.78</v>
      </c>
      <c r="AS15" s="360">
        <v>0.72</v>
      </c>
    </row>
    <row r="16" spans="1:46">
      <c r="A16" s="73">
        <v>12</v>
      </c>
      <c r="B16" s="197" t="s">
        <v>122</v>
      </c>
      <c r="C16" s="200">
        <v>10877</v>
      </c>
      <c r="D16" s="201">
        <v>7427210.71</v>
      </c>
      <c r="E16" s="197">
        <v>682.84</v>
      </c>
      <c r="F16" s="198">
        <v>426.51</v>
      </c>
      <c r="G16" s="200">
        <v>5597</v>
      </c>
      <c r="H16" s="201">
        <v>3743016.33</v>
      </c>
      <c r="I16" s="197">
        <v>668.75</v>
      </c>
      <c r="J16" s="198">
        <v>530.34</v>
      </c>
      <c r="K16" s="200">
        <v>1084</v>
      </c>
      <c r="L16" s="201">
        <v>566361.06000000006</v>
      </c>
      <c r="M16" s="197">
        <v>522.47</v>
      </c>
      <c r="N16" s="198">
        <v>426.51</v>
      </c>
      <c r="O16" s="200">
        <v>20</v>
      </c>
      <c r="P16" s="201">
        <v>3204.57</v>
      </c>
      <c r="Q16" s="197">
        <v>160.22999999999999</v>
      </c>
      <c r="R16" s="198">
        <v>138.53</v>
      </c>
      <c r="S16" s="200">
        <v>17578</v>
      </c>
      <c r="T16" s="201">
        <v>11739792.67</v>
      </c>
      <c r="U16" s="197">
        <v>667.87</v>
      </c>
      <c r="V16" s="185">
        <v>0.68</v>
      </c>
      <c r="Y16" s="360" t="s">
        <v>89</v>
      </c>
      <c r="Z16" s="360">
        <v>574</v>
      </c>
      <c r="AA16" s="360">
        <v>541288.66</v>
      </c>
      <c r="AB16" s="360">
        <v>943.01</v>
      </c>
      <c r="AC16" s="462">
        <v>817.53</v>
      </c>
      <c r="AD16" s="360">
        <v>25</v>
      </c>
      <c r="AE16" s="360">
        <v>13969.91</v>
      </c>
      <c r="AF16" s="360">
        <v>558.79999999999995</v>
      </c>
      <c r="AG16" s="462">
        <v>539.69000000000005</v>
      </c>
      <c r="AH16" s="360">
        <v>6</v>
      </c>
      <c r="AI16" s="360">
        <v>4512.01</v>
      </c>
      <c r="AJ16" s="360">
        <v>752</v>
      </c>
      <c r="AK16" s="462">
        <v>694.49</v>
      </c>
      <c r="AL16" s="360">
        <v>0</v>
      </c>
      <c r="AM16" s="360">
        <v>0</v>
      </c>
      <c r="AN16" s="360">
        <v>0</v>
      </c>
      <c r="AO16" s="462" t="s">
        <v>475</v>
      </c>
      <c r="AP16" s="360">
        <v>605</v>
      </c>
      <c r="AQ16" s="360">
        <v>559770.57999999996</v>
      </c>
      <c r="AR16" s="360">
        <v>925.24</v>
      </c>
      <c r="AS16" s="360">
        <v>0.02</v>
      </c>
    </row>
    <row r="17" spans="1:46" ht="15.75" thickBot="1">
      <c r="A17" s="125">
        <v>13</v>
      </c>
      <c r="B17" s="247" t="s">
        <v>89</v>
      </c>
      <c r="C17" s="248">
        <v>571</v>
      </c>
      <c r="D17" s="249">
        <v>533849.44999999995</v>
      </c>
      <c r="E17" s="247">
        <v>934.94</v>
      </c>
      <c r="F17" s="250">
        <v>811.11</v>
      </c>
      <c r="G17" s="248">
        <v>26</v>
      </c>
      <c r="H17" s="249">
        <v>14327.12</v>
      </c>
      <c r="I17" s="247">
        <v>551.04</v>
      </c>
      <c r="J17" s="250">
        <v>539.52</v>
      </c>
      <c r="K17" s="248">
        <v>4</v>
      </c>
      <c r="L17" s="249">
        <v>1408.31</v>
      </c>
      <c r="M17" s="247">
        <v>352.08</v>
      </c>
      <c r="N17" s="250">
        <v>310.74</v>
      </c>
      <c r="O17" s="248">
        <v>0</v>
      </c>
      <c r="P17" s="249">
        <v>0</v>
      </c>
      <c r="Q17" s="247">
        <v>0</v>
      </c>
      <c r="R17" s="250" t="s">
        <v>475</v>
      </c>
      <c r="S17" s="248">
        <v>601</v>
      </c>
      <c r="T17" s="249">
        <v>549584.88</v>
      </c>
      <c r="U17" s="247">
        <v>914.45</v>
      </c>
      <c r="V17" s="189">
        <v>0.02</v>
      </c>
      <c r="Y17" s="360" t="s">
        <v>586</v>
      </c>
      <c r="Z17" s="360">
        <v>1954785</v>
      </c>
      <c r="AA17" s="360">
        <v>1925128078.6500001</v>
      </c>
      <c r="AB17" s="360">
        <v>984.83</v>
      </c>
      <c r="AC17" s="462">
        <v>859.67</v>
      </c>
      <c r="AD17" s="360">
        <v>391116</v>
      </c>
      <c r="AE17" s="360">
        <v>244196240.91999999</v>
      </c>
      <c r="AF17" s="360">
        <v>624.36</v>
      </c>
      <c r="AG17" s="462">
        <v>531.79999999999995</v>
      </c>
      <c r="AH17" s="360">
        <v>216719</v>
      </c>
      <c r="AI17" s="360">
        <v>134478468.06</v>
      </c>
      <c r="AJ17" s="360">
        <v>620.52</v>
      </c>
      <c r="AK17" s="462">
        <v>519.08000000000004</v>
      </c>
      <c r="AL17" s="360">
        <v>8026</v>
      </c>
      <c r="AM17" s="360">
        <v>2480035.4900000002</v>
      </c>
      <c r="AN17" s="360">
        <v>309</v>
      </c>
      <c r="AO17" s="462">
        <v>174.86</v>
      </c>
      <c r="AP17" s="360">
        <v>2570646</v>
      </c>
      <c r="AQ17" s="360">
        <v>2306282823.1199999</v>
      </c>
      <c r="AR17" s="360">
        <v>897.16</v>
      </c>
      <c r="AS17" s="360">
        <v>100</v>
      </c>
    </row>
    <row r="18" spans="1:46" s="58" customFormat="1" ht="16.5" thickBot="1">
      <c r="A18" s="190"/>
      <c r="B18" s="235" t="s">
        <v>586</v>
      </c>
      <c r="C18" s="236">
        <v>1953244</v>
      </c>
      <c r="D18" s="237">
        <v>1923537097.46</v>
      </c>
      <c r="E18" s="235">
        <v>984.79</v>
      </c>
      <c r="F18" s="238">
        <v>860.84</v>
      </c>
      <c r="G18" s="236">
        <v>391342</v>
      </c>
      <c r="H18" s="237">
        <v>243860134.16999999</v>
      </c>
      <c r="I18" s="235">
        <v>623.14</v>
      </c>
      <c r="J18" s="238">
        <v>531.08000000000004</v>
      </c>
      <c r="K18" s="236">
        <v>215993</v>
      </c>
      <c r="L18" s="237">
        <v>134056481.45999999</v>
      </c>
      <c r="M18" s="235">
        <v>620.65</v>
      </c>
      <c r="N18" s="238">
        <v>519.25</v>
      </c>
      <c r="O18" s="236">
        <v>8708</v>
      </c>
      <c r="P18" s="237">
        <v>2645862.98</v>
      </c>
      <c r="Q18" s="235">
        <v>303.83999999999997</v>
      </c>
      <c r="R18" s="238">
        <v>174.86</v>
      </c>
      <c r="S18" s="236">
        <v>2569287</v>
      </c>
      <c r="T18" s="237">
        <v>2304099576.0700002</v>
      </c>
      <c r="U18" s="235">
        <v>896.79</v>
      </c>
      <c r="V18" s="195">
        <v>100</v>
      </c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</row>
    <row r="21" spans="1:46" ht="15" customHeight="1">
      <c r="A21" s="513" t="s">
        <v>731</v>
      </c>
      <c r="B21" s="513"/>
      <c r="C21" s="513"/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</row>
    <row r="22" spans="1:46" ht="15.75" thickBot="1"/>
    <row r="23" spans="1:46" ht="15.75">
      <c r="A23" s="540" t="s">
        <v>60</v>
      </c>
      <c r="B23" s="542" t="s">
        <v>113</v>
      </c>
      <c r="C23" s="544" t="s">
        <v>116</v>
      </c>
      <c r="D23" s="545"/>
      <c r="E23" s="545"/>
      <c r="F23" s="546"/>
      <c r="G23" s="544" t="s">
        <v>117</v>
      </c>
      <c r="H23" s="545"/>
      <c r="I23" s="545"/>
      <c r="J23" s="546"/>
      <c r="K23" s="544" t="s">
        <v>118</v>
      </c>
      <c r="L23" s="545"/>
      <c r="M23" s="545"/>
      <c r="N23" s="546"/>
      <c r="O23" s="544" t="s">
        <v>119</v>
      </c>
      <c r="P23" s="545"/>
      <c r="Q23" s="545"/>
      <c r="R23" s="546"/>
      <c r="S23" s="544" t="s">
        <v>115</v>
      </c>
      <c r="T23" s="545"/>
      <c r="U23" s="545"/>
      <c r="V23" s="546"/>
      <c r="Y23" s="360" t="s">
        <v>693</v>
      </c>
      <c r="Z23" s="360" t="s">
        <v>677</v>
      </c>
      <c r="AA23" s="360" t="s">
        <v>678</v>
      </c>
      <c r="AB23" s="360" t="s">
        <v>679</v>
      </c>
      <c r="AC23" s="360" t="s">
        <v>680</v>
      </c>
      <c r="AD23" s="360" t="s">
        <v>681</v>
      </c>
      <c r="AE23" s="360" t="s">
        <v>682</v>
      </c>
      <c r="AF23" s="360" t="s">
        <v>683</v>
      </c>
      <c r="AG23" s="360" t="s">
        <v>684</v>
      </c>
      <c r="AH23" s="360" t="s">
        <v>685</v>
      </c>
      <c r="AI23" s="360" t="s">
        <v>686</v>
      </c>
      <c r="AJ23" s="360" t="s">
        <v>687</v>
      </c>
      <c r="AK23" s="360" t="s">
        <v>688</v>
      </c>
      <c r="AL23" s="360" t="s">
        <v>689</v>
      </c>
      <c r="AM23" s="360" t="s">
        <v>690</v>
      </c>
      <c r="AN23" s="360" t="s">
        <v>691</v>
      </c>
      <c r="AO23" s="360" t="s">
        <v>692</v>
      </c>
      <c r="AP23" s="360" t="s">
        <v>694</v>
      </c>
      <c r="AQ23" s="360" t="s">
        <v>695</v>
      </c>
      <c r="AR23" s="360" t="s">
        <v>696</v>
      </c>
      <c r="AS23" s="360" t="s">
        <v>697</v>
      </c>
    </row>
    <row r="24" spans="1:46" ht="16.5" thickBot="1">
      <c r="A24" s="547"/>
      <c r="B24" s="514"/>
      <c r="C24" s="177" t="s">
        <v>1</v>
      </c>
      <c r="D24" s="178" t="s">
        <v>114</v>
      </c>
      <c r="E24" s="147" t="s">
        <v>22</v>
      </c>
      <c r="F24" s="179" t="s">
        <v>486</v>
      </c>
      <c r="G24" s="177" t="s">
        <v>1</v>
      </c>
      <c r="H24" s="178" t="s">
        <v>114</v>
      </c>
      <c r="I24" s="147" t="s">
        <v>22</v>
      </c>
      <c r="J24" s="179" t="s">
        <v>486</v>
      </c>
      <c r="K24" s="177" t="s">
        <v>1</v>
      </c>
      <c r="L24" s="178" t="s">
        <v>114</v>
      </c>
      <c r="M24" s="147" t="s">
        <v>22</v>
      </c>
      <c r="N24" s="179" t="s">
        <v>486</v>
      </c>
      <c r="O24" s="177" t="s">
        <v>1</v>
      </c>
      <c r="P24" s="178" t="s">
        <v>114</v>
      </c>
      <c r="Q24" s="147" t="s">
        <v>22</v>
      </c>
      <c r="R24" s="179" t="s">
        <v>486</v>
      </c>
      <c r="S24" s="177" t="s">
        <v>1</v>
      </c>
      <c r="T24" s="178" t="s">
        <v>114</v>
      </c>
      <c r="U24" s="147" t="s">
        <v>22</v>
      </c>
      <c r="V24" s="196" t="s">
        <v>587</v>
      </c>
      <c r="Y24" s="360" t="s">
        <v>86</v>
      </c>
      <c r="Z24" s="360">
        <v>0</v>
      </c>
      <c r="AA24" s="360">
        <v>0</v>
      </c>
      <c r="AB24" s="360">
        <v>0</v>
      </c>
      <c r="AC24" s="462" t="s">
        <v>475</v>
      </c>
      <c r="AD24" s="360">
        <v>13347</v>
      </c>
      <c r="AE24" s="360">
        <v>4220995.88</v>
      </c>
      <c r="AF24" s="360">
        <v>316.25</v>
      </c>
      <c r="AG24" s="462">
        <v>261.39999999999998</v>
      </c>
      <c r="AH24" s="360">
        <v>1332</v>
      </c>
      <c r="AI24" s="360">
        <v>990987.91</v>
      </c>
      <c r="AJ24" s="360">
        <v>743.98</v>
      </c>
      <c r="AK24" s="462">
        <v>783.3</v>
      </c>
      <c r="AL24" s="360">
        <v>253</v>
      </c>
      <c r="AM24" s="360">
        <v>199211.78</v>
      </c>
      <c r="AN24" s="360">
        <v>787.4</v>
      </c>
      <c r="AO24" s="462">
        <v>783.3</v>
      </c>
      <c r="AP24" s="360">
        <v>14932</v>
      </c>
      <c r="AQ24" s="360">
        <v>5411195.5700000003</v>
      </c>
      <c r="AR24" s="360">
        <v>362.39</v>
      </c>
      <c r="AS24" s="360">
        <v>1.23</v>
      </c>
    </row>
    <row r="25" spans="1:46">
      <c r="A25" s="124">
        <v>1</v>
      </c>
      <c r="B25" s="180" t="s">
        <v>86</v>
      </c>
      <c r="C25" s="181">
        <v>0</v>
      </c>
      <c r="D25" s="202">
        <v>0</v>
      </c>
      <c r="E25" s="182">
        <v>0</v>
      </c>
      <c r="F25" s="182" t="s">
        <v>475</v>
      </c>
      <c r="G25" s="181">
        <v>13518</v>
      </c>
      <c r="H25" s="202">
        <v>4284504.9800000004</v>
      </c>
      <c r="I25" s="182">
        <v>316.95</v>
      </c>
      <c r="J25" s="182">
        <v>263.38</v>
      </c>
      <c r="K25" s="181">
        <v>1355</v>
      </c>
      <c r="L25" s="202">
        <v>1007428.79</v>
      </c>
      <c r="M25" s="182">
        <v>743.49</v>
      </c>
      <c r="N25" s="182">
        <v>783.3</v>
      </c>
      <c r="O25" s="181">
        <v>255</v>
      </c>
      <c r="P25" s="202">
        <v>200554.58</v>
      </c>
      <c r="Q25" s="182">
        <v>786.49</v>
      </c>
      <c r="R25" s="182">
        <v>783.3</v>
      </c>
      <c r="S25" s="181">
        <v>15128</v>
      </c>
      <c r="T25" s="202">
        <v>5492488.3499999996</v>
      </c>
      <c r="U25" s="182">
        <v>363.07</v>
      </c>
      <c r="V25" s="183">
        <v>1.24</v>
      </c>
      <c r="Y25" s="360" t="s">
        <v>87</v>
      </c>
      <c r="Z25" s="360">
        <v>6571</v>
      </c>
      <c r="AA25" s="360">
        <v>8926835.8900000006</v>
      </c>
      <c r="AB25" s="360">
        <v>1358.52</v>
      </c>
      <c r="AC25" s="462">
        <v>1404.46</v>
      </c>
      <c r="AD25" s="360">
        <v>3891</v>
      </c>
      <c r="AE25" s="360">
        <v>1863209.99</v>
      </c>
      <c r="AF25" s="360">
        <v>478.85</v>
      </c>
      <c r="AG25" s="462">
        <v>384</v>
      </c>
      <c r="AH25" s="360">
        <v>16649</v>
      </c>
      <c r="AI25" s="360">
        <v>10344771.34</v>
      </c>
      <c r="AJ25" s="360">
        <v>621.34</v>
      </c>
      <c r="AK25" s="462">
        <v>516.16999999999996</v>
      </c>
      <c r="AL25" s="360">
        <v>534</v>
      </c>
      <c r="AM25" s="360">
        <v>415410.47</v>
      </c>
      <c r="AN25" s="360">
        <v>777.92</v>
      </c>
      <c r="AO25" s="462">
        <v>783.3</v>
      </c>
      <c r="AP25" s="360">
        <v>27645</v>
      </c>
      <c r="AQ25" s="360">
        <v>21550227.690000001</v>
      </c>
      <c r="AR25" s="360">
        <v>779.53</v>
      </c>
      <c r="AS25" s="360">
        <v>2.27</v>
      </c>
    </row>
    <row r="26" spans="1:46">
      <c r="A26" s="73">
        <v>2</v>
      </c>
      <c r="B26" s="72" t="s">
        <v>87</v>
      </c>
      <c r="C26" s="184">
        <v>6618</v>
      </c>
      <c r="D26" s="203">
        <v>8990256.3200000003</v>
      </c>
      <c r="E26" s="148">
        <v>1358.46</v>
      </c>
      <c r="F26" s="148">
        <v>1404.52</v>
      </c>
      <c r="G26" s="184">
        <v>3950</v>
      </c>
      <c r="H26" s="203">
        <v>1902709.29</v>
      </c>
      <c r="I26" s="148">
        <v>481.7</v>
      </c>
      <c r="J26" s="148">
        <v>384</v>
      </c>
      <c r="K26" s="184">
        <v>16778</v>
      </c>
      <c r="L26" s="203">
        <v>10432617.810000001</v>
      </c>
      <c r="M26" s="148">
        <v>621.79999999999995</v>
      </c>
      <c r="N26" s="148">
        <v>518.22</v>
      </c>
      <c r="O26" s="184">
        <v>576</v>
      </c>
      <c r="P26" s="203">
        <v>447586.63</v>
      </c>
      <c r="Q26" s="148">
        <v>777.06</v>
      </c>
      <c r="R26" s="148">
        <v>783.3</v>
      </c>
      <c r="S26" s="184">
        <v>27922</v>
      </c>
      <c r="T26" s="203">
        <v>21773170.050000001</v>
      </c>
      <c r="U26" s="148">
        <v>779.79</v>
      </c>
      <c r="V26" s="185">
        <v>2.2999999999999998</v>
      </c>
      <c r="Y26" s="360" t="s">
        <v>106</v>
      </c>
      <c r="Z26" s="360">
        <v>16016</v>
      </c>
      <c r="AA26" s="360">
        <v>23283985.859999999</v>
      </c>
      <c r="AB26" s="360">
        <v>1453.8</v>
      </c>
      <c r="AC26" s="462">
        <v>1452.48</v>
      </c>
      <c r="AD26" s="360">
        <v>2025</v>
      </c>
      <c r="AE26" s="360">
        <v>996662.7</v>
      </c>
      <c r="AF26" s="360">
        <v>492.18</v>
      </c>
      <c r="AG26" s="462">
        <v>425.98</v>
      </c>
      <c r="AH26" s="360">
        <v>10673</v>
      </c>
      <c r="AI26" s="360">
        <v>7048416.0300000003</v>
      </c>
      <c r="AJ26" s="360">
        <v>660.4</v>
      </c>
      <c r="AK26" s="462">
        <v>560.08000000000004</v>
      </c>
      <c r="AL26" s="360">
        <v>66</v>
      </c>
      <c r="AM26" s="360">
        <v>51390.25</v>
      </c>
      <c r="AN26" s="360">
        <v>778.64</v>
      </c>
      <c r="AO26" s="462">
        <v>783.3</v>
      </c>
      <c r="AP26" s="360">
        <v>28780</v>
      </c>
      <c r="AQ26" s="360">
        <v>31380454.84</v>
      </c>
      <c r="AR26" s="360">
        <v>1090.3599999999999</v>
      </c>
      <c r="AS26" s="360">
        <v>2.37</v>
      </c>
    </row>
    <row r="27" spans="1:46">
      <c r="A27" s="73">
        <v>3</v>
      </c>
      <c r="B27" s="72" t="s">
        <v>106</v>
      </c>
      <c r="C27" s="184">
        <v>16108</v>
      </c>
      <c r="D27" s="203">
        <v>23444061.16</v>
      </c>
      <c r="E27" s="148">
        <v>1455.43</v>
      </c>
      <c r="F27" s="148">
        <v>1454.55</v>
      </c>
      <c r="G27" s="184">
        <v>2054</v>
      </c>
      <c r="H27" s="203">
        <v>1012930.31</v>
      </c>
      <c r="I27" s="148">
        <v>493.15</v>
      </c>
      <c r="J27" s="148">
        <v>424.55</v>
      </c>
      <c r="K27" s="184">
        <v>10758</v>
      </c>
      <c r="L27" s="203">
        <v>7112058.96</v>
      </c>
      <c r="M27" s="148">
        <v>661.09</v>
      </c>
      <c r="N27" s="148">
        <v>560.41</v>
      </c>
      <c r="O27" s="184">
        <v>74</v>
      </c>
      <c r="P27" s="203">
        <v>57265</v>
      </c>
      <c r="Q27" s="148">
        <v>773.85</v>
      </c>
      <c r="R27" s="148">
        <v>783.3</v>
      </c>
      <c r="S27" s="184">
        <v>28994</v>
      </c>
      <c r="T27" s="203">
        <v>31626315.43</v>
      </c>
      <c r="U27" s="148">
        <v>1090.79</v>
      </c>
      <c r="V27" s="185">
        <v>2.39</v>
      </c>
      <c r="Y27" s="360" t="s">
        <v>107</v>
      </c>
      <c r="Z27" s="360">
        <v>44385</v>
      </c>
      <c r="AA27" s="360">
        <v>66252915.509999998</v>
      </c>
      <c r="AB27" s="360">
        <v>1492.69</v>
      </c>
      <c r="AC27" s="462">
        <v>1485.48</v>
      </c>
      <c r="AD27" s="360">
        <v>2304</v>
      </c>
      <c r="AE27" s="360">
        <v>1231312.43</v>
      </c>
      <c r="AF27" s="360">
        <v>534.41999999999996</v>
      </c>
      <c r="AG27" s="462">
        <v>438.16</v>
      </c>
      <c r="AH27" s="360">
        <v>16328</v>
      </c>
      <c r="AI27" s="360">
        <v>11480851.390000001</v>
      </c>
      <c r="AJ27" s="360">
        <v>703.14</v>
      </c>
      <c r="AK27" s="462">
        <v>602.08000000000004</v>
      </c>
      <c r="AL27" s="360">
        <v>44</v>
      </c>
      <c r="AM27" s="360">
        <v>34308.75</v>
      </c>
      <c r="AN27" s="360">
        <v>779.74</v>
      </c>
      <c r="AO27" s="462">
        <v>783.3</v>
      </c>
      <c r="AP27" s="360">
        <v>63061</v>
      </c>
      <c r="AQ27" s="360">
        <v>78999388.079999998</v>
      </c>
      <c r="AR27" s="360">
        <v>1252.75</v>
      </c>
      <c r="AS27" s="360">
        <v>5.19</v>
      </c>
    </row>
    <row r="28" spans="1:46">
      <c r="A28" s="73">
        <v>4</v>
      </c>
      <c r="B28" s="72" t="s">
        <v>107</v>
      </c>
      <c r="C28" s="184">
        <v>44945</v>
      </c>
      <c r="D28" s="203">
        <v>67000951.979999997</v>
      </c>
      <c r="E28" s="148">
        <v>1490.73</v>
      </c>
      <c r="F28" s="148">
        <v>1485.48</v>
      </c>
      <c r="G28" s="184">
        <v>2328</v>
      </c>
      <c r="H28" s="203">
        <v>1240933.93</v>
      </c>
      <c r="I28" s="148">
        <v>533.04999999999995</v>
      </c>
      <c r="J28" s="148">
        <v>438.16</v>
      </c>
      <c r="K28" s="184">
        <v>16410</v>
      </c>
      <c r="L28" s="203">
        <v>11569751.300000001</v>
      </c>
      <c r="M28" s="148">
        <v>705.04</v>
      </c>
      <c r="N28" s="148">
        <v>602.08000000000004</v>
      </c>
      <c r="O28" s="184">
        <v>49</v>
      </c>
      <c r="P28" s="203">
        <v>37721.699999999997</v>
      </c>
      <c r="Q28" s="148">
        <v>769.83</v>
      </c>
      <c r="R28" s="148">
        <v>783.3</v>
      </c>
      <c r="S28" s="184">
        <v>63732</v>
      </c>
      <c r="T28" s="203">
        <v>79849358.909999996</v>
      </c>
      <c r="U28" s="148">
        <v>1252.8900000000001</v>
      </c>
      <c r="V28" s="185">
        <v>5.24</v>
      </c>
      <c r="Y28" s="360" t="s">
        <v>108</v>
      </c>
      <c r="Z28" s="360">
        <v>135494</v>
      </c>
      <c r="AA28" s="360">
        <v>185561735.18000001</v>
      </c>
      <c r="AB28" s="360">
        <v>1369.52</v>
      </c>
      <c r="AC28" s="462">
        <v>1388.72</v>
      </c>
      <c r="AD28" s="360">
        <v>2207</v>
      </c>
      <c r="AE28" s="360">
        <v>1267141.1399999999</v>
      </c>
      <c r="AF28" s="360">
        <v>574.15</v>
      </c>
      <c r="AG28" s="462">
        <v>486.84</v>
      </c>
      <c r="AH28" s="360">
        <v>20546</v>
      </c>
      <c r="AI28" s="360">
        <v>14802642.640000001</v>
      </c>
      <c r="AJ28" s="360">
        <v>720.46</v>
      </c>
      <c r="AK28" s="462">
        <v>621.37</v>
      </c>
      <c r="AL28" s="360">
        <v>26</v>
      </c>
      <c r="AM28" s="360">
        <v>20052.55</v>
      </c>
      <c r="AN28" s="360">
        <v>771.25</v>
      </c>
      <c r="AO28" s="462">
        <v>783.3</v>
      </c>
      <c r="AP28" s="360">
        <v>158273</v>
      </c>
      <c r="AQ28" s="360">
        <v>201651571.50999999</v>
      </c>
      <c r="AR28" s="360">
        <v>1274.07</v>
      </c>
      <c r="AS28" s="360">
        <v>13.02</v>
      </c>
    </row>
    <row r="29" spans="1:46">
      <c r="A29" s="73">
        <v>5</v>
      </c>
      <c r="B29" s="72" t="s">
        <v>108</v>
      </c>
      <c r="C29" s="184">
        <v>136988</v>
      </c>
      <c r="D29" s="203">
        <v>187425630.28999999</v>
      </c>
      <c r="E29" s="148">
        <v>1368.19</v>
      </c>
      <c r="F29" s="148">
        <v>1386.91</v>
      </c>
      <c r="G29" s="184">
        <v>2228</v>
      </c>
      <c r="H29" s="203">
        <v>1285479.54</v>
      </c>
      <c r="I29" s="148">
        <v>576.97</v>
      </c>
      <c r="J29" s="148">
        <v>486.84</v>
      </c>
      <c r="K29" s="184">
        <v>20542</v>
      </c>
      <c r="L29" s="203">
        <v>14793739.640000001</v>
      </c>
      <c r="M29" s="148">
        <v>720.17</v>
      </c>
      <c r="N29" s="148">
        <v>621.34</v>
      </c>
      <c r="O29" s="184">
        <v>29</v>
      </c>
      <c r="P29" s="203">
        <v>22402.45</v>
      </c>
      <c r="Q29" s="148">
        <v>772.5</v>
      </c>
      <c r="R29" s="148">
        <v>783.3</v>
      </c>
      <c r="S29" s="184">
        <v>159787</v>
      </c>
      <c r="T29" s="203">
        <v>203527251.91999999</v>
      </c>
      <c r="U29" s="148">
        <v>1273.74</v>
      </c>
      <c r="V29" s="185">
        <v>13.15</v>
      </c>
      <c r="Y29" s="360" t="s">
        <v>109</v>
      </c>
      <c r="Z29" s="360">
        <v>195492</v>
      </c>
      <c r="AA29" s="360">
        <v>253255681.52000001</v>
      </c>
      <c r="AB29" s="360">
        <v>1295.48</v>
      </c>
      <c r="AC29" s="462">
        <v>1311.57</v>
      </c>
      <c r="AD29" s="360">
        <v>1532</v>
      </c>
      <c r="AE29" s="360">
        <v>983814.95</v>
      </c>
      <c r="AF29" s="360">
        <v>642.17999999999995</v>
      </c>
      <c r="AG29" s="462">
        <v>530.34</v>
      </c>
      <c r="AH29" s="360">
        <v>20118</v>
      </c>
      <c r="AI29" s="360">
        <v>14172018.800000001</v>
      </c>
      <c r="AJ29" s="360">
        <v>704.44</v>
      </c>
      <c r="AK29" s="462">
        <v>612.68000000000006</v>
      </c>
      <c r="AL29" s="360">
        <v>774</v>
      </c>
      <c r="AM29" s="360">
        <v>192843.83</v>
      </c>
      <c r="AN29" s="360">
        <v>249.15</v>
      </c>
      <c r="AO29" s="462">
        <v>252</v>
      </c>
      <c r="AP29" s="360">
        <v>217916</v>
      </c>
      <c r="AQ29" s="360">
        <v>268604359.10000002</v>
      </c>
      <c r="AR29" s="360">
        <v>1232.6099999999999</v>
      </c>
      <c r="AS29" s="360">
        <v>17.920000000000002</v>
      </c>
    </row>
    <row r="30" spans="1:46">
      <c r="A30" s="73">
        <v>6</v>
      </c>
      <c r="B30" s="72" t="s">
        <v>109</v>
      </c>
      <c r="C30" s="184">
        <v>196545</v>
      </c>
      <c r="D30" s="203">
        <v>253955522.71000001</v>
      </c>
      <c r="E30" s="148">
        <v>1292.0999999999999</v>
      </c>
      <c r="F30" s="148">
        <v>1309.93</v>
      </c>
      <c r="G30" s="184">
        <v>1539</v>
      </c>
      <c r="H30" s="203">
        <v>987045.05</v>
      </c>
      <c r="I30" s="148">
        <v>641.35</v>
      </c>
      <c r="J30" s="148">
        <v>530.34</v>
      </c>
      <c r="K30" s="184">
        <v>20012</v>
      </c>
      <c r="L30" s="203">
        <v>14084064.359999999</v>
      </c>
      <c r="M30" s="148">
        <v>703.78</v>
      </c>
      <c r="N30" s="148">
        <v>612.24</v>
      </c>
      <c r="O30" s="184">
        <v>870</v>
      </c>
      <c r="P30" s="203">
        <v>212724.02</v>
      </c>
      <c r="Q30" s="148">
        <v>244.51</v>
      </c>
      <c r="R30" s="148">
        <v>246.86</v>
      </c>
      <c r="S30" s="184">
        <v>218966</v>
      </c>
      <c r="T30" s="203">
        <v>269239356.13999999</v>
      </c>
      <c r="U30" s="148">
        <v>1229.5899999999999</v>
      </c>
      <c r="V30" s="185">
        <v>18.02</v>
      </c>
      <c r="Y30" s="360" t="s">
        <v>110</v>
      </c>
      <c r="Z30" s="360">
        <v>215679</v>
      </c>
      <c r="AA30" s="360">
        <v>244100892.46000001</v>
      </c>
      <c r="AB30" s="360">
        <v>1131.78</v>
      </c>
      <c r="AC30" s="462">
        <v>1110.1600000000001</v>
      </c>
      <c r="AD30" s="360">
        <v>1128</v>
      </c>
      <c r="AE30" s="360">
        <v>828917.1</v>
      </c>
      <c r="AF30" s="360">
        <v>734.86</v>
      </c>
      <c r="AG30" s="462">
        <v>638.57000000000005</v>
      </c>
      <c r="AH30" s="360">
        <v>17702</v>
      </c>
      <c r="AI30" s="360">
        <v>11905390.57</v>
      </c>
      <c r="AJ30" s="360">
        <v>672.54</v>
      </c>
      <c r="AK30" s="462">
        <v>600.91</v>
      </c>
      <c r="AL30" s="360">
        <v>619</v>
      </c>
      <c r="AM30" s="360">
        <v>119760.8</v>
      </c>
      <c r="AN30" s="360">
        <v>193.47</v>
      </c>
      <c r="AO30" s="462">
        <v>154.29</v>
      </c>
      <c r="AP30" s="360">
        <v>235128</v>
      </c>
      <c r="AQ30" s="360">
        <v>256954960.93000001</v>
      </c>
      <c r="AR30" s="360">
        <v>1092.83</v>
      </c>
      <c r="AS30" s="360">
        <v>19.34</v>
      </c>
    </row>
    <row r="31" spans="1:46">
      <c r="A31" s="73">
        <v>7</v>
      </c>
      <c r="B31" s="72" t="s">
        <v>110</v>
      </c>
      <c r="C31" s="184">
        <v>215734</v>
      </c>
      <c r="D31" s="203">
        <v>243414096.25999999</v>
      </c>
      <c r="E31" s="148">
        <v>1128.31</v>
      </c>
      <c r="F31" s="148">
        <v>1106.8500000000001</v>
      </c>
      <c r="G31" s="184">
        <v>1125</v>
      </c>
      <c r="H31" s="203">
        <v>825601.31</v>
      </c>
      <c r="I31" s="148">
        <v>733.87</v>
      </c>
      <c r="J31" s="148">
        <v>638.88</v>
      </c>
      <c r="K31" s="184">
        <v>17556</v>
      </c>
      <c r="L31" s="203">
        <v>11780726.98</v>
      </c>
      <c r="M31" s="148">
        <v>671.04</v>
      </c>
      <c r="N31" s="148">
        <v>598.78</v>
      </c>
      <c r="O31" s="184">
        <v>677</v>
      </c>
      <c r="P31" s="203">
        <v>128156.14</v>
      </c>
      <c r="Q31" s="148">
        <v>189.3</v>
      </c>
      <c r="R31" s="148">
        <v>149.92000000000002</v>
      </c>
      <c r="S31" s="184">
        <v>235092</v>
      </c>
      <c r="T31" s="203">
        <v>256148580.69</v>
      </c>
      <c r="U31" s="148">
        <v>1089.57</v>
      </c>
      <c r="V31" s="185">
        <v>19.34</v>
      </c>
      <c r="Y31" s="360" t="s">
        <v>111</v>
      </c>
      <c r="Z31" s="360">
        <v>170761</v>
      </c>
      <c r="AA31" s="360">
        <v>169444987.09</v>
      </c>
      <c r="AB31" s="360">
        <v>992.29</v>
      </c>
      <c r="AC31" s="462">
        <v>867.42</v>
      </c>
      <c r="AD31" s="360">
        <v>797</v>
      </c>
      <c r="AE31" s="360">
        <v>586059.93999999994</v>
      </c>
      <c r="AF31" s="360">
        <v>735.33</v>
      </c>
      <c r="AG31" s="462">
        <v>661.49</v>
      </c>
      <c r="AH31" s="360">
        <v>13401</v>
      </c>
      <c r="AI31" s="360">
        <v>8347089.6299999999</v>
      </c>
      <c r="AJ31" s="360">
        <v>622.87</v>
      </c>
      <c r="AK31" s="462">
        <v>542.91</v>
      </c>
      <c r="AL31" s="360">
        <v>493</v>
      </c>
      <c r="AM31" s="360">
        <v>63967.85</v>
      </c>
      <c r="AN31" s="360">
        <v>129.75</v>
      </c>
      <c r="AO31" s="462">
        <v>125.45</v>
      </c>
      <c r="AP31" s="360">
        <v>185452</v>
      </c>
      <c r="AQ31" s="360">
        <v>178442104.50999999</v>
      </c>
      <c r="AR31" s="360">
        <v>962.2</v>
      </c>
      <c r="AS31" s="360">
        <v>15.25</v>
      </c>
    </row>
    <row r="32" spans="1:46">
      <c r="A32" s="73">
        <v>8</v>
      </c>
      <c r="B32" s="72" t="s">
        <v>111</v>
      </c>
      <c r="C32" s="184">
        <v>170514</v>
      </c>
      <c r="D32" s="203">
        <v>168590839.27000001</v>
      </c>
      <c r="E32" s="148">
        <v>988.72</v>
      </c>
      <c r="F32" s="148">
        <v>864.64</v>
      </c>
      <c r="G32" s="184">
        <v>793</v>
      </c>
      <c r="H32" s="203">
        <v>582300.04</v>
      </c>
      <c r="I32" s="148">
        <v>734.3</v>
      </c>
      <c r="J32" s="148">
        <v>659.84</v>
      </c>
      <c r="K32" s="184">
        <v>13254</v>
      </c>
      <c r="L32" s="203">
        <v>8242179</v>
      </c>
      <c r="M32" s="148">
        <v>621.86</v>
      </c>
      <c r="N32" s="148">
        <v>540.34</v>
      </c>
      <c r="O32" s="184">
        <v>537</v>
      </c>
      <c r="P32" s="203">
        <v>68860.160000000003</v>
      </c>
      <c r="Q32" s="148">
        <v>128.22999999999999</v>
      </c>
      <c r="R32" s="148">
        <v>119.07</v>
      </c>
      <c r="S32" s="184">
        <v>185098</v>
      </c>
      <c r="T32" s="203">
        <v>177484178.47</v>
      </c>
      <c r="U32" s="148">
        <v>958.87</v>
      </c>
      <c r="V32" s="185">
        <v>15.23</v>
      </c>
      <c r="Y32" s="360" t="s">
        <v>112</v>
      </c>
      <c r="Z32" s="360">
        <v>148328</v>
      </c>
      <c r="AA32" s="360">
        <v>135267764.86000001</v>
      </c>
      <c r="AB32" s="360">
        <v>911.95</v>
      </c>
      <c r="AC32" s="462">
        <v>734.58</v>
      </c>
      <c r="AD32" s="360">
        <v>860</v>
      </c>
      <c r="AE32" s="360">
        <v>604515.91</v>
      </c>
      <c r="AF32" s="360">
        <v>702.93</v>
      </c>
      <c r="AG32" s="462">
        <v>669.19</v>
      </c>
      <c r="AH32" s="360">
        <v>10102</v>
      </c>
      <c r="AI32" s="360">
        <v>6060924.8300000001</v>
      </c>
      <c r="AJ32" s="360">
        <v>599.97</v>
      </c>
      <c r="AK32" s="462">
        <v>514.52</v>
      </c>
      <c r="AL32" s="360">
        <v>317</v>
      </c>
      <c r="AM32" s="360">
        <v>37572.26</v>
      </c>
      <c r="AN32" s="360">
        <v>118.52</v>
      </c>
      <c r="AO32" s="462">
        <v>105.18</v>
      </c>
      <c r="AP32" s="360">
        <v>159607</v>
      </c>
      <c r="AQ32" s="360">
        <v>141970777.86000001</v>
      </c>
      <c r="AR32" s="360">
        <v>889.5</v>
      </c>
      <c r="AS32" s="360">
        <v>13.13</v>
      </c>
    </row>
    <row r="33" spans="1:45">
      <c r="A33" s="73">
        <v>9</v>
      </c>
      <c r="B33" s="72" t="s">
        <v>112</v>
      </c>
      <c r="C33" s="184">
        <v>147193</v>
      </c>
      <c r="D33" s="203">
        <v>133969892.34999999</v>
      </c>
      <c r="E33" s="148">
        <v>910.16</v>
      </c>
      <c r="F33" s="148">
        <v>733.48</v>
      </c>
      <c r="G33" s="184">
        <v>849</v>
      </c>
      <c r="H33" s="203">
        <v>591155.05000000005</v>
      </c>
      <c r="I33" s="148">
        <v>696.3</v>
      </c>
      <c r="J33" s="148">
        <v>666.6</v>
      </c>
      <c r="K33" s="184">
        <v>9927</v>
      </c>
      <c r="L33" s="203">
        <v>5952096.4800000004</v>
      </c>
      <c r="M33" s="148">
        <v>599.59</v>
      </c>
      <c r="N33" s="148">
        <v>512.94000000000005</v>
      </c>
      <c r="O33" s="184">
        <v>346</v>
      </c>
      <c r="P33" s="203">
        <v>40267.800000000003</v>
      </c>
      <c r="Q33" s="148">
        <v>116.38</v>
      </c>
      <c r="R33" s="148">
        <v>103.4</v>
      </c>
      <c r="S33" s="184">
        <v>158315</v>
      </c>
      <c r="T33" s="203">
        <v>140553411.68000001</v>
      </c>
      <c r="U33" s="148">
        <v>887.81</v>
      </c>
      <c r="V33" s="185">
        <v>13.03</v>
      </c>
      <c r="Y33" s="360" t="s">
        <v>120</v>
      </c>
      <c r="Z33" s="360">
        <v>84136</v>
      </c>
      <c r="AA33" s="360">
        <v>69594005.519999996</v>
      </c>
      <c r="AB33" s="360">
        <v>827.16</v>
      </c>
      <c r="AC33" s="462">
        <v>638.61</v>
      </c>
      <c r="AD33" s="360">
        <v>665</v>
      </c>
      <c r="AE33" s="360">
        <v>455126.8</v>
      </c>
      <c r="AF33" s="360">
        <v>684.4</v>
      </c>
      <c r="AG33" s="462">
        <v>641.18000000000006</v>
      </c>
      <c r="AH33" s="360">
        <v>5267</v>
      </c>
      <c r="AI33" s="360">
        <v>3128522.82</v>
      </c>
      <c r="AJ33" s="360">
        <v>593.99</v>
      </c>
      <c r="AK33" s="462">
        <v>491.79</v>
      </c>
      <c r="AL33" s="360">
        <v>134</v>
      </c>
      <c r="AM33" s="360">
        <v>17734.38</v>
      </c>
      <c r="AN33" s="360">
        <v>132.35</v>
      </c>
      <c r="AO33" s="462">
        <v>119.57</v>
      </c>
      <c r="AP33" s="360">
        <v>90202</v>
      </c>
      <c r="AQ33" s="360">
        <v>73195389.519999996</v>
      </c>
      <c r="AR33" s="360">
        <v>811.46</v>
      </c>
      <c r="AS33" s="360">
        <v>7.42</v>
      </c>
    </row>
    <row r="34" spans="1:45">
      <c r="A34" s="73">
        <v>10</v>
      </c>
      <c r="B34" s="72" t="s">
        <v>120</v>
      </c>
      <c r="C34" s="184">
        <v>82654</v>
      </c>
      <c r="D34" s="203">
        <v>68343884.540000007</v>
      </c>
      <c r="E34" s="148">
        <v>826.87</v>
      </c>
      <c r="F34" s="148">
        <v>638.61</v>
      </c>
      <c r="G34" s="184">
        <v>658</v>
      </c>
      <c r="H34" s="203">
        <v>451449.82</v>
      </c>
      <c r="I34" s="148">
        <v>686.09</v>
      </c>
      <c r="J34" s="148">
        <v>644.70000000000005</v>
      </c>
      <c r="K34" s="184">
        <v>5126</v>
      </c>
      <c r="L34" s="203">
        <v>3040426.7</v>
      </c>
      <c r="M34" s="148">
        <v>593.14</v>
      </c>
      <c r="N34" s="148">
        <v>492.13</v>
      </c>
      <c r="O34" s="184">
        <v>146</v>
      </c>
      <c r="P34" s="203">
        <v>18964.04</v>
      </c>
      <c r="Q34" s="148">
        <v>129.88999999999999</v>
      </c>
      <c r="R34" s="148">
        <v>119.07</v>
      </c>
      <c r="S34" s="184">
        <v>88584</v>
      </c>
      <c r="T34" s="203">
        <v>71854725.099999994</v>
      </c>
      <c r="U34" s="148">
        <v>811.15</v>
      </c>
      <c r="V34" s="185">
        <v>7.29</v>
      </c>
      <c r="Y34" s="360" t="s">
        <v>121</v>
      </c>
      <c r="Z34" s="360">
        <v>27097</v>
      </c>
      <c r="AA34" s="360">
        <v>22105084.77</v>
      </c>
      <c r="AB34" s="360">
        <v>815.78</v>
      </c>
      <c r="AC34" s="462">
        <v>609</v>
      </c>
      <c r="AD34" s="360">
        <v>291</v>
      </c>
      <c r="AE34" s="360">
        <v>188598.71</v>
      </c>
      <c r="AF34" s="360">
        <v>648.11</v>
      </c>
      <c r="AG34" s="462">
        <v>605.66</v>
      </c>
      <c r="AH34" s="360">
        <v>1920</v>
      </c>
      <c r="AI34" s="360">
        <v>1118406.6499999999</v>
      </c>
      <c r="AJ34" s="360">
        <v>582.5</v>
      </c>
      <c r="AK34" s="462">
        <v>486.84</v>
      </c>
      <c r="AL34" s="360">
        <v>19</v>
      </c>
      <c r="AM34" s="360">
        <v>2451</v>
      </c>
      <c r="AN34" s="360">
        <v>129</v>
      </c>
      <c r="AO34" s="462">
        <v>149.92000000000002</v>
      </c>
      <c r="AP34" s="360">
        <v>29327</v>
      </c>
      <c r="AQ34" s="360">
        <v>23414541.129999999</v>
      </c>
      <c r="AR34" s="360">
        <v>798.4</v>
      </c>
      <c r="AS34" s="360">
        <v>2.41</v>
      </c>
    </row>
    <row r="35" spans="1:45">
      <c r="A35" s="73">
        <v>11</v>
      </c>
      <c r="B35" s="72" t="s">
        <v>121</v>
      </c>
      <c r="C35" s="184">
        <v>26229</v>
      </c>
      <c r="D35" s="203">
        <v>21405920.969999999</v>
      </c>
      <c r="E35" s="148">
        <v>816.12</v>
      </c>
      <c r="F35" s="148">
        <v>610.25</v>
      </c>
      <c r="G35" s="184">
        <v>280</v>
      </c>
      <c r="H35" s="203">
        <v>176634.67</v>
      </c>
      <c r="I35" s="148">
        <v>630.84</v>
      </c>
      <c r="J35" s="148">
        <v>582.65</v>
      </c>
      <c r="K35" s="184">
        <v>1842</v>
      </c>
      <c r="L35" s="203">
        <v>1074371.74</v>
      </c>
      <c r="M35" s="148">
        <v>583.26</v>
      </c>
      <c r="N35" s="148">
        <v>486.84</v>
      </c>
      <c r="O35" s="184">
        <v>20</v>
      </c>
      <c r="P35" s="203">
        <v>2318.91</v>
      </c>
      <c r="Q35" s="148">
        <v>115.95</v>
      </c>
      <c r="R35" s="148">
        <v>114.96</v>
      </c>
      <c r="S35" s="184">
        <v>28371</v>
      </c>
      <c r="T35" s="203">
        <v>22659246.289999999</v>
      </c>
      <c r="U35" s="148">
        <v>798.68</v>
      </c>
      <c r="V35" s="185">
        <v>2.33</v>
      </c>
      <c r="Y35" s="360" t="s">
        <v>122</v>
      </c>
      <c r="Z35" s="360">
        <v>4616</v>
      </c>
      <c r="AA35" s="360">
        <v>3813847.64</v>
      </c>
      <c r="AB35" s="360">
        <v>826.22</v>
      </c>
      <c r="AC35" s="462">
        <v>602.08000000000004</v>
      </c>
      <c r="AD35" s="360">
        <v>118</v>
      </c>
      <c r="AE35" s="360">
        <v>67549.990000000005</v>
      </c>
      <c r="AF35" s="360">
        <v>572.46</v>
      </c>
      <c r="AG35" s="462">
        <v>530.35</v>
      </c>
      <c r="AH35" s="360">
        <v>462</v>
      </c>
      <c r="AI35" s="360">
        <v>255835.14</v>
      </c>
      <c r="AJ35" s="360">
        <v>553.76</v>
      </c>
      <c r="AK35" s="462">
        <v>486.84</v>
      </c>
      <c r="AL35" s="360">
        <v>5</v>
      </c>
      <c r="AM35" s="360">
        <v>713.8</v>
      </c>
      <c r="AN35" s="360">
        <v>142.76</v>
      </c>
      <c r="AO35" s="462">
        <v>129.35</v>
      </c>
      <c r="AP35" s="360">
        <v>5201</v>
      </c>
      <c r="AQ35" s="360">
        <v>4137946.57</v>
      </c>
      <c r="AR35" s="360">
        <v>795.61</v>
      </c>
      <c r="AS35" s="360">
        <v>0.43</v>
      </c>
    </row>
    <row r="36" spans="1:45">
      <c r="A36" s="73">
        <v>12</v>
      </c>
      <c r="B36" s="72" t="s">
        <v>122</v>
      </c>
      <c r="C36" s="184">
        <v>4395</v>
      </c>
      <c r="D36" s="203">
        <v>3647011.95</v>
      </c>
      <c r="E36" s="148">
        <v>829.81</v>
      </c>
      <c r="F36" s="148">
        <v>602.08000000000004</v>
      </c>
      <c r="G36" s="184">
        <v>116</v>
      </c>
      <c r="H36" s="203">
        <v>66067.320000000007</v>
      </c>
      <c r="I36" s="148">
        <v>569.54999999999995</v>
      </c>
      <c r="J36" s="148">
        <v>530.35</v>
      </c>
      <c r="K36" s="184">
        <v>443</v>
      </c>
      <c r="L36" s="203">
        <v>246430.67</v>
      </c>
      <c r="M36" s="148">
        <v>556.28</v>
      </c>
      <c r="N36" s="148">
        <v>486.84</v>
      </c>
      <c r="O36" s="184">
        <v>5</v>
      </c>
      <c r="P36" s="203">
        <v>713.8</v>
      </c>
      <c r="Q36" s="148">
        <v>142.76</v>
      </c>
      <c r="R36" s="148">
        <v>129.35</v>
      </c>
      <c r="S36" s="184">
        <v>4959</v>
      </c>
      <c r="T36" s="203">
        <v>3960223.74</v>
      </c>
      <c r="U36" s="148">
        <v>798.59</v>
      </c>
      <c r="V36" s="185">
        <v>0.41</v>
      </c>
      <c r="Y36" s="360" t="s">
        <v>89</v>
      </c>
      <c r="Z36" s="360">
        <v>356</v>
      </c>
      <c r="AA36" s="360">
        <v>353768.26</v>
      </c>
      <c r="AB36" s="360">
        <v>993.73</v>
      </c>
      <c r="AC36" s="462">
        <v>900.36</v>
      </c>
      <c r="AD36" s="360">
        <v>1</v>
      </c>
      <c r="AE36" s="360">
        <v>115.22</v>
      </c>
      <c r="AF36" s="360">
        <v>115.22</v>
      </c>
      <c r="AG36" s="462">
        <v>115.22</v>
      </c>
      <c r="AH36" s="360">
        <v>4</v>
      </c>
      <c r="AI36" s="360">
        <v>2175.81</v>
      </c>
      <c r="AJ36" s="360">
        <v>543.95000000000005</v>
      </c>
      <c r="AK36" s="462">
        <v>694.49</v>
      </c>
      <c r="AL36" s="360">
        <v>0</v>
      </c>
      <c r="AM36" s="360">
        <v>0</v>
      </c>
      <c r="AN36" s="360">
        <v>0</v>
      </c>
      <c r="AO36" s="462" t="s">
        <v>475</v>
      </c>
      <c r="AP36" s="360">
        <v>361</v>
      </c>
      <c r="AQ36" s="360">
        <v>356059.29</v>
      </c>
      <c r="AR36" s="360">
        <v>986.31</v>
      </c>
      <c r="AS36" s="360">
        <v>0.03</v>
      </c>
    </row>
    <row r="37" spans="1:45" ht="15.75" thickBot="1">
      <c r="A37" s="125">
        <v>13</v>
      </c>
      <c r="B37" s="186" t="s">
        <v>89</v>
      </c>
      <c r="C37" s="187">
        <v>356</v>
      </c>
      <c r="D37" s="204">
        <v>352030.8</v>
      </c>
      <c r="E37" s="188">
        <v>988.85</v>
      </c>
      <c r="F37" s="188">
        <v>883.58</v>
      </c>
      <c r="G37" s="187">
        <v>1</v>
      </c>
      <c r="H37" s="204">
        <v>115.22</v>
      </c>
      <c r="I37" s="188">
        <v>115.22</v>
      </c>
      <c r="J37" s="188">
        <v>115.22</v>
      </c>
      <c r="K37" s="187">
        <v>2</v>
      </c>
      <c r="L37" s="204">
        <v>786.84</v>
      </c>
      <c r="M37" s="188">
        <v>393.42</v>
      </c>
      <c r="N37" s="188">
        <v>393.42</v>
      </c>
      <c r="O37" s="187">
        <v>0</v>
      </c>
      <c r="P37" s="204">
        <v>0</v>
      </c>
      <c r="Q37" s="188">
        <v>0</v>
      </c>
      <c r="R37" s="188" t="s">
        <v>475</v>
      </c>
      <c r="S37" s="187">
        <v>359</v>
      </c>
      <c r="T37" s="204">
        <v>352932.86</v>
      </c>
      <c r="U37" s="188">
        <v>983.1</v>
      </c>
      <c r="V37" s="189">
        <v>0.03</v>
      </c>
      <c r="Y37" s="360" t="s">
        <v>586</v>
      </c>
      <c r="Z37" s="360">
        <v>1048931</v>
      </c>
      <c r="AA37" s="360">
        <v>1181961504.5599999</v>
      </c>
      <c r="AB37" s="360">
        <v>1126.82</v>
      </c>
      <c r="AC37" s="462">
        <v>1113.58</v>
      </c>
      <c r="AD37" s="360">
        <v>29166</v>
      </c>
      <c r="AE37" s="360">
        <v>13294020.76</v>
      </c>
      <c r="AF37" s="360">
        <v>455.81</v>
      </c>
      <c r="AG37" s="462">
        <v>384</v>
      </c>
      <c r="AH37" s="360">
        <v>134504</v>
      </c>
      <c r="AI37" s="360">
        <v>89658033.560000002</v>
      </c>
      <c r="AJ37" s="360">
        <v>666.58</v>
      </c>
      <c r="AK37" s="462">
        <v>576</v>
      </c>
      <c r="AL37" s="360">
        <v>3284</v>
      </c>
      <c r="AM37" s="360">
        <v>1155417.72</v>
      </c>
      <c r="AN37" s="360">
        <v>351.83</v>
      </c>
      <c r="AO37" s="462">
        <v>205.71</v>
      </c>
      <c r="AP37" s="360">
        <v>1215885</v>
      </c>
      <c r="AQ37" s="360">
        <v>1286068976.5999999</v>
      </c>
      <c r="AR37" s="360">
        <v>1057.72</v>
      </c>
      <c r="AS37" s="360">
        <v>100</v>
      </c>
    </row>
    <row r="38" spans="1:45" ht="16.5" thickBot="1">
      <c r="A38" s="190"/>
      <c r="B38" s="191" t="s">
        <v>586</v>
      </c>
      <c r="C38" s="192">
        <v>1048279</v>
      </c>
      <c r="D38" s="193">
        <v>1180540098.5999999</v>
      </c>
      <c r="E38" s="192">
        <v>1126.17</v>
      </c>
      <c r="F38" s="192">
        <v>1113.46</v>
      </c>
      <c r="G38" s="192">
        <v>29439</v>
      </c>
      <c r="H38" s="193">
        <v>13406926.529999999</v>
      </c>
      <c r="I38" s="194">
        <v>455.41</v>
      </c>
      <c r="J38" s="194">
        <v>384</v>
      </c>
      <c r="K38" s="192">
        <v>134005</v>
      </c>
      <c r="L38" s="193">
        <v>89336679.269999996</v>
      </c>
      <c r="M38" s="194">
        <v>666.67</v>
      </c>
      <c r="N38" s="194">
        <v>575.91999999999996</v>
      </c>
      <c r="O38" s="192">
        <v>3584</v>
      </c>
      <c r="P38" s="193">
        <v>1237535.23</v>
      </c>
      <c r="Q38" s="194">
        <v>345.29</v>
      </c>
      <c r="R38" s="194">
        <v>205.71</v>
      </c>
      <c r="S38" s="192">
        <v>1215307</v>
      </c>
      <c r="T38" s="193">
        <v>1284521239.6300001</v>
      </c>
      <c r="U38" s="194">
        <v>1056.95</v>
      </c>
      <c r="V38" s="195">
        <v>100</v>
      </c>
    </row>
    <row r="40" spans="1:45" s="357" customFormat="1">
      <c r="C40" s="262"/>
      <c r="D40" s="18"/>
      <c r="E40" s="18"/>
      <c r="F40" s="262"/>
      <c r="G40" s="18"/>
      <c r="H40" s="18"/>
      <c r="I40" s="18"/>
      <c r="J40" s="262"/>
      <c r="K40" s="18"/>
      <c r="L40" s="18"/>
      <c r="M40" s="18"/>
      <c r="N40" s="262"/>
      <c r="O40" s="18"/>
      <c r="P40" s="18"/>
      <c r="Q40" s="18"/>
      <c r="R40" s="262"/>
      <c r="S40" s="18"/>
      <c r="T40" s="18"/>
    </row>
    <row r="41" spans="1:45" ht="15.75">
      <c r="A41" s="513" t="s">
        <v>732</v>
      </c>
      <c r="B41" s="513"/>
      <c r="C41" s="513"/>
      <c r="D41" s="513"/>
      <c r="E41" s="513"/>
      <c r="F41" s="513"/>
      <c r="G41" s="513"/>
      <c r="H41" s="513"/>
      <c r="I41" s="513"/>
      <c r="J41" s="513"/>
      <c r="K41" s="513"/>
      <c r="L41" s="513"/>
      <c r="M41" s="513"/>
      <c r="N41" s="513"/>
      <c r="O41" s="513"/>
      <c r="P41" s="513"/>
      <c r="Q41" s="513"/>
      <c r="R41" s="513"/>
      <c r="S41" s="513"/>
      <c r="T41" s="513"/>
      <c r="U41" s="513"/>
      <c r="V41" s="513"/>
    </row>
    <row r="42" spans="1:45" ht="15.75" thickBot="1"/>
    <row r="43" spans="1:45" ht="15.75">
      <c r="A43" s="540" t="s">
        <v>60</v>
      </c>
      <c r="B43" s="542" t="s">
        <v>113</v>
      </c>
      <c r="C43" s="544" t="s">
        <v>116</v>
      </c>
      <c r="D43" s="545"/>
      <c r="E43" s="545"/>
      <c r="F43" s="546"/>
      <c r="G43" s="544" t="s">
        <v>117</v>
      </c>
      <c r="H43" s="545"/>
      <c r="I43" s="545"/>
      <c r="J43" s="546"/>
      <c r="K43" s="544" t="s">
        <v>118</v>
      </c>
      <c r="L43" s="545"/>
      <c r="M43" s="545"/>
      <c r="N43" s="546"/>
      <c r="O43" s="544" t="s">
        <v>119</v>
      </c>
      <c r="P43" s="545"/>
      <c r="Q43" s="545"/>
      <c r="R43" s="546"/>
      <c r="S43" s="544" t="s">
        <v>115</v>
      </c>
      <c r="T43" s="545"/>
      <c r="U43" s="545"/>
      <c r="V43" s="546"/>
      <c r="Y43" s="360" t="s">
        <v>693</v>
      </c>
      <c r="Z43" s="360" t="s">
        <v>677</v>
      </c>
      <c r="AA43" s="360" t="s">
        <v>678</v>
      </c>
      <c r="AB43" s="360" t="s">
        <v>679</v>
      </c>
      <c r="AC43" s="360" t="s">
        <v>680</v>
      </c>
      <c r="AD43" s="360" t="s">
        <v>681</v>
      </c>
      <c r="AE43" s="360" t="s">
        <v>682</v>
      </c>
      <c r="AF43" s="360" t="s">
        <v>683</v>
      </c>
      <c r="AG43" s="360" t="s">
        <v>684</v>
      </c>
      <c r="AH43" s="360" t="s">
        <v>685</v>
      </c>
      <c r="AI43" s="360" t="s">
        <v>686</v>
      </c>
      <c r="AJ43" s="360" t="s">
        <v>687</v>
      </c>
      <c r="AK43" s="360" t="s">
        <v>688</v>
      </c>
      <c r="AL43" s="360" t="s">
        <v>689</v>
      </c>
      <c r="AM43" s="360" t="s">
        <v>690</v>
      </c>
      <c r="AN43" s="360" t="s">
        <v>691</v>
      </c>
      <c r="AO43" s="360" t="s">
        <v>692</v>
      </c>
      <c r="AP43" s="360" t="s">
        <v>694</v>
      </c>
      <c r="AQ43" s="360" t="s">
        <v>695</v>
      </c>
      <c r="AR43" s="360" t="s">
        <v>696</v>
      </c>
      <c r="AS43" s="360" t="s">
        <v>697</v>
      </c>
    </row>
    <row r="44" spans="1:45" ht="16.5" thickBot="1">
      <c r="A44" s="547"/>
      <c r="B44" s="514"/>
      <c r="C44" s="177" t="s">
        <v>1</v>
      </c>
      <c r="D44" s="178" t="s">
        <v>114</v>
      </c>
      <c r="E44" s="147" t="s">
        <v>22</v>
      </c>
      <c r="F44" s="179" t="s">
        <v>486</v>
      </c>
      <c r="G44" s="177" t="s">
        <v>1</v>
      </c>
      <c r="H44" s="178" t="s">
        <v>114</v>
      </c>
      <c r="I44" s="147" t="s">
        <v>22</v>
      </c>
      <c r="J44" s="179" t="s">
        <v>486</v>
      </c>
      <c r="K44" s="177" t="s">
        <v>1</v>
      </c>
      <c r="L44" s="178" t="s">
        <v>114</v>
      </c>
      <c r="M44" s="147" t="s">
        <v>22</v>
      </c>
      <c r="N44" s="179" t="s">
        <v>486</v>
      </c>
      <c r="O44" s="177" t="s">
        <v>1</v>
      </c>
      <c r="P44" s="178" t="s">
        <v>114</v>
      </c>
      <c r="Q44" s="147" t="s">
        <v>22</v>
      </c>
      <c r="R44" s="179" t="s">
        <v>486</v>
      </c>
      <c r="S44" s="177" t="s">
        <v>1</v>
      </c>
      <c r="T44" s="178" t="s">
        <v>114</v>
      </c>
      <c r="U44" s="147" t="s">
        <v>22</v>
      </c>
      <c r="V44" s="147" t="s">
        <v>587</v>
      </c>
      <c r="Y44" s="360" t="s">
        <v>86</v>
      </c>
      <c r="Z44" s="360">
        <v>0</v>
      </c>
      <c r="AA44" s="360">
        <v>0</v>
      </c>
      <c r="AB44" s="360">
        <v>0</v>
      </c>
      <c r="AC44" s="462" t="s">
        <v>475</v>
      </c>
      <c r="AD44" s="360">
        <v>13324</v>
      </c>
      <c r="AE44" s="360">
        <v>4317024.8</v>
      </c>
      <c r="AF44" s="360">
        <v>324</v>
      </c>
      <c r="AG44" s="462">
        <v>273.2</v>
      </c>
      <c r="AH44" s="360">
        <v>964</v>
      </c>
      <c r="AI44" s="360">
        <v>720666.52</v>
      </c>
      <c r="AJ44" s="360">
        <v>747.58</v>
      </c>
      <c r="AK44" s="462">
        <v>783.3</v>
      </c>
      <c r="AL44" s="360">
        <v>166</v>
      </c>
      <c r="AM44" s="360">
        <v>130151.1</v>
      </c>
      <c r="AN44" s="360">
        <v>784.04</v>
      </c>
      <c r="AO44" s="462">
        <v>783.3</v>
      </c>
      <c r="AP44" s="360">
        <v>14454</v>
      </c>
      <c r="AQ44" s="360">
        <v>5167842.42</v>
      </c>
      <c r="AR44" s="360">
        <v>357.54</v>
      </c>
      <c r="AS44" s="360">
        <v>1.07</v>
      </c>
    </row>
    <row r="45" spans="1:45">
      <c r="A45" s="124">
        <v>1</v>
      </c>
      <c r="B45" s="180" t="s">
        <v>86</v>
      </c>
      <c r="C45" s="181">
        <v>0</v>
      </c>
      <c r="D45" s="202">
        <v>0</v>
      </c>
      <c r="E45" s="182">
        <v>0</v>
      </c>
      <c r="F45" s="182" t="s">
        <v>475</v>
      </c>
      <c r="G45" s="181">
        <v>13485</v>
      </c>
      <c r="H45" s="202">
        <v>4365741.12</v>
      </c>
      <c r="I45" s="182">
        <v>323.75</v>
      </c>
      <c r="J45" s="182">
        <v>274.10000000000002</v>
      </c>
      <c r="K45" s="181">
        <v>969</v>
      </c>
      <c r="L45" s="202">
        <v>723832.81</v>
      </c>
      <c r="M45" s="182">
        <v>746.99</v>
      </c>
      <c r="N45" s="182">
        <v>783.3</v>
      </c>
      <c r="O45" s="181">
        <v>169</v>
      </c>
      <c r="P45" s="202">
        <v>132389.1</v>
      </c>
      <c r="Q45" s="182">
        <v>783.37</v>
      </c>
      <c r="R45" s="182">
        <v>783.3</v>
      </c>
      <c r="S45" s="181">
        <v>14623</v>
      </c>
      <c r="T45" s="202">
        <v>5221963.03</v>
      </c>
      <c r="U45" s="182">
        <v>357.11</v>
      </c>
      <c r="V45" s="183">
        <v>1.08</v>
      </c>
      <c r="Y45" s="360" t="s">
        <v>87</v>
      </c>
      <c r="Z45" s="360">
        <v>3696</v>
      </c>
      <c r="AA45" s="360">
        <v>4288226.7699999996</v>
      </c>
      <c r="AB45" s="360">
        <v>1160.23</v>
      </c>
      <c r="AC45" s="462">
        <v>1139.6400000000001</v>
      </c>
      <c r="AD45" s="360">
        <v>19049</v>
      </c>
      <c r="AE45" s="360">
        <v>8539430.0099999998</v>
      </c>
      <c r="AF45" s="360">
        <v>448.29</v>
      </c>
      <c r="AG45" s="462">
        <v>401.05</v>
      </c>
      <c r="AH45" s="360">
        <v>9523</v>
      </c>
      <c r="AI45" s="360">
        <v>5789325.6399999997</v>
      </c>
      <c r="AJ45" s="360">
        <v>607.92999999999995</v>
      </c>
      <c r="AK45" s="462">
        <v>495.74</v>
      </c>
      <c r="AL45" s="360">
        <v>344</v>
      </c>
      <c r="AM45" s="360">
        <v>270289.8</v>
      </c>
      <c r="AN45" s="360">
        <v>785.73</v>
      </c>
      <c r="AO45" s="462">
        <v>783.3</v>
      </c>
      <c r="AP45" s="360">
        <v>32612</v>
      </c>
      <c r="AQ45" s="360">
        <v>18887272.219999999</v>
      </c>
      <c r="AR45" s="360">
        <v>579.15</v>
      </c>
      <c r="AS45" s="360">
        <v>2.41</v>
      </c>
    </row>
    <row r="46" spans="1:45">
      <c r="A46" s="73">
        <v>2</v>
      </c>
      <c r="B46" s="72" t="s">
        <v>87</v>
      </c>
      <c r="C46" s="184">
        <v>3712</v>
      </c>
      <c r="D46" s="203">
        <v>4310379.72</v>
      </c>
      <c r="E46" s="148">
        <v>1161.2</v>
      </c>
      <c r="F46" s="148">
        <v>1140.8399999999999</v>
      </c>
      <c r="G46" s="184">
        <v>19255</v>
      </c>
      <c r="H46" s="203">
        <v>8653446.7200000007</v>
      </c>
      <c r="I46" s="148">
        <v>449.41</v>
      </c>
      <c r="J46" s="148">
        <v>400.53</v>
      </c>
      <c r="K46" s="184">
        <v>9580</v>
      </c>
      <c r="L46" s="203">
        <v>5820820.3700000001</v>
      </c>
      <c r="M46" s="148">
        <v>607.6</v>
      </c>
      <c r="N46" s="148">
        <v>495.74</v>
      </c>
      <c r="O46" s="184">
        <v>370</v>
      </c>
      <c r="P46" s="203">
        <v>289441.45</v>
      </c>
      <c r="Q46" s="148">
        <v>782.27</v>
      </c>
      <c r="R46" s="148">
        <v>783.3</v>
      </c>
      <c r="S46" s="184">
        <v>32917</v>
      </c>
      <c r="T46" s="203">
        <v>19074088.260000002</v>
      </c>
      <c r="U46" s="148">
        <v>579.46</v>
      </c>
      <c r="V46" s="185">
        <v>2.4300000000000002</v>
      </c>
      <c r="Y46" s="360" t="s">
        <v>106</v>
      </c>
      <c r="Z46" s="360">
        <v>22084</v>
      </c>
      <c r="AA46" s="360">
        <v>22094853.98</v>
      </c>
      <c r="AB46" s="360">
        <v>1000.49</v>
      </c>
      <c r="AC46" s="462">
        <v>994.49</v>
      </c>
      <c r="AD46" s="360">
        <v>14955</v>
      </c>
      <c r="AE46" s="360">
        <v>7892400.7300000004</v>
      </c>
      <c r="AF46" s="360">
        <v>527.74</v>
      </c>
      <c r="AG46" s="462">
        <v>487.18</v>
      </c>
      <c r="AH46" s="360">
        <v>5977</v>
      </c>
      <c r="AI46" s="360">
        <v>3654095.69</v>
      </c>
      <c r="AJ46" s="360">
        <v>611.36</v>
      </c>
      <c r="AK46" s="462">
        <v>496.71</v>
      </c>
      <c r="AL46" s="360">
        <v>67</v>
      </c>
      <c r="AM46" s="360">
        <v>51854.6</v>
      </c>
      <c r="AN46" s="360">
        <v>773.95</v>
      </c>
      <c r="AO46" s="462">
        <v>783.3</v>
      </c>
      <c r="AP46" s="360">
        <v>43083</v>
      </c>
      <c r="AQ46" s="360">
        <v>33693205</v>
      </c>
      <c r="AR46" s="360">
        <v>782.05</v>
      </c>
      <c r="AS46" s="360">
        <v>3.18</v>
      </c>
    </row>
    <row r="47" spans="1:45">
      <c r="A47" s="73">
        <v>3</v>
      </c>
      <c r="B47" s="72" t="s">
        <v>106</v>
      </c>
      <c r="C47" s="184">
        <v>22301</v>
      </c>
      <c r="D47" s="203">
        <v>22397040.600000001</v>
      </c>
      <c r="E47" s="148">
        <v>1004.31</v>
      </c>
      <c r="F47" s="148">
        <v>996.26</v>
      </c>
      <c r="G47" s="184">
        <v>15118</v>
      </c>
      <c r="H47" s="203">
        <v>7970305.1699999999</v>
      </c>
      <c r="I47" s="148">
        <v>527.21</v>
      </c>
      <c r="J47" s="148">
        <v>484.41</v>
      </c>
      <c r="K47" s="184">
        <v>6037</v>
      </c>
      <c r="L47" s="203">
        <v>3690124.25</v>
      </c>
      <c r="M47" s="148">
        <v>611.25</v>
      </c>
      <c r="N47" s="148">
        <v>496.41</v>
      </c>
      <c r="O47" s="184">
        <v>73</v>
      </c>
      <c r="P47" s="203">
        <v>56554.400000000001</v>
      </c>
      <c r="Q47" s="148">
        <v>774.72</v>
      </c>
      <c r="R47" s="148">
        <v>783.3</v>
      </c>
      <c r="S47" s="184">
        <v>43529</v>
      </c>
      <c r="T47" s="203">
        <v>34114024.420000002</v>
      </c>
      <c r="U47" s="148">
        <v>783.71</v>
      </c>
      <c r="V47" s="185">
        <v>3.21</v>
      </c>
      <c r="Y47" s="360" t="s">
        <v>107</v>
      </c>
      <c r="Z47" s="360">
        <v>62124</v>
      </c>
      <c r="AA47" s="360">
        <v>67153779.489999995</v>
      </c>
      <c r="AB47" s="360">
        <v>1080.96</v>
      </c>
      <c r="AC47" s="462">
        <v>1064.6400000000001</v>
      </c>
      <c r="AD47" s="360">
        <v>23678</v>
      </c>
      <c r="AE47" s="360">
        <v>14239677.25</v>
      </c>
      <c r="AF47" s="360">
        <v>601.39</v>
      </c>
      <c r="AG47" s="462">
        <v>549.08000000000004</v>
      </c>
      <c r="AH47" s="360">
        <v>8357</v>
      </c>
      <c r="AI47" s="360">
        <v>4957507.7300000004</v>
      </c>
      <c r="AJ47" s="360">
        <v>593.22</v>
      </c>
      <c r="AK47" s="462">
        <v>488</v>
      </c>
      <c r="AL47" s="360">
        <v>59</v>
      </c>
      <c r="AM47" s="360">
        <v>45862.25</v>
      </c>
      <c r="AN47" s="360">
        <v>777.33</v>
      </c>
      <c r="AO47" s="462">
        <v>783.3</v>
      </c>
      <c r="AP47" s="360">
        <v>94218</v>
      </c>
      <c r="AQ47" s="360">
        <v>86396826.719999999</v>
      </c>
      <c r="AR47" s="360">
        <v>916.99</v>
      </c>
      <c r="AS47" s="360">
        <v>6.95</v>
      </c>
    </row>
    <row r="48" spans="1:45">
      <c r="A48" s="73">
        <v>4</v>
      </c>
      <c r="B48" s="72" t="s">
        <v>107</v>
      </c>
      <c r="C48" s="184">
        <v>62391</v>
      </c>
      <c r="D48" s="203">
        <v>67522203.540000007</v>
      </c>
      <c r="E48" s="148">
        <v>1082.24</v>
      </c>
      <c r="F48" s="148">
        <v>1065.6400000000001</v>
      </c>
      <c r="G48" s="184">
        <v>23956</v>
      </c>
      <c r="H48" s="203">
        <v>14396680.82</v>
      </c>
      <c r="I48" s="148">
        <v>600.96</v>
      </c>
      <c r="J48" s="148">
        <v>548.4</v>
      </c>
      <c r="K48" s="184">
        <v>8461</v>
      </c>
      <c r="L48" s="203">
        <v>5015869.22</v>
      </c>
      <c r="M48" s="148">
        <v>592.82000000000005</v>
      </c>
      <c r="N48" s="148">
        <v>487.75</v>
      </c>
      <c r="O48" s="184">
        <v>60</v>
      </c>
      <c r="P48" s="203">
        <v>46645.55</v>
      </c>
      <c r="Q48" s="148">
        <v>777.43</v>
      </c>
      <c r="R48" s="148">
        <v>783.3</v>
      </c>
      <c r="S48" s="184">
        <v>94868</v>
      </c>
      <c r="T48" s="203">
        <v>86981399.129999995</v>
      </c>
      <c r="U48" s="148">
        <v>916.87</v>
      </c>
      <c r="V48" s="185">
        <v>7.01</v>
      </c>
      <c r="Y48" s="360" t="s">
        <v>108</v>
      </c>
      <c r="Z48" s="360">
        <v>104041</v>
      </c>
      <c r="AA48" s="360">
        <v>112197137.63</v>
      </c>
      <c r="AB48" s="360">
        <v>1078.3900000000001</v>
      </c>
      <c r="AC48" s="462">
        <v>1054.7</v>
      </c>
      <c r="AD48" s="360">
        <v>31248</v>
      </c>
      <c r="AE48" s="360">
        <v>19519820.609999999</v>
      </c>
      <c r="AF48" s="360">
        <v>624.66999999999996</v>
      </c>
      <c r="AG48" s="462">
        <v>561.1</v>
      </c>
      <c r="AH48" s="360">
        <v>10167</v>
      </c>
      <c r="AI48" s="360">
        <v>5756371.0099999998</v>
      </c>
      <c r="AJ48" s="360">
        <v>566.17999999999995</v>
      </c>
      <c r="AK48" s="462">
        <v>486.84</v>
      </c>
      <c r="AL48" s="360">
        <v>44</v>
      </c>
      <c r="AM48" s="360">
        <v>34543.599999999999</v>
      </c>
      <c r="AN48" s="360">
        <v>785.08</v>
      </c>
      <c r="AO48" s="462">
        <v>783.3</v>
      </c>
      <c r="AP48" s="360">
        <v>145500</v>
      </c>
      <c r="AQ48" s="360">
        <v>137507872.84999999</v>
      </c>
      <c r="AR48" s="360">
        <v>945.07</v>
      </c>
      <c r="AS48" s="360">
        <v>10.74</v>
      </c>
    </row>
    <row r="49" spans="1:45">
      <c r="A49" s="73">
        <v>5</v>
      </c>
      <c r="B49" s="72" t="s">
        <v>108</v>
      </c>
      <c r="C49" s="184">
        <v>104534</v>
      </c>
      <c r="D49" s="203">
        <v>112739745.01000001</v>
      </c>
      <c r="E49" s="148">
        <v>1078.5</v>
      </c>
      <c r="F49" s="148">
        <v>1055.23</v>
      </c>
      <c r="G49" s="184">
        <v>31522</v>
      </c>
      <c r="H49" s="203">
        <v>19675264.559999999</v>
      </c>
      <c r="I49" s="148">
        <v>624.17999999999995</v>
      </c>
      <c r="J49" s="148">
        <v>560.06000000000006</v>
      </c>
      <c r="K49" s="184">
        <v>10196</v>
      </c>
      <c r="L49" s="203">
        <v>5759633.0499999998</v>
      </c>
      <c r="M49" s="148">
        <v>564.89</v>
      </c>
      <c r="N49" s="148">
        <v>486.84</v>
      </c>
      <c r="O49" s="184">
        <v>44</v>
      </c>
      <c r="P49" s="203">
        <v>34543.599999999999</v>
      </c>
      <c r="Q49" s="148">
        <v>785.08</v>
      </c>
      <c r="R49" s="148">
        <v>783.3</v>
      </c>
      <c r="S49" s="184">
        <v>146296</v>
      </c>
      <c r="T49" s="203">
        <v>138209186.22</v>
      </c>
      <c r="U49" s="148">
        <v>944.72</v>
      </c>
      <c r="V49" s="185">
        <v>10.8</v>
      </c>
      <c r="Y49" s="360" t="s">
        <v>109</v>
      </c>
      <c r="Z49" s="360">
        <v>140695</v>
      </c>
      <c r="AA49" s="360">
        <v>133337760.12</v>
      </c>
      <c r="AB49" s="360">
        <v>947.71</v>
      </c>
      <c r="AC49" s="462">
        <v>808.33</v>
      </c>
      <c r="AD49" s="360">
        <v>35006</v>
      </c>
      <c r="AE49" s="360">
        <v>23583380.949999999</v>
      </c>
      <c r="AF49" s="360">
        <v>673.7</v>
      </c>
      <c r="AG49" s="462">
        <v>581.69000000000005</v>
      </c>
      <c r="AH49" s="360">
        <v>10681</v>
      </c>
      <c r="AI49" s="360">
        <v>5814155.2400000002</v>
      </c>
      <c r="AJ49" s="360">
        <v>544.35</v>
      </c>
      <c r="AK49" s="462">
        <v>485.25</v>
      </c>
      <c r="AL49" s="360">
        <v>1350</v>
      </c>
      <c r="AM49" s="360">
        <v>352055.63</v>
      </c>
      <c r="AN49" s="360">
        <v>260.77999999999997</v>
      </c>
      <c r="AO49" s="462">
        <v>246.86</v>
      </c>
      <c r="AP49" s="360">
        <v>187732</v>
      </c>
      <c r="AQ49" s="360">
        <v>163087351.94</v>
      </c>
      <c r="AR49" s="360">
        <v>868.72</v>
      </c>
      <c r="AS49" s="360">
        <v>13.86</v>
      </c>
    </row>
    <row r="50" spans="1:45">
      <c r="A50" s="73">
        <v>6</v>
      </c>
      <c r="B50" s="72" t="s">
        <v>109</v>
      </c>
      <c r="C50" s="184">
        <v>142370</v>
      </c>
      <c r="D50" s="203">
        <v>134247768.38</v>
      </c>
      <c r="E50" s="148">
        <v>942.95</v>
      </c>
      <c r="F50" s="148">
        <v>802.38</v>
      </c>
      <c r="G50" s="184">
        <v>35178</v>
      </c>
      <c r="H50" s="203">
        <v>23651312.489999998</v>
      </c>
      <c r="I50" s="148">
        <v>672.33</v>
      </c>
      <c r="J50" s="148">
        <v>581.57000000000005</v>
      </c>
      <c r="K50" s="184">
        <v>10642</v>
      </c>
      <c r="L50" s="203">
        <v>5786375.5099999998</v>
      </c>
      <c r="M50" s="148">
        <v>543.73</v>
      </c>
      <c r="N50" s="148">
        <v>484.95</v>
      </c>
      <c r="O50" s="184">
        <v>1495</v>
      </c>
      <c r="P50" s="203">
        <v>384791.47</v>
      </c>
      <c r="Q50" s="148">
        <v>257.39</v>
      </c>
      <c r="R50" s="148">
        <v>246.86</v>
      </c>
      <c r="S50" s="184">
        <v>189685</v>
      </c>
      <c r="T50" s="203">
        <v>164070247.84999999</v>
      </c>
      <c r="U50" s="148">
        <v>864.96</v>
      </c>
      <c r="V50" s="185">
        <v>14.01</v>
      </c>
      <c r="Y50" s="360" t="s">
        <v>110</v>
      </c>
      <c r="Z50" s="360">
        <v>166229</v>
      </c>
      <c r="AA50" s="360">
        <v>131825553.04000001</v>
      </c>
      <c r="AB50" s="360">
        <v>793.04</v>
      </c>
      <c r="AC50" s="462">
        <v>633.70000000000005</v>
      </c>
      <c r="AD50" s="360">
        <v>43774</v>
      </c>
      <c r="AE50" s="360">
        <v>30643213.149999999</v>
      </c>
      <c r="AF50" s="360">
        <v>700.03</v>
      </c>
      <c r="AG50" s="462">
        <v>584.28</v>
      </c>
      <c r="AH50" s="360">
        <v>10784</v>
      </c>
      <c r="AI50" s="360">
        <v>5588922.54</v>
      </c>
      <c r="AJ50" s="360">
        <v>518.26</v>
      </c>
      <c r="AK50" s="462">
        <v>484.65</v>
      </c>
      <c r="AL50" s="360">
        <v>999</v>
      </c>
      <c r="AM50" s="360">
        <v>191189</v>
      </c>
      <c r="AN50" s="360">
        <v>191.38</v>
      </c>
      <c r="AO50" s="462">
        <v>149.92000000000002</v>
      </c>
      <c r="AP50" s="360">
        <v>221786</v>
      </c>
      <c r="AQ50" s="360">
        <v>168248877.72999999</v>
      </c>
      <c r="AR50" s="360">
        <v>758.61</v>
      </c>
      <c r="AS50" s="360">
        <v>16.37</v>
      </c>
    </row>
    <row r="51" spans="1:45">
      <c r="A51" s="73">
        <v>7</v>
      </c>
      <c r="B51" s="72" t="s">
        <v>110</v>
      </c>
      <c r="C51" s="184">
        <v>166587</v>
      </c>
      <c r="D51" s="203">
        <v>131921443.31999999</v>
      </c>
      <c r="E51" s="148">
        <v>791.91</v>
      </c>
      <c r="F51" s="148">
        <v>633.03</v>
      </c>
      <c r="G51" s="184">
        <v>44086</v>
      </c>
      <c r="H51" s="203">
        <v>30779650.300000001</v>
      </c>
      <c r="I51" s="148">
        <v>698.17</v>
      </c>
      <c r="J51" s="148">
        <v>583.08000000000004</v>
      </c>
      <c r="K51" s="184">
        <v>10739</v>
      </c>
      <c r="L51" s="203">
        <v>5562942.2400000002</v>
      </c>
      <c r="M51" s="148">
        <v>518.01</v>
      </c>
      <c r="N51" s="148">
        <v>484.65</v>
      </c>
      <c r="O51" s="184">
        <v>1078</v>
      </c>
      <c r="P51" s="203">
        <v>203015.85</v>
      </c>
      <c r="Q51" s="148">
        <v>188.33</v>
      </c>
      <c r="R51" s="148">
        <v>146.58000000000001</v>
      </c>
      <c r="S51" s="184">
        <v>222490</v>
      </c>
      <c r="T51" s="203">
        <v>168467051.71000001</v>
      </c>
      <c r="U51" s="148">
        <v>757.19</v>
      </c>
      <c r="V51" s="185">
        <v>16.43</v>
      </c>
      <c r="Y51" s="360" t="s">
        <v>111</v>
      </c>
      <c r="Z51" s="360">
        <v>145302</v>
      </c>
      <c r="AA51" s="360">
        <v>103981822.23</v>
      </c>
      <c r="AB51" s="360">
        <v>715.63</v>
      </c>
      <c r="AC51" s="462">
        <v>580.45000000000005</v>
      </c>
      <c r="AD51" s="360">
        <v>48744</v>
      </c>
      <c r="AE51" s="360">
        <v>33455866</v>
      </c>
      <c r="AF51" s="360">
        <v>686.36</v>
      </c>
      <c r="AG51" s="462">
        <v>563.86</v>
      </c>
      <c r="AH51" s="360">
        <v>9882</v>
      </c>
      <c r="AI51" s="360">
        <v>4856890.41</v>
      </c>
      <c r="AJ51" s="360">
        <v>491.49</v>
      </c>
      <c r="AK51" s="462">
        <v>460.45</v>
      </c>
      <c r="AL51" s="360">
        <v>754</v>
      </c>
      <c r="AM51" s="360">
        <v>108388.72</v>
      </c>
      <c r="AN51" s="360">
        <v>143.75</v>
      </c>
      <c r="AO51" s="462">
        <v>129.35</v>
      </c>
      <c r="AP51" s="360">
        <v>204682</v>
      </c>
      <c r="AQ51" s="360">
        <v>142402967.36000001</v>
      </c>
      <c r="AR51" s="360">
        <v>695.73</v>
      </c>
      <c r="AS51" s="360">
        <v>15.11</v>
      </c>
    </row>
    <row r="52" spans="1:45">
      <c r="A52" s="73">
        <v>8</v>
      </c>
      <c r="B52" s="72" t="s">
        <v>111</v>
      </c>
      <c r="C52" s="184">
        <v>145013</v>
      </c>
      <c r="D52" s="203">
        <v>103710026.62</v>
      </c>
      <c r="E52" s="148">
        <v>715.18</v>
      </c>
      <c r="F52" s="148">
        <v>580.44000000000005</v>
      </c>
      <c r="G52" s="184">
        <v>48917</v>
      </c>
      <c r="H52" s="203">
        <v>33484864.440000001</v>
      </c>
      <c r="I52" s="148">
        <v>684.52</v>
      </c>
      <c r="J52" s="148">
        <v>563.13</v>
      </c>
      <c r="K52" s="184">
        <v>9793</v>
      </c>
      <c r="L52" s="203">
        <v>4810587.6399999997</v>
      </c>
      <c r="M52" s="148">
        <v>491.23</v>
      </c>
      <c r="N52" s="148">
        <v>460.45</v>
      </c>
      <c r="O52" s="184">
        <v>803</v>
      </c>
      <c r="P52" s="203">
        <v>113174.44</v>
      </c>
      <c r="Q52" s="148">
        <v>140.94</v>
      </c>
      <c r="R52" s="148">
        <v>125.75</v>
      </c>
      <c r="S52" s="184">
        <v>204526</v>
      </c>
      <c r="T52" s="203">
        <v>142118653.13999999</v>
      </c>
      <c r="U52" s="148">
        <v>694.87</v>
      </c>
      <c r="V52" s="185">
        <v>15.11</v>
      </c>
      <c r="Y52" s="360" t="s">
        <v>112</v>
      </c>
      <c r="Z52" s="360">
        <v>138899</v>
      </c>
      <c r="AA52" s="360">
        <v>92520064.180000007</v>
      </c>
      <c r="AB52" s="360">
        <v>666.1</v>
      </c>
      <c r="AC52" s="462">
        <v>537.43000000000006</v>
      </c>
      <c r="AD52" s="360">
        <v>58436</v>
      </c>
      <c r="AE52" s="360">
        <v>39346124.810000002</v>
      </c>
      <c r="AF52" s="360">
        <v>673.32</v>
      </c>
      <c r="AG52" s="462">
        <v>550.07000000000005</v>
      </c>
      <c r="AH52" s="360">
        <v>8267</v>
      </c>
      <c r="AI52" s="360">
        <v>3963828.29</v>
      </c>
      <c r="AJ52" s="360">
        <v>479.48</v>
      </c>
      <c r="AK52" s="462">
        <v>397.45</v>
      </c>
      <c r="AL52" s="360">
        <v>551</v>
      </c>
      <c r="AM52" s="360">
        <v>79310.44</v>
      </c>
      <c r="AN52" s="360">
        <v>143.94</v>
      </c>
      <c r="AO52" s="462">
        <v>119.07</v>
      </c>
      <c r="AP52" s="360">
        <v>206153</v>
      </c>
      <c r="AQ52" s="360">
        <v>135909327.72</v>
      </c>
      <c r="AR52" s="360">
        <v>659.26</v>
      </c>
      <c r="AS52" s="360">
        <v>15.22</v>
      </c>
    </row>
    <row r="53" spans="1:45">
      <c r="A53" s="73">
        <v>9</v>
      </c>
      <c r="B53" s="72" t="s">
        <v>112</v>
      </c>
      <c r="C53" s="184">
        <v>137972</v>
      </c>
      <c r="D53" s="203">
        <v>91949258.049999997</v>
      </c>
      <c r="E53" s="148">
        <v>666.43</v>
      </c>
      <c r="F53" s="148">
        <v>537.51</v>
      </c>
      <c r="G53" s="184">
        <v>58254</v>
      </c>
      <c r="H53" s="203">
        <v>39185858.82</v>
      </c>
      <c r="I53" s="148">
        <v>672.67</v>
      </c>
      <c r="J53" s="148">
        <v>549.64</v>
      </c>
      <c r="K53" s="184">
        <v>8152</v>
      </c>
      <c r="L53" s="203">
        <v>3913601.29</v>
      </c>
      <c r="M53" s="148">
        <v>480.08</v>
      </c>
      <c r="N53" s="148">
        <v>397.45</v>
      </c>
      <c r="O53" s="184">
        <v>603</v>
      </c>
      <c r="P53" s="203">
        <v>84239</v>
      </c>
      <c r="Q53" s="148">
        <v>139.69999999999999</v>
      </c>
      <c r="R53" s="148">
        <v>115.46</v>
      </c>
      <c r="S53" s="184">
        <v>204981</v>
      </c>
      <c r="T53" s="203">
        <v>135132957.16</v>
      </c>
      <c r="U53" s="148">
        <v>659.25</v>
      </c>
      <c r="V53" s="185">
        <v>15.14</v>
      </c>
      <c r="Y53" s="360" t="s">
        <v>120</v>
      </c>
      <c r="Z53" s="360">
        <v>84970</v>
      </c>
      <c r="AA53" s="360">
        <v>52845752.68</v>
      </c>
      <c r="AB53" s="360">
        <v>621.92999999999995</v>
      </c>
      <c r="AC53" s="462">
        <v>454.11</v>
      </c>
      <c r="AD53" s="360">
        <v>47022</v>
      </c>
      <c r="AE53" s="360">
        <v>31471865.300000001</v>
      </c>
      <c r="AF53" s="360">
        <v>669.3</v>
      </c>
      <c r="AG53" s="462">
        <v>536.5</v>
      </c>
      <c r="AH53" s="360">
        <v>4699</v>
      </c>
      <c r="AI53" s="360">
        <v>2284401.6800000002</v>
      </c>
      <c r="AJ53" s="360">
        <v>486.15</v>
      </c>
      <c r="AK53" s="462">
        <v>360</v>
      </c>
      <c r="AL53" s="360">
        <v>294</v>
      </c>
      <c r="AM53" s="360">
        <v>44384.1</v>
      </c>
      <c r="AN53" s="360">
        <v>150.97</v>
      </c>
      <c r="AO53" s="462">
        <v>138.01</v>
      </c>
      <c r="AP53" s="360">
        <v>136985</v>
      </c>
      <c r="AQ53" s="360">
        <v>86646403.760000005</v>
      </c>
      <c r="AR53" s="360">
        <v>632.52</v>
      </c>
      <c r="AS53" s="360">
        <v>10.11</v>
      </c>
    </row>
    <row r="54" spans="1:45">
      <c r="A54" s="73">
        <v>10</v>
      </c>
      <c r="B54" s="72" t="s">
        <v>120</v>
      </c>
      <c r="C54" s="184">
        <v>83585</v>
      </c>
      <c r="D54" s="203">
        <v>52073794.329999998</v>
      </c>
      <c r="E54" s="148">
        <v>623</v>
      </c>
      <c r="F54" s="148">
        <v>454.11</v>
      </c>
      <c r="G54" s="184">
        <v>46317</v>
      </c>
      <c r="H54" s="203">
        <v>31007000.280000001</v>
      </c>
      <c r="I54" s="148">
        <v>669.45</v>
      </c>
      <c r="J54" s="148">
        <v>537.07000000000005</v>
      </c>
      <c r="K54" s="184">
        <v>4611</v>
      </c>
      <c r="L54" s="203">
        <v>2248518.94</v>
      </c>
      <c r="M54" s="148">
        <v>487.64</v>
      </c>
      <c r="N54" s="148">
        <v>360</v>
      </c>
      <c r="O54" s="184">
        <v>313</v>
      </c>
      <c r="P54" s="203">
        <v>46691.31</v>
      </c>
      <c r="Q54" s="148">
        <v>149.16999999999999</v>
      </c>
      <c r="R54" s="148">
        <v>129.97</v>
      </c>
      <c r="S54" s="184">
        <v>134826</v>
      </c>
      <c r="T54" s="203">
        <v>85376004.859999999</v>
      </c>
      <c r="U54" s="148">
        <v>633.23</v>
      </c>
      <c r="V54" s="185">
        <v>9.9600000000000009</v>
      </c>
      <c r="Y54" s="360" t="s">
        <v>121</v>
      </c>
      <c r="Z54" s="360">
        <v>30763</v>
      </c>
      <c r="AA54" s="360">
        <v>18741616.170000002</v>
      </c>
      <c r="AB54" s="360">
        <v>609.23</v>
      </c>
      <c r="AC54" s="462">
        <v>385.05</v>
      </c>
      <c r="AD54" s="360">
        <v>20942</v>
      </c>
      <c r="AE54" s="360">
        <v>14014348.460000001</v>
      </c>
      <c r="AF54" s="360">
        <v>669.2</v>
      </c>
      <c r="AG54" s="462">
        <v>530.34</v>
      </c>
      <c r="AH54" s="360">
        <v>2246</v>
      </c>
      <c r="AI54" s="360">
        <v>1099821.02</v>
      </c>
      <c r="AJ54" s="360">
        <v>489.68</v>
      </c>
      <c r="AK54" s="462">
        <v>360</v>
      </c>
      <c r="AL54" s="360">
        <v>97</v>
      </c>
      <c r="AM54" s="360">
        <v>13785.97</v>
      </c>
      <c r="AN54" s="360">
        <v>142.12</v>
      </c>
      <c r="AO54" s="462">
        <v>139.16</v>
      </c>
      <c r="AP54" s="360">
        <v>54048</v>
      </c>
      <c r="AQ54" s="360">
        <v>33869571.619999997</v>
      </c>
      <c r="AR54" s="360">
        <v>626.66</v>
      </c>
      <c r="AS54" s="360">
        <v>3.99</v>
      </c>
    </row>
    <row r="55" spans="1:45">
      <c r="A55" s="73">
        <v>11</v>
      </c>
      <c r="B55" s="72" t="s">
        <v>121</v>
      </c>
      <c r="C55" s="184">
        <v>29803</v>
      </c>
      <c r="D55" s="203">
        <v>18163321.879999999</v>
      </c>
      <c r="E55" s="148">
        <v>609.45000000000005</v>
      </c>
      <c r="F55" s="148">
        <v>385.05</v>
      </c>
      <c r="G55" s="184">
        <v>20309</v>
      </c>
      <c r="H55" s="203">
        <v>13591922.01</v>
      </c>
      <c r="I55" s="148">
        <v>669.26</v>
      </c>
      <c r="J55" s="148">
        <v>530.34</v>
      </c>
      <c r="K55" s="184">
        <v>2165</v>
      </c>
      <c r="L55" s="203">
        <v>1066945.01</v>
      </c>
      <c r="M55" s="148">
        <v>492.82</v>
      </c>
      <c r="N55" s="148">
        <v>360</v>
      </c>
      <c r="O55" s="184">
        <v>101</v>
      </c>
      <c r="P55" s="203">
        <v>14350.81</v>
      </c>
      <c r="Q55" s="148">
        <v>142.09</v>
      </c>
      <c r="R55" s="148">
        <v>131.49</v>
      </c>
      <c r="S55" s="184">
        <v>52378</v>
      </c>
      <c r="T55" s="203">
        <v>32836539.710000001</v>
      </c>
      <c r="U55" s="148">
        <v>626.91</v>
      </c>
      <c r="V55" s="185">
        <v>3.87</v>
      </c>
      <c r="Y55" s="360" t="s">
        <v>122</v>
      </c>
      <c r="Z55" s="360">
        <v>6833</v>
      </c>
      <c r="AA55" s="360">
        <v>3992487.4</v>
      </c>
      <c r="AB55" s="360">
        <v>584.29</v>
      </c>
      <c r="AC55" s="462">
        <v>360</v>
      </c>
      <c r="AD55" s="360">
        <v>5748</v>
      </c>
      <c r="AE55" s="360">
        <v>3865213.4</v>
      </c>
      <c r="AF55" s="360">
        <v>672.44</v>
      </c>
      <c r="AG55" s="462">
        <v>530.34</v>
      </c>
      <c r="AH55" s="360">
        <v>666</v>
      </c>
      <c r="AI55" s="360">
        <v>332112.53000000003</v>
      </c>
      <c r="AJ55" s="360">
        <v>498.67</v>
      </c>
      <c r="AK55" s="462">
        <v>360</v>
      </c>
      <c r="AL55" s="360">
        <v>17</v>
      </c>
      <c r="AM55" s="360">
        <v>2802.56</v>
      </c>
      <c r="AN55" s="360">
        <v>164.86</v>
      </c>
      <c r="AO55" s="462">
        <v>160.21</v>
      </c>
      <c r="AP55" s="360">
        <v>13264</v>
      </c>
      <c r="AQ55" s="360">
        <v>8192615.8899999997</v>
      </c>
      <c r="AR55" s="360">
        <v>617.66</v>
      </c>
      <c r="AS55" s="360">
        <v>0.98</v>
      </c>
    </row>
    <row r="56" spans="1:45">
      <c r="A56" s="73">
        <v>12</v>
      </c>
      <c r="B56" s="72" t="s">
        <v>122</v>
      </c>
      <c r="C56" s="184">
        <v>6482</v>
      </c>
      <c r="D56" s="203">
        <v>3780198.76</v>
      </c>
      <c r="E56" s="148">
        <v>583.17999999999995</v>
      </c>
      <c r="F56" s="148">
        <v>360</v>
      </c>
      <c r="G56" s="184">
        <v>5481</v>
      </c>
      <c r="H56" s="203">
        <v>3676949.01</v>
      </c>
      <c r="I56" s="148">
        <v>670.85</v>
      </c>
      <c r="J56" s="148">
        <v>530.34</v>
      </c>
      <c r="K56" s="184">
        <v>641</v>
      </c>
      <c r="L56" s="203">
        <v>319930.39</v>
      </c>
      <c r="M56" s="148">
        <v>499.11</v>
      </c>
      <c r="N56" s="148">
        <v>360</v>
      </c>
      <c r="O56" s="184">
        <v>15</v>
      </c>
      <c r="P56" s="203">
        <v>2490.77</v>
      </c>
      <c r="Q56" s="148">
        <v>166.05</v>
      </c>
      <c r="R56" s="148">
        <v>147.70000000000002</v>
      </c>
      <c r="S56" s="184">
        <v>12619</v>
      </c>
      <c r="T56" s="203">
        <v>7779568.9299999997</v>
      </c>
      <c r="U56" s="148">
        <v>616.5</v>
      </c>
      <c r="V56" s="185">
        <v>0.93</v>
      </c>
      <c r="Y56" s="360" t="s">
        <v>89</v>
      </c>
      <c r="Z56" s="360">
        <v>218</v>
      </c>
      <c r="AA56" s="360">
        <v>187520.4</v>
      </c>
      <c r="AB56" s="360">
        <v>860.19</v>
      </c>
      <c r="AC56" s="462">
        <v>718.88</v>
      </c>
      <c r="AD56" s="360">
        <v>24</v>
      </c>
      <c r="AE56" s="360">
        <v>13854.69</v>
      </c>
      <c r="AF56" s="360">
        <v>577.28</v>
      </c>
      <c r="AG56" s="462">
        <v>556.07000000000005</v>
      </c>
      <c r="AH56" s="360">
        <v>2</v>
      </c>
      <c r="AI56" s="360">
        <v>2336.1999999999998</v>
      </c>
      <c r="AJ56" s="360">
        <v>1168.0999999999999</v>
      </c>
      <c r="AK56" s="462">
        <v>1168.1000000000001</v>
      </c>
      <c r="AL56" s="360">
        <v>0</v>
      </c>
      <c r="AM56" s="360">
        <v>0</v>
      </c>
      <c r="AN56" s="360">
        <v>0</v>
      </c>
      <c r="AO56" s="462" t="s">
        <v>475</v>
      </c>
      <c r="AP56" s="360">
        <v>244</v>
      </c>
      <c r="AQ56" s="360">
        <v>203711.29</v>
      </c>
      <c r="AR56" s="360">
        <v>834.88</v>
      </c>
      <c r="AS56" s="360">
        <v>0.02</v>
      </c>
    </row>
    <row r="57" spans="1:45" ht="15.75" thickBot="1">
      <c r="A57" s="125">
        <v>13</v>
      </c>
      <c r="B57" s="186" t="s">
        <v>89</v>
      </c>
      <c r="C57" s="187">
        <v>215</v>
      </c>
      <c r="D57" s="204">
        <v>181818.65</v>
      </c>
      <c r="E57" s="188">
        <v>845.67</v>
      </c>
      <c r="F57" s="188">
        <v>708.79</v>
      </c>
      <c r="G57" s="187">
        <v>25</v>
      </c>
      <c r="H57" s="204">
        <v>14211.9</v>
      </c>
      <c r="I57" s="188">
        <v>568.48</v>
      </c>
      <c r="J57" s="188">
        <v>539.69000000000005</v>
      </c>
      <c r="K57" s="187">
        <v>2</v>
      </c>
      <c r="L57" s="204">
        <v>621.47</v>
      </c>
      <c r="M57" s="188">
        <v>310.74</v>
      </c>
      <c r="N57" s="188">
        <v>310.74</v>
      </c>
      <c r="O57" s="187">
        <v>0</v>
      </c>
      <c r="P57" s="204">
        <v>0</v>
      </c>
      <c r="Q57" s="188">
        <v>0</v>
      </c>
      <c r="R57" s="188" t="s">
        <v>475</v>
      </c>
      <c r="S57" s="187">
        <v>242</v>
      </c>
      <c r="T57" s="204">
        <v>196652.02</v>
      </c>
      <c r="U57" s="188">
        <v>812.61</v>
      </c>
      <c r="V57" s="189">
        <v>0.02</v>
      </c>
      <c r="Y57" s="360" t="s">
        <v>586</v>
      </c>
      <c r="Z57" s="360">
        <v>905854</v>
      </c>
      <c r="AA57" s="360">
        <v>743166574.09000003</v>
      </c>
      <c r="AB57" s="360">
        <v>820.4</v>
      </c>
      <c r="AC57" s="462">
        <v>660.79</v>
      </c>
      <c r="AD57" s="360">
        <v>361950</v>
      </c>
      <c r="AE57" s="360">
        <v>230902220.16</v>
      </c>
      <c r="AF57" s="360">
        <v>637.94000000000005</v>
      </c>
      <c r="AG57" s="462">
        <v>542.5</v>
      </c>
      <c r="AH57" s="360">
        <v>82215</v>
      </c>
      <c r="AI57" s="360">
        <v>44820434.5</v>
      </c>
      <c r="AJ57" s="360">
        <v>545.16</v>
      </c>
      <c r="AK57" s="462">
        <v>477.73</v>
      </c>
      <c r="AL57" s="360">
        <v>4742</v>
      </c>
      <c r="AM57" s="360">
        <v>1324617.77</v>
      </c>
      <c r="AN57" s="360">
        <v>279.33999999999997</v>
      </c>
      <c r="AO57" s="462">
        <v>170.49</v>
      </c>
      <c r="AP57" s="360">
        <v>1354761</v>
      </c>
      <c r="AQ57" s="360">
        <v>1020213846.52</v>
      </c>
      <c r="AR57" s="360">
        <v>753.06</v>
      </c>
      <c r="AS57" s="360">
        <v>100</v>
      </c>
    </row>
    <row r="58" spans="1:45" ht="16.5" thickBot="1">
      <c r="A58" s="190"/>
      <c r="B58" s="191" t="s">
        <v>586</v>
      </c>
      <c r="C58" s="192">
        <v>904965</v>
      </c>
      <c r="D58" s="193">
        <v>742996998.86000001</v>
      </c>
      <c r="E58" s="192">
        <v>821.02</v>
      </c>
      <c r="F58" s="192">
        <v>661.95</v>
      </c>
      <c r="G58" s="192">
        <v>361903</v>
      </c>
      <c r="H58" s="193">
        <v>230453207.63999999</v>
      </c>
      <c r="I58" s="194">
        <v>636.78</v>
      </c>
      <c r="J58" s="194">
        <v>541.76</v>
      </c>
      <c r="K58" s="192">
        <v>81988</v>
      </c>
      <c r="L58" s="193">
        <v>44719802.189999998</v>
      </c>
      <c r="M58" s="194">
        <v>545.44000000000005</v>
      </c>
      <c r="N58" s="194">
        <v>477.73</v>
      </c>
      <c r="O58" s="192">
        <v>5124</v>
      </c>
      <c r="P58" s="193">
        <v>1408327.75</v>
      </c>
      <c r="Q58" s="194">
        <v>274.85000000000002</v>
      </c>
      <c r="R58" s="194">
        <v>164.57</v>
      </c>
      <c r="S58" s="192">
        <v>1353980</v>
      </c>
      <c r="T58" s="193">
        <v>1019578336.4400001</v>
      </c>
      <c r="U58" s="194">
        <v>753.02</v>
      </c>
      <c r="V58" s="195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2"/>
  <sheetViews>
    <sheetView workbookViewId="0">
      <selection sqref="A1:D1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13" t="s">
        <v>710</v>
      </c>
      <c r="B1" s="513"/>
      <c r="C1" s="513"/>
      <c r="D1" s="513"/>
    </row>
    <row r="2" spans="1:4">
      <c r="A2" s="50"/>
    </row>
    <row r="3" spans="1:4" s="58" customFormat="1" ht="15.75">
      <c r="A3" s="93" t="s">
        <v>12</v>
      </c>
      <c r="B3" s="83" t="s">
        <v>1</v>
      </c>
      <c r="C3" s="83" t="s">
        <v>2</v>
      </c>
      <c r="D3" s="83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1927407</v>
      </c>
      <c r="C5" s="21">
        <v>1756058683.8199999</v>
      </c>
      <c r="D5" s="28">
        <v>911.1</v>
      </c>
    </row>
    <row r="6" spans="1:4">
      <c r="A6" s="5" t="s">
        <v>82</v>
      </c>
      <c r="B6" s="20">
        <v>25837</v>
      </c>
      <c r="C6" s="21">
        <v>8751262.0999999996</v>
      </c>
      <c r="D6" s="28">
        <v>338.71</v>
      </c>
    </row>
    <row r="7" spans="1:4" ht="15" customHeight="1">
      <c r="A7" s="1" t="s">
        <v>6</v>
      </c>
      <c r="B7" s="20">
        <v>391342</v>
      </c>
      <c r="C7" s="21">
        <v>228303035.28</v>
      </c>
      <c r="D7" s="28">
        <v>583.38</v>
      </c>
    </row>
    <row r="8" spans="1:4">
      <c r="A8" s="1" t="s">
        <v>48</v>
      </c>
      <c r="B8" s="20">
        <v>215993</v>
      </c>
      <c r="C8" s="21">
        <v>126186459.51000001</v>
      </c>
      <c r="D8" s="28">
        <v>584.22</v>
      </c>
    </row>
    <row r="9" spans="1:4" ht="15" customHeight="1">
      <c r="A9" s="1" t="s">
        <v>8</v>
      </c>
      <c r="B9" s="32">
        <v>8708</v>
      </c>
      <c r="C9" s="33">
        <v>2561496.1800000002</v>
      </c>
      <c r="D9" s="34">
        <v>294.14999999999998</v>
      </c>
    </row>
    <row r="10" spans="1:4" ht="15.75">
      <c r="A10" s="94" t="s">
        <v>11</v>
      </c>
      <c r="B10" s="91">
        <f>SUM(B5:B9)</f>
        <v>2569287</v>
      </c>
      <c r="C10" s="92">
        <f>SUM(C5:C9)</f>
        <v>2121860936.8899999</v>
      </c>
      <c r="D10" s="95"/>
    </row>
    <row r="11" spans="1:4" ht="15" customHeight="1"/>
    <row r="12" spans="1:4" ht="15.75">
      <c r="A12" s="513" t="s">
        <v>711</v>
      </c>
      <c r="B12" s="513"/>
      <c r="C12" s="513"/>
      <c r="D12" s="513"/>
    </row>
    <row r="13" spans="1:4">
      <c r="A13" s="50"/>
      <c r="B13" s="357"/>
      <c r="C13" s="357"/>
      <c r="D13" s="357"/>
    </row>
    <row r="14" spans="1:4" ht="15.75">
      <c r="A14" s="93" t="s">
        <v>12</v>
      </c>
      <c r="B14" s="375" t="s">
        <v>1</v>
      </c>
      <c r="C14" s="375" t="s">
        <v>2</v>
      </c>
      <c r="D14" s="375" t="s">
        <v>13</v>
      </c>
    </row>
    <row r="15" spans="1:4">
      <c r="A15" s="258" t="s">
        <v>14</v>
      </c>
      <c r="B15" s="3"/>
      <c r="C15" s="259"/>
      <c r="D15" s="259"/>
    </row>
    <row r="16" spans="1:4">
      <c r="A16" s="5" t="s">
        <v>5</v>
      </c>
      <c r="B16" s="20">
        <v>1928346</v>
      </c>
      <c r="C16" s="21">
        <v>1756586279.3800001</v>
      </c>
      <c r="D16" s="351">
        <v>910.93</v>
      </c>
    </row>
    <row r="17" spans="1:4">
      <c r="A17" s="5" t="s">
        <v>82</v>
      </c>
      <c r="B17" s="20">
        <v>26042</v>
      </c>
      <c r="C17" s="21">
        <v>8821272.3699999992</v>
      </c>
      <c r="D17" s="351">
        <v>338.73</v>
      </c>
    </row>
    <row r="18" spans="1:4">
      <c r="A18" s="258" t="s">
        <v>6</v>
      </c>
      <c r="B18" s="20">
        <v>391197</v>
      </c>
      <c r="C18" s="21">
        <v>228386865.62</v>
      </c>
      <c r="D18" s="351">
        <v>583.82000000000005</v>
      </c>
    </row>
    <row r="19" spans="1:4">
      <c r="A19" s="258" t="s">
        <v>48</v>
      </c>
      <c r="B19" s="20">
        <v>216372</v>
      </c>
      <c r="C19" s="21">
        <v>126422545.87</v>
      </c>
      <c r="D19" s="351">
        <v>584.28</v>
      </c>
    </row>
    <row r="20" spans="1:4">
      <c r="A20" s="258" t="s">
        <v>8</v>
      </c>
      <c r="B20" s="32">
        <v>8309</v>
      </c>
      <c r="C20" s="33">
        <v>2471194.9700000002</v>
      </c>
      <c r="D20" s="34">
        <v>297.41000000000003</v>
      </c>
    </row>
    <row r="21" spans="1:4" ht="15.75">
      <c r="A21" s="94" t="s">
        <v>11</v>
      </c>
      <c r="B21" s="91">
        <f>SUM(B16:B20)</f>
        <v>2570266</v>
      </c>
      <c r="C21" s="92">
        <f>SUM(C16:C20)</f>
        <v>2122688158.2099998</v>
      </c>
      <c r="D21" s="95"/>
    </row>
    <row r="23" spans="1:4" ht="15.75">
      <c r="A23" s="513" t="s">
        <v>699</v>
      </c>
      <c r="B23" s="513"/>
      <c r="C23" s="513"/>
      <c r="D23" s="513"/>
    </row>
    <row r="24" spans="1:4" s="357" customFormat="1" ht="15.75">
      <c r="A24" s="385"/>
      <c r="B24" s="385"/>
      <c r="C24" s="385"/>
      <c r="D24" s="385"/>
    </row>
    <row r="25" spans="1:4" ht="15.75">
      <c r="A25" s="93" t="s">
        <v>12</v>
      </c>
      <c r="B25" s="375" t="s">
        <v>1</v>
      </c>
      <c r="C25" s="375" t="s">
        <v>2</v>
      </c>
      <c r="D25" s="375" t="s">
        <v>13</v>
      </c>
    </row>
    <row r="26" spans="1:4">
      <c r="A26" s="258" t="s">
        <v>14</v>
      </c>
      <c r="B26" s="3"/>
      <c r="C26" s="259"/>
      <c r="D26" s="259"/>
    </row>
    <row r="27" spans="1:4" s="357" customFormat="1">
      <c r="A27" s="5" t="s">
        <v>5</v>
      </c>
      <c r="B27" s="20">
        <v>1928586</v>
      </c>
      <c r="C27" s="21">
        <v>1757408129.23</v>
      </c>
      <c r="D27" s="351">
        <v>911.24</v>
      </c>
    </row>
    <row r="28" spans="1:4">
      <c r="A28" s="5" t="s">
        <v>82</v>
      </c>
      <c r="B28" s="20">
        <v>26199</v>
      </c>
      <c r="C28" s="21">
        <v>8875293.2799999993</v>
      </c>
      <c r="D28" s="351">
        <v>338.76</v>
      </c>
    </row>
    <row r="29" spans="1:4">
      <c r="A29" s="258" t="s">
        <v>6</v>
      </c>
      <c r="B29" s="20">
        <v>391116</v>
      </c>
      <c r="C29" s="21">
        <v>228616921.77000001</v>
      </c>
      <c r="D29" s="351">
        <v>584.52</v>
      </c>
    </row>
    <row r="30" spans="1:4">
      <c r="A30" s="258" t="s">
        <v>48</v>
      </c>
      <c r="B30" s="20">
        <v>216719</v>
      </c>
      <c r="C30" s="21">
        <v>126582314.83</v>
      </c>
      <c r="D30" s="351">
        <v>584.08000000000004</v>
      </c>
    </row>
    <row r="31" spans="1:4">
      <c r="A31" s="258" t="s">
        <v>8</v>
      </c>
      <c r="B31" s="32">
        <v>8026</v>
      </c>
      <c r="C31" s="33">
        <v>2399753.2599999998</v>
      </c>
      <c r="D31" s="34">
        <v>299</v>
      </c>
    </row>
    <row r="32" spans="1:4" ht="15.75">
      <c r="A32" s="94" t="s">
        <v>11</v>
      </c>
      <c r="B32" s="91">
        <f>SUM(B27:B31)</f>
        <v>2570646</v>
      </c>
      <c r="C32" s="92">
        <f>SUM(C27:C31)</f>
        <v>2123882412.3699999</v>
      </c>
      <c r="D32" s="95"/>
    </row>
  </sheetData>
  <mergeCells count="3">
    <mergeCell ref="A1:D1"/>
    <mergeCell ref="A23:D23"/>
    <mergeCell ref="A12:D1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3"/>
  <sheetViews>
    <sheetView tabSelected="1" zoomScale="115" zoomScaleNormal="115" workbookViewId="0">
      <selection activeCell="I104" sqref="I104:L104"/>
    </sheetView>
  </sheetViews>
  <sheetFormatPr defaultRowHeight="15"/>
  <cols>
    <col min="1" max="1" width="13.7109375" customWidth="1"/>
    <col min="2" max="2" width="22" customWidth="1"/>
    <col min="3" max="3" width="14.2851562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8.7109375" style="9" bestFit="1" customWidth="1"/>
    <col min="10" max="10" width="22.42578125" style="9" customWidth="1"/>
    <col min="11" max="12" width="22.140625" style="9" customWidth="1"/>
  </cols>
  <sheetData>
    <row r="1" spans="1:12" s="2" customFormat="1" ht="15.75">
      <c r="A1" s="513" t="s">
        <v>733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</row>
    <row r="2" spans="1:12" ht="15.75" thickBot="1">
      <c r="A2" s="63"/>
    </row>
    <row r="3" spans="1:12" ht="33" customHeight="1" thickBot="1">
      <c r="A3" s="472" t="s">
        <v>390</v>
      </c>
      <c r="B3" s="473" t="s">
        <v>391</v>
      </c>
      <c r="C3" s="473" t="s">
        <v>46</v>
      </c>
      <c r="D3" s="473" t="s">
        <v>47</v>
      </c>
      <c r="E3" s="473" t="s">
        <v>5</v>
      </c>
      <c r="F3" s="473" t="s">
        <v>48</v>
      </c>
      <c r="G3" s="473" t="s">
        <v>6</v>
      </c>
      <c r="H3" s="473" t="s">
        <v>54</v>
      </c>
      <c r="I3" s="474" t="s">
        <v>123</v>
      </c>
      <c r="J3" s="474" t="s">
        <v>553</v>
      </c>
      <c r="K3" s="474" t="s">
        <v>554</v>
      </c>
      <c r="L3" s="475" t="s">
        <v>555</v>
      </c>
    </row>
    <row r="4" spans="1:12" s="49" customFormat="1" ht="15.75">
      <c r="A4" s="343">
        <v>1</v>
      </c>
      <c r="B4" s="344" t="s">
        <v>392</v>
      </c>
      <c r="C4" s="344"/>
      <c r="D4" s="344" t="s">
        <v>392</v>
      </c>
      <c r="E4" s="344">
        <v>344820</v>
      </c>
      <c r="F4" s="344">
        <v>13452</v>
      </c>
      <c r="G4" s="344">
        <v>110192</v>
      </c>
      <c r="H4" s="344">
        <v>0</v>
      </c>
      <c r="I4" s="345">
        <v>496534767.37</v>
      </c>
      <c r="J4" s="345">
        <v>14738786.68</v>
      </c>
      <c r="K4" s="345">
        <v>29114406.829999998</v>
      </c>
      <c r="L4" s="346">
        <v>540387960.88</v>
      </c>
    </row>
    <row r="5" spans="1:12">
      <c r="A5" s="476"/>
      <c r="B5" s="260" t="s">
        <v>392</v>
      </c>
      <c r="C5" s="384" t="s">
        <v>271</v>
      </c>
      <c r="D5" s="260" t="s">
        <v>449</v>
      </c>
      <c r="E5" s="260">
        <v>373</v>
      </c>
      <c r="F5" s="260">
        <v>5271</v>
      </c>
      <c r="G5" s="260">
        <v>16009</v>
      </c>
      <c r="H5" s="260">
        <v>0</v>
      </c>
      <c r="I5" s="351">
        <v>8856399.9700000007</v>
      </c>
      <c r="J5" s="351">
        <v>2282.08</v>
      </c>
      <c r="K5" s="351">
        <v>455482.03</v>
      </c>
      <c r="L5" s="156">
        <v>9314164.0800000001</v>
      </c>
    </row>
    <row r="6" spans="1:12" s="58" customFormat="1" ht="15.75">
      <c r="A6" s="477"/>
      <c r="B6" s="470" t="s">
        <v>392</v>
      </c>
      <c r="C6" s="470" t="s">
        <v>558</v>
      </c>
      <c r="D6" s="470" t="s">
        <v>626</v>
      </c>
      <c r="E6" s="470">
        <v>344447</v>
      </c>
      <c r="F6" s="470">
        <v>8181</v>
      </c>
      <c r="G6" s="470">
        <v>94183</v>
      </c>
      <c r="H6" s="470">
        <v>0</v>
      </c>
      <c r="I6" s="300">
        <v>487678367.39999998</v>
      </c>
      <c r="J6" s="300">
        <v>14736504.6</v>
      </c>
      <c r="K6" s="300">
        <v>28658924.800000001</v>
      </c>
      <c r="L6" s="471">
        <v>531073796.80000001</v>
      </c>
    </row>
    <row r="7" spans="1:12" s="53" customFormat="1">
      <c r="A7" s="476">
        <v>1</v>
      </c>
      <c r="B7" s="3" t="s">
        <v>78</v>
      </c>
      <c r="C7" s="3"/>
      <c r="D7" s="3" t="s">
        <v>78</v>
      </c>
      <c r="E7" s="3">
        <v>12626</v>
      </c>
      <c r="F7" s="3">
        <v>0</v>
      </c>
      <c r="G7" s="3">
        <v>2893</v>
      </c>
      <c r="H7" s="3">
        <v>0</v>
      </c>
      <c r="I7" s="259">
        <v>1138154.8799999999</v>
      </c>
      <c r="J7" s="259">
        <v>0</v>
      </c>
      <c r="K7" s="259">
        <v>0</v>
      </c>
      <c r="L7" s="403">
        <v>1138154.8799999999</v>
      </c>
    </row>
    <row r="8" spans="1:12" s="58" customFormat="1" ht="15.75">
      <c r="A8" s="477"/>
      <c r="B8" s="470" t="s">
        <v>78</v>
      </c>
      <c r="C8" s="470" t="s">
        <v>316</v>
      </c>
      <c r="D8" s="470" t="s">
        <v>78</v>
      </c>
      <c r="E8" s="470">
        <v>12626</v>
      </c>
      <c r="F8" s="470">
        <v>0</v>
      </c>
      <c r="G8" s="470">
        <v>2893</v>
      </c>
      <c r="H8" s="470">
        <v>0</v>
      </c>
      <c r="I8" s="300">
        <v>1138154.8799999999</v>
      </c>
      <c r="J8" s="300">
        <v>0</v>
      </c>
      <c r="K8" s="300">
        <v>0</v>
      </c>
      <c r="L8" s="471">
        <v>1138154.8799999999</v>
      </c>
    </row>
    <row r="9" spans="1:12" s="53" customFormat="1">
      <c r="A9" s="476">
        <v>1</v>
      </c>
      <c r="B9" s="3" t="s">
        <v>393</v>
      </c>
      <c r="C9" s="3"/>
      <c r="D9" s="3" t="s">
        <v>393</v>
      </c>
      <c r="E9" s="3">
        <v>18436</v>
      </c>
      <c r="F9" s="3">
        <v>0</v>
      </c>
      <c r="G9" s="3">
        <v>6602</v>
      </c>
      <c r="H9" s="3">
        <v>0</v>
      </c>
      <c r="I9" s="259">
        <v>3009733.43</v>
      </c>
      <c r="J9" s="259">
        <v>0</v>
      </c>
      <c r="K9" s="259">
        <v>0</v>
      </c>
      <c r="L9" s="403">
        <v>3009733.43</v>
      </c>
    </row>
    <row r="10" spans="1:12" s="58" customFormat="1" ht="15.75">
      <c r="A10" s="477"/>
      <c r="B10" s="470" t="s">
        <v>393</v>
      </c>
      <c r="C10" s="470" t="s">
        <v>317</v>
      </c>
      <c r="D10" s="470" t="s">
        <v>83</v>
      </c>
      <c r="E10" s="470">
        <v>18436</v>
      </c>
      <c r="F10" s="470">
        <v>0</v>
      </c>
      <c r="G10" s="470">
        <v>6602</v>
      </c>
      <c r="H10" s="470">
        <v>0</v>
      </c>
      <c r="I10" s="300">
        <v>3009733.43</v>
      </c>
      <c r="J10" s="300">
        <v>0</v>
      </c>
      <c r="K10" s="300">
        <v>0</v>
      </c>
      <c r="L10" s="471">
        <v>3009733.43</v>
      </c>
    </row>
    <row r="11" spans="1:12" s="53" customFormat="1">
      <c r="A11" s="476">
        <v>1</v>
      </c>
      <c r="B11" s="3" t="s">
        <v>394</v>
      </c>
      <c r="C11" s="3"/>
      <c r="D11" s="3" t="s">
        <v>394</v>
      </c>
      <c r="E11" s="3">
        <v>52448</v>
      </c>
      <c r="F11" s="3">
        <v>2431</v>
      </c>
      <c r="G11" s="3">
        <v>21146</v>
      </c>
      <c r="H11" s="3">
        <v>134</v>
      </c>
      <c r="I11" s="259">
        <v>78167750.450000003</v>
      </c>
      <c r="J11" s="259">
        <v>5834623.6500000004</v>
      </c>
      <c r="K11" s="259">
        <v>4312617.6900000004</v>
      </c>
      <c r="L11" s="403">
        <v>88314991.790000007</v>
      </c>
    </row>
    <row r="12" spans="1:12">
      <c r="A12" s="476"/>
      <c r="B12" s="260" t="s">
        <v>394</v>
      </c>
      <c r="C12" s="260" t="s">
        <v>281</v>
      </c>
      <c r="D12" s="260" t="s">
        <v>375</v>
      </c>
      <c r="E12" s="260">
        <v>15084</v>
      </c>
      <c r="F12" s="260">
        <v>771</v>
      </c>
      <c r="G12" s="260">
        <v>6441</v>
      </c>
      <c r="H12" s="260">
        <v>0</v>
      </c>
      <c r="I12" s="351">
        <v>15171932.67</v>
      </c>
      <c r="J12" s="351">
        <v>460999.78</v>
      </c>
      <c r="K12" s="351">
        <v>868256.66</v>
      </c>
      <c r="L12" s="156">
        <v>16501189.109999999</v>
      </c>
    </row>
    <row r="13" spans="1:12">
      <c r="A13" s="476"/>
      <c r="B13" s="260" t="s">
        <v>394</v>
      </c>
      <c r="C13" s="260" t="s">
        <v>282</v>
      </c>
      <c r="D13" s="260" t="s">
        <v>71</v>
      </c>
      <c r="E13" s="260">
        <v>16500</v>
      </c>
      <c r="F13" s="260">
        <v>383</v>
      </c>
      <c r="G13" s="260">
        <v>7971</v>
      </c>
      <c r="H13" s="260">
        <v>134</v>
      </c>
      <c r="I13" s="351">
        <v>27517620.579999998</v>
      </c>
      <c r="J13" s="351">
        <v>2639211.64</v>
      </c>
      <c r="K13" s="351">
        <v>1493511.92</v>
      </c>
      <c r="L13" s="156">
        <v>31650344.140000001</v>
      </c>
    </row>
    <row r="14" spans="1:12" s="79" customFormat="1">
      <c r="A14" s="477"/>
      <c r="B14" s="470" t="s">
        <v>394</v>
      </c>
      <c r="C14" s="470" t="s">
        <v>283</v>
      </c>
      <c r="D14" s="470" t="s">
        <v>72</v>
      </c>
      <c r="E14" s="470">
        <v>20864</v>
      </c>
      <c r="F14" s="470">
        <v>1277</v>
      </c>
      <c r="G14" s="470">
        <v>6734</v>
      </c>
      <c r="H14" s="470">
        <v>0</v>
      </c>
      <c r="I14" s="300">
        <v>35478197.200000003</v>
      </c>
      <c r="J14" s="300">
        <v>2734412.23</v>
      </c>
      <c r="K14" s="300">
        <v>1950849.11</v>
      </c>
      <c r="L14" s="471">
        <v>40163458.539999999</v>
      </c>
    </row>
    <row r="15" spans="1:12" s="53" customFormat="1">
      <c r="A15" s="476">
        <v>1</v>
      </c>
      <c r="B15" s="3" t="s">
        <v>395</v>
      </c>
      <c r="C15" s="3"/>
      <c r="D15" s="3" t="s">
        <v>395</v>
      </c>
      <c r="E15" s="3">
        <v>4881</v>
      </c>
      <c r="F15" s="3">
        <v>406</v>
      </c>
      <c r="G15" s="3">
        <v>1627</v>
      </c>
      <c r="H15" s="3">
        <v>0</v>
      </c>
      <c r="I15" s="259">
        <v>7799276.5300000003</v>
      </c>
      <c r="J15" s="259">
        <v>368741.92</v>
      </c>
      <c r="K15" s="259">
        <v>235641.83</v>
      </c>
      <c r="L15" s="403">
        <v>8403660.2799999993</v>
      </c>
    </row>
    <row r="16" spans="1:12">
      <c r="A16" s="476"/>
      <c r="B16" s="260" t="s">
        <v>395</v>
      </c>
      <c r="C16" s="260" t="s">
        <v>284</v>
      </c>
      <c r="D16" s="260" t="s">
        <v>376</v>
      </c>
      <c r="E16" s="260">
        <v>2580</v>
      </c>
      <c r="F16" s="260">
        <v>231</v>
      </c>
      <c r="G16" s="260">
        <v>680</v>
      </c>
      <c r="H16" s="260">
        <v>0</v>
      </c>
      <c r="I16" s="351">
        <v>4210590.93</v>
      </c>
      <c r="J16" s="351">
        <v>236023.6</v>
      </c>
      <c r="K16" s="351">
        <v>29419.93</v>
      </c>
      <c r="L16" s="156">
        <v>4476034.46</v>
      </c>
    </row>
    <row r="17" spans="1:12" s="49" customFormat="1" ht="15.75">
      <c r="A17" s="476"/>
      <c r="B17" s="470" t="s">
        <v>395</v>
      </c>
      <c r="C17" s="470" t="s">
        <v>285</v>
      </c>
      <c r="D17" s="470" t="s">
        <v>377</v>
      </c>
      <c r="E17" s="470">
        <v>521</v>
      </c>
      <c r="F17" s="470">
        <v>59</v>
      </c>
      <c r="G17" s="470">
        <v>190</v>
      </c>
      <c r="H17" s="470">
        <v>0</v>
      </c>
      <c r="I17" s="300">
        <v>653809.21</v>
      </c>
      <c r="J17" s="300">
        <v>16097.76</v>
      </c>
      <c r="K17" s="300">
        <v>37641.56</v>
      </c>
      <c r="L17" s="471">
        <v>707548.53</v>
      </c>
    </row>
    <row r="18" spans="1:12">
      <c r="A18" s="476"/>
      <c r="B18" s="260" t="s">
        <v>395</v>
      </c>
      <c r="C18" s="260" t="s">
        <v>425</v>
      </c>
      <c r="D18" s="260" t="s">
        <v>396</v>
      </c>
      <c r="E18" s="260">
        <v>643</v>
      </c>
      <c r="F18" s="260">
        <v>48</v>
      </c>
      <c r="G18" s="260">
        <v>330</v>
      </c>
      <c r="H18" s="260">
        <v>0</v>
      </c>
      <c r="I18" s="351">
        <v>1089540.8400000001</v>
      </c>
      <c r="J18" s="351">
        <v>33696.14</v>
      </c>
      <c r="K18" s="351">
        <v>63350.94</v>
      </c>
      <c r="L18" s="156">
        <v>1186587.92</v>
      </c>
    </row>
    <row r="19" spans="1:12">
      <c r="A19" s="476"/>
      <c r="B19" s="260" t="s">
        <v>395</v>
      </c>
      <c r="C19" s="260" t="s">
        <v>426</v>
      </c>
      <c r="D19" s="260" t="s">
        <v>397</v>
      </c>
      <c r="E19" s="260">
        <v>55</v>
      </c>
      <c r="F19" s="260">
        <v>7</v>
      </c>
      <c r="G19" s="260">
        <v>31</v>
      </c>
      <c r="H19" s="260">
        <v>0</v>
      </c>
      <c r="I19" s="351">
        <v>102819.75</v>
      </c>
      <c r="J19" s="351">
        <v>4375.68</v>
      </c>
      <c r="K19" s="351">
        <v>5859.68</v>
      </c>
      <c r="L19" s="156">
        <v>113055.11</v>
      </c>
    </row>
    <row r="20" spans="1:12">
      <c r="A20" s="476"/>
      <c r="B20" s="260" t="s">
        <v>395</v>
      </c>
      <c r="C20" s="260" t="s">
        <v>422</v>
      </c>
      <c r="D20" s="260" t="s">
        <v>398</v>
      </c>
      <c r="E20" s="260">
        <v>989</v>
      </c>
      <c r="F20" s="260">
        <v>54</v>
      </c>
      <c r="G20" s="260">
        <v>346</v>
      </c>
      <c r="H20" s="260">
        <v>0</v>
      </c>
      <c r="I20" s="351">
        <v>1577096.96</v>
      </c>
      <c r="J20" s="351">
        <v>71865.88</v>
      </c>
      <c r="K20" s="351">
        <v>90314.26</v>
      </c>
      <c r="L20" s="156">
        <v>1739277.1</v>
      </c>
    </row>
    <row r="21" spans="1:12">
      <c r="A21" s="476"/>
      <c r="B21" s="260" t="s">
        <v>395</v>
      </c>
      <c r="C21" s="260" t="s">
        <v>423</v>
      </c>
      <c r="D21" s="260" t="s">
        <v>399</v>
      </c>
      <c r="E21" s="260">
        <v>41</v>
      </c>
      <c r="F21" s="260">
        <v>7</v>
      </c>
      <c r="G21" s="260">
        <v>30</v>
      </c>
      <c r="H21" s="260">
        <v>0</v>
      </c>
      <c r="I21" s="351">
        <v>69027.7</v>
      </c>
      <c r="J21" s="351">
        <v>784.81</v>
      </c>
      <c r="K21" s="351">
        <v>4051.55</v>
      </c>
      <c r="L21" s="156">
        <v>73864.06</v>
      </c>
    </row>
    <row r="22" spans="1:12">
      <c r="A22" s="476"/>
      <c r="B22" s="260" t="s">
        <v>395</v>
      </c>
      <c r="C22" s="260" t="s">
        <v>420</v>
      </c>
      <c r="D22" s="260" t="s">
        <v>400</v>
      </c>
      <c r="E22" s="260">
        <v>38</v>
      </c>
      <c r="F22" s="260">
        <v>0</v>
      </c>
      <c r="G22" s="260">
        <v>11</v>
      </c>
      <c r="H22" s="260">
        <v>0</v>
      </c>
      <c r="I22" s="351">
        <v>57253.09</v>
      </c>
      <c r="J22" s="351">
        <v>2673.74</v>
      </c>
      <c r="K22" s="351">
        <v>3274.78</v>
      </c>
      <c r="L22" s="156">
        <v>63201.61</v>
      </c>
    </row>
    <row r="23" spans="1:12" s="79" customFormat="1">
      <c r="A23" s="477"/>
      <c r="B23" s="470" t="s">
        <v>395</v>
      </c>
      <c r="C23" s="470" t="s">
        <v>421</v>
      </c>
      <c r="D23" s="470" t="s">
        <v>401</v>
      </c>
      <c r="E23" s="470">
        <v>14</v>
      </c>
      <c r="F23" s="470">
        <v>0</v>
      </c>
      <c r="G23" s="470">
        <v>9</v>
      </c>
      <c r="H23" s="470">
        <v>0</v>
      </c>
      <c r="I23" s="300">
        <v>39138.050000000003</v>
      </c>
      <c r="J23" s="300">
        <v>3224.31</v>
      </c>
      <c r="K23" s="300">
        <v>1729.13</v>
      </c>
      <c r="L23" s="471">
        <v>44091.49</v>
      </c>
    </row>
    <row r="24" spans="1:12" s="53" customFormat="1">
      <c r="A24" s="476">
        <v>1</v>
      </c>
      <c r="B24" s="3" t="s">
        <v>402</v>
      </c>
      <c r="C24" s="3"/>
      <c r="D24" s="3" t="s">
        <v>402</v>
      </c>
      <c r="E24" s="3">
        <v>9853</v>
      </c>
      <c r="F24" s="3">
        <v>29</v>
      </c>
      <c r="G24" s="3">
        <v>108</v>
      </c>
      <c r="H24" s="3">
        <v>0</v>
      </c>
      <c r="I24" s="259">
        <v>5586134.54</v>
      </c>
      <c r="J24" s="259">
        <v>233270.61</v>
      </c>
      <c r="K24" s="259">
        <v>316296.02</v>
      </c>
      <c r="L24" s="403">
        <v>6135701.1699999999</v>
      </c>
    </row>
    <row r="25" spans="1:12">
      <c r="A25" s="476"/>
      <c r="B25" s="260" t="s">
        <v>402</v>
      </c>
      <c r="C25" s="260" t="s">
        <v>429</v>
      </c>
      <c r="D25" s="260" t="s">
        <v>649</v>
      </c>
      <c r="E25" s="260">
        <v>6599</v>
      </c>
      <c r="F25" s="260">
        <v>23</v>
      </c>
      <c r="G25" s="260">
        <v>88</v>
      </c>
      <c r="H25" s="260">
        <v>0</v>
      </c>
      <c r="I25" s="351">
        <v>3939495.37</v>
      </c>
      <c r="J25" s="351">
        <v>172439.36</v>
      </c>
      <c r="K25" s="351">
        <v>220238.35</v>
      </c>
      <c r="L25" s="156">
        <v>4332173.08</v>
      </c>
    </row>
    <row r="26" spans="1:12">
      <c r="A26" s="476"/>
      <c r="B26" s="260" t="s">
        <v>402</v>
      </c>
      <c r="C26" s="260" t="s">
        <v>428</v>
      </c>
      <c r="D26" s="260" t="s">
        <v>337</v>
      </c>
      <c r="E26" s="260">
        <v>2794</v>
      </c>
      <c r="F26" s="260">
        <v>0</v>
      </c>
      <c r="G26" s="260">
        <v>0</v>
      </c>
      <c r="H26" s="260">
        <v>0</v>
      </c>
      <c r="I26" s="351">
        <v>1462209.72</v>
      </c>
      <c r="J26" s="351">
        <v>54806.14</v>
      </c>
      <c r="K26" s="351">
        <v>84285.48</v>
      </c>
      <c r="L26" s="156">
        <v>1601301.34</v>
      </c>
    </row>
    <row r="27" spans="1:12" s="79" customFormat="1">
      <c r="A27" s="477"/>
      <c r="B27" s="470" t="s">
        <v>402</v>
      </c>
      <c r="C27" s="470" t="s">
        <v>427</v>
      </c>
      <c r="D27" s="470" t="s">
        <v>468</v>
      </c>
      <c r="E27" s="470">
        <v>460</v>
      </c>
      <c r="F27" s="470">
        <v>6</v>
      </c>
      <c r="G27" s="470">
        <v>20</v>
      </c>
      <c r="H27" s="470">
        <v>0</v>
      </c>
      <c r="I27" s="300">
        <v>184429.45</v>
      </c>
      <c r="J27" s="300">
        <v>6025.11</v>
      </c>
      <c r="K27" s="300">
        <v>11772.19</v>
      </c>
      <c r="L27" s="471">
        <v>202226.75</v>
      </c>
    </row>
    <row r="28" spans="1:12" s="265" customFormat="1" ht="15.75">
      <c r="A28" s="476">
        <v>1</v>
      </c>
      <c r="B28" s="3" t="s">
        <v>616</v>
      </c>
      <c r="C28" s="3"/>
      <c r="D28" s="3" t="s">
        <v>616</v>
      </c>
      <c r="E28" s="3">
        <v>898948</v>
      </c>
      <c r="F28" s="3">
        <v>72328</v>
      </c>
      <c r="G28" s="3">
        <v>252846</v>
      </c>
      <c r="H28" s="3">
        <v>0</v>
      </c>
      <c r="I28" s="259">
        <v>208883425.44999999</v>
      </c>
      <c r="J28" s="259">
        <v>861537.74</v>
      </c>
      <c r="K28" s="259">
        <v>12472220.74</v>
      </c>
      <c r="L28" s="403">
        <v>222217183.93000001</v>
      </c>
    </row>
    <row r="29" spans="1:12">
      <c r="A29" s="476"/>
      <c r="B29" s="260" t="s">
        <v>616</v>
      </c>
      <c r="C29" s="260" t="s">
        <v>431</v>
      </c>
      <c r="D29" s="260" t="s">
        <v>590</v>
      </c>
      <c r="E29" s="260">
        <v>20</v>
      </c>
      <c r="F29" s="260">
        <v>0</v>
      </c>
      <c r="G29" s="260">
        <v>5</v>
      </c>
      <c r="H29" s="260">
        <v>0</v>
      </c>
      <c r="I29" s="351">
        <v>24299.279999999999</v>
      </c>
      <c r="J29" s="351">
        <v>352.39</v>
      </c>
      <c r="K29" s="351">
        <v>1567.99</v>
      </c>
      <c r="L29" s="156">
        <v>26219.66</v>
      </c>
    </row>
    <row r="30" spans="1:12">
      <c r="A30" s="476"/>
      <c r="B30" s="260" t="s">
        <v>616</v>
      </c>
      <c r="C30" s="260" t="s">
        <v>287</v>
      </c>
      <c r="D30" s="260" t="s">
        <v>561</v>
      </c>
      <c r="E30" s="260">
        <v>4289</v>
      </c>
      <c r="F30" s="260">
        <v>347</v>
      </c>
      <c r="G30" s="260">
        <v>1053</v>
      </c>
      <c r="H30" s="260">
        <v>0</v>
      </c>
      <c r="I30" s="351">
        <v>1788787.62</v>
      </c>
      <c r="J30" s="351">
        <v>56574.69</v>
      </c>
      <c r="K30" s="351">
        <v>103935.24</v>
      </c>
      <c r="L30" s="156">
        <v>1949297.55</v>
      </c>
    </row>
    <row r="31" spans="1:12">
      <c r="A31" s="476"/>
      <c r="B31" s="260" t="s">
        <v>616</v>
      </c>
      <c r="C31" s="260" t="s">
        <v>288</v>
      </c>
      <c r="D31" s="260" t="s">
        <v>562</v>
      </c>
      <c r="E31" s="260">
        <v>24059</v>
      </c>
      <c r="F31" s="260">
        <v>2970</v>
      </c>
      <c r="G31" s="260">
        <v>6956</v>
      </c>
      <c r="H31" s="260">
        <v>0</v>
      </c>
      <c r="I31" s="351">
        <v>7223429.4900000002</v>
      </c>
      <c r="J31" s="351">
        <v>31857.42</v>
      </c>
      <c r="K31" s="351">
        <v>431506.19</v>
      </c>
      <c r="L31" s="156">
        <v>7686793.0999999996</v>
      </c>
    </row>
    <row r="32" spans="1:12" s="49" customFormat="1" ht="15.75">
      <c r="A32" s="476"/>
      <c r="B32" s="470" t="s">
        <v>616</v>
      </c>
      <c r="C32" s="470" t="s">
        <v>373</v>
      </c>
      <c r="D32" s="470" t="s">
        <v>563</v>
      </c>
      <c r="E32" s="470">
        <v>3020</v>
      </c>
      <c r="F32" s="470">
        <v>352</v>
      </c>
      <c r="G32" s="470">
        <v>1147</v>
      </c>
      <c r="H32" s="470">
        <v>0</v>
      </c>
      <c r="I32" s="300">
        <v>773667.51</v>
      </c>
      <c r="J32" s="300">
        <v>899.6</v>
      </c>
      <c r="K32" s="300">
        <v>46369.49</v>
      </c>
      <c r="L32" s="471">
        <v>820936.6</v>
      </c>
    </row>
    <row r="33" spans="1:12">
      <c r="A33" s="476"/>
      <c r="B33" s="260" t="s">
        <v>616</v>
      </c>
      <c r="C33" s="260" t="s">
        <v>289</v>
      </c>
      <c r="D33" s="260" t="s">
        <v>564</v>
      </c>
      <c r="E33" s="260">
        <v>2018</v>
      </c>
      <c r="F33" s="260">
        <v>46</v>
      </c>
      <c r="G33" s="260">
        <v>674</v>
      </c>
      <c r="H33" s="260">
        <v>0</v>
      </c>
      <c r="I33" s="351">
        <v>498155.46</v>
      </c>
      <c r="J33" s="351">
        <v>1030.3499999999999</v>
      </c>
      <c r="K33" s="351">
        <v>29831.15</v>
      </c>
      <c r="L33" s="156">
        <v>529016.96</v>
      </c>
    </row>
    <row r="34" spans="1:12">
      <c r="A34" s="476"/>
      <c r="B34" s="260" t="s">
        <v>616</v>
      </c>
      <c r="C34" s="260" t="s">
        <v>290</v>
      </c>
      <c r="D34" s="260" t="s">
        <v>565</v>
      </c>
      <c r="E34" s="260">
        <v>23710</v>
      </c>
      <c r="F34" s="260">
        <v>265</v>
      </c>
      <c r="G34" s="260">
        <v>4407</v>
      </c>
      <c r="H34" s="260">
        <v>0</v>
      </c>
      <c r="I34" s="351">
        <v>7069645.75</v>
      </c>
      <c r="J34" s="351">
        <v>85118.27</v>
      </c>
      <c r="K34" s="351">
        <v>419141.56</v>
      </c>
      <c r="L34" s="156">
        <v>7573905.5800000001</v>
      </c>
    </row>
    <row r="35" spans="1:12">
      <c r="A35" s="476"/>
      <c r="B35" s="260" t="s">
        <v>616</v>
      </c>
      <c r="C35" s="260" t="s">
        <v>291</v>
      </c>
      <c r="D35" s="260" t="s">
        <v>566</v>
      </c>
      <c r="E35" s="260">
        <v>24793</v>
      </c>
      <c r="F35" s="260">
        <v>297</v>
      </c>
      <c r="G35" s="260">
        <v>6084</v>
      </c>
      <c r="H35" s="260">
        <v>0</v>
      </c>
      <c r="I35" s="351">
        <v>6175974.2999999998</v>
      </c>
      <c r="J35" s="351">
        <v>2346.4700000000003</v>
      </c>
      <c r="K35" s="351">
        <v>370428.39</v>
      </c>
      <c r="L35" s="156">
        <v>6548749.1600000001</v>
      </c>
    </row>
    <row r="36" spans="1:12">
      <c r="A36" s="476"/>
      <c r="B36" s="260" t="s">
        <v>616</v>
      </c>
      <c r="C36" s="260" t="s">
        <v>292</v>
      </c>
      <c r="D36" s="260" t="s">
        <v>567</v>
      </c>
      <c r="E36" s="260">
        <v>4045</v>
      </c>
      <c r="F36" s="260">
        <v>65</v>
      </c>
      <c r="G36" s="260">
        <v>665</v>
      </c>
      <c r="H36" s="260">
        <v>0</v>
      </c>
      <c r="I36" s="351">
        <v>1636302.33</v>
      </c>
      <c r="J36" s="351">
        <v>63296.36</v>
      </c>
      <c r="K36" s="351">
        <v>94396.07</v>
      </c>
      <c r="L36" s="156">
        <v>1793994.76</v>
      </c>
    </row>
    <row r="37" spans="1:12">
      <c r="A37" s="476"/>
      <c r="B37" s="260" t="s">
        <v>616</v>
      </c>
      <c r="C37" s="260" t="s">
        <v>437</v>
      </c>
      <c r="D37" s="260" t="s">
        <v>617</v>
      </c>
      <c r="E37" s="260">
        <v>2253</v>
      </c>
      <c r="F37" s="260">
        <v>416</v>
      </c>
      <c r="G37" s="260">
        <v>895</v>
      </c>
      <c r="H37" s="260">
        <v>0</v>
      </c>
      <c r="I37" s="351">
        <v>416979.35</v>
      </c>
      <c r="J37" s="351">
        <v>249.19</v>
      </c>
      <c r="K37" s="351">
        <v>25003.200000000001</v>
      </c>
      <c r="L37" s="156">
        <v>442231.74</v>
      </c>
    </row>
    <row r="38" spans="1:12">
      <c r="A38" s="476"/>
      <c r="B38" s="260" t="s">
        <v>616</v>
      </c>
      <c r="C38" s="260" t="s">
        <v>293</v>
      </c>
      <c r="D38" s="260" t="s">
        <v>568</v>
      </c>
      <c r="E38" s="260">
        <v>959</v>
      </c>
      <c r="F38" s="260">
        <v>0</v>
      </c>
      <c r="G38" s="260">
        <v>508</v>
      </c>
      <c r="H38" s="260">
        <v>0</v>
      </c>
      <c r="I38" s="351">
        <v>508893.76</v>
      </c>
      <c r="J38" s="351">
        <v>17644.07</v>
      </c>
      <c r="K38" s="351">
        <v>29477.61</v>
      </c>
      <c r="L38" s="156">
        <v>556015.44000000006</v>
      </c>
    </row>
    <row r="39" spans="1:12">
      <c r="A39" s="476"/>
      <c r="B39" s="260" t="s">
        <v>616</v>
      </c>
      <c r="C39" s="260" t="s">
        <v>294</v>
      </c>
      <c r="D39" s="260" t="s">
        <v>569</v>
      </c>
      <c r="E39" s="260">
        <v>192591</v>
      </c>
      <c r="F39" s="260">
        <v>1420</v>
      </c>
      <c r="G39" s="260">
        <v>24423</v>
      </c>
      <c r="H39" s="260">
        <v>0</v>
      </c>
      <c r="I39" s="351">
        <v>39296644.740000002</v>
      </c>
      <c r="J39" s="351">
        <v>6172.12</v>
      </c>
      <c r="K39" s="351">
        <v>2357488.63</v>
      </c>
      <c r="L39" s="156">
        <v>41660305.490000002</v>
      </c>
    </row>
    <row r="40" spans="1:12">
      <c r="A40" s="476"/>
      <c r="B40" s="260" t="s">
        <v>616</v>
      </c>
      <c r="C40" s="260" t="s">
        <v>295</v>
      </c>
      <c r="D40" s="260" t="s">
        <v>570</v>
      </c>
      <c r="E40" s="260">
        <v>12067</v>
      </c>
      <c r="F40" s="260">
        <v>0</v>
      </c>
      <c r="G40" s="260">
        <v>3086</v>
      </c>
      <c r="H40" s="260">
        <v>0</v>
      </c>
      <c r="I40" s="351">
        <v>1067661.83</v>
      </c>
      <c r="J40" s="351">
        <v>20.12</v>
      </c>
      <c r="K40" s="351">
        <v>64064.97</v>
      </c>
      <c r="L40" s="156">
        <v>1131746.92</v>
      </c>
    </row>
    <row r="41" spans="1:12">
      <c r="A41" s="476"/>
      <c r="B41" s="260" t="s">
        <v>616</v>
      </c>
      <c r="C41" s="260" t="s">
        <v>296</v>
      </c>
      <c r="D41" s="260" t="s">
        <v>571</v>
      </c>
      <c r="E41" s="260">
        <v>5565</v>
      </c>
      <c r="F41" s="260">
        <v>73</v>
      </c>
      <c r="G41" s="260">
        <v>1077</v>
      </c>
      <c r="H41" s="260">
        <v>0</v>
      </c>
      <c r="I41" s="351">
        <v>655722.39</v>
      </c>
      <c r="J41" s="351">
        <v>65.13</v>
      </c>
      <c r="K41" s="351">
        <v>39336.21</v>
      </c>
      <c r="L41" s="156">
        <v>695123.73</v>
      </c>
    </row>
    <row r="42" spans="1:12">
      <c r="A42" s="476"/>
      <c r="B42" s="260" t="s">
        <v>616</v>
      </c>
      <c r="C42" s="260" t="s">
        <v>297</v>
      </c>
      <c r="D42" s="260" t="s">
        <v>572</v>
      </c>
      <c r="E42" s="260">
        <v>25748</v>
      </c>
      <c r="F42" s="260">
        <v>866</v>
      </c>
      <c r="G42" s="260">
        <v>8774</v>
      </c>
      <c r="H42" s="260">
        <v>0</v>
      </c>
      <c r="I42" s="351">
        <v>3590198.99</v>
      </c>
      <c r="J42" s="351">
        <v>0</v>
      </c>
      <c r="K42" s="351">
        <v>215437.62</v>
      </c>
      <c r="L42" s="156">
        <v>3805636.61</v>
      </c>
    </row>
    <row r="43" spans="1:12">
      <c r="A43" s="476"/>
      <c r="B43" s="260" t="s">
        <v>616</v>
      </c>
      <c r="C43" s="260" t="s">
        <v>298</v>
      </c>
      <c r="D43" s="260" t="s">
        <v>573</v>
      </c>
      <c r="E43" s="260">
        <v>1407</v>
      </c>
      <c r="F43" s="260">
        <v>22</v>
      </c>
      <c r="G43" s="260">
        <v>208</v>
      </c>
      <c r="H43" s="260">
        <v>0</v>
      </c>
      <c r="I43" s="351">
        <v>356295.96</v>
      </c>
      <c r="J43" s="351">
        <v>3011.01</v>
      </c>
      <c r="K43" s="351">
        <v>21197.29</v>
      </c>
      <c r="L43" s="156">
        <v>380504.26</v>
      </c>
    </row>
    <row r="44" spans="1:12">
      <c r="A44" s="476"/>
      <c r="B44" s="260" t="s">
        <v>616</v>
      </c>
      <c r="C44" s="260" t="s">
        <v>299</v>
      </c>
      <c r="D44" s="260" t="s">
        <v>574</v>
      </c>
      <c r="E44" s="260">
        <v>4506</v>
      </c>
      <c r="F44" s="260">
        <v>106</v>
      </c>
      <c r="G44" s="260">
        <v>741</v>
      </c>
      <c r="H44" s="260">
        <v>0</v>
      </c>
      <c r="I44" s="351">
        <v>2492374.11</v>
      </c>
      <c r="J44" s="351">
        <v>158410.5</v>
      </c>
      <c r="K44" s="351">
        <v>140081.76999999999</v>
      </c>
      <c r="L44" s="156">
        <v>2790866.38</v>
      </c>
    </row>
    <row r="45" spans="1:12">
      <c r="A45" s="476"/>
      <c r="B45" s="260" t="s">
        <v>616</v>
      </c>
      <c r="C45" s="260" t="s">
        <v>300</v>
      </c>
      <c r="D45" s="260" t="s">
        <v>575</v>
      </c>
      <c r="E45" s="260">
        <v>6913</v>
      </c>
      <c r="F45" s="260">
        <v>370</v>
      </c>
      <c r="G45" s="260">
        <v>3194</v>
      </c>
      <c r="H45" s="260">
        <v>0</v>
      </c>
      <c r="I45" s="351">
        <v>2264698.8799999999</v>
      </c>
      <c r="J45" s="351">
        <v>15492.54</v>
      </c>
      <c r="K45" s="351">
        <v>130666.48</v>
      </c>
      <c r="L45" s="156">
        <v>2410857.9</v>
      </c>
    </row>
    <row r="46" spans="1:12">
      <c r="A46" s="476"/>
      <c r="B46" s="260" t="s">
        <v>616</v>
      </c>
      <c r="C46" s="260" t="s">
        <v>301</v>
      </c>
      <c r="D46" s="260" t="s">
        <v>576</v>
      </c>
      <c r="E46" s="260">
        <v>389471</v>
      </c>
      <c r="F46" s="260">
        <v>53339</v>
      </c>
      <c r="G46" s="260">
        <v>132301</v>
      </c>
      <c r="H46" s="260">
        <v>0</v>
      </c>
      <c r="I46" s="351">
        <v>86887599.829999998</v>
      </c>
      <c r="J46" s="351">
        <v>16088.69</v>
      </c>
      <c r="K46" s="351">
        <v>5207716.75</v>
      </c>
      <c r="L46" s="156">
        <v>92111405.269999996</v>
      </c>
    </row>
    <row r="47" spans="1:12">
      <c r="A47" s="476"/>
      <c r="B47" s="260" t="s">
        <v>616</v>
      </c>
      <c r="C47" s="260" t="s">
        <v>302</v>
      </c>
      <c r="D47" s="260" t="s">
        <v>577</v>
      </c>
      <c r="E47" s="260">
        <v>32945</v>
      </c>
      <c r="F47" s="260">
        <v>213</v>
      </c>
      <c r="G47" s="260">
        <v>6052</v>
      </c>
      <c r="H47" s="260">
        <v>0</v>
      </c>
      <c r="I47" s="351">
        <v>8816559.8699999992</v>
      </c>
      <c r="J47" s="351">
        <v>52664.74</v>
      </c>
      <c r="K47" s="351">
        <v>525832.62</v>
      </c>
      <c r="L47" s="156">
        <v>9395057.2300000004</v>
      </c>
    </row>
    <row r="48" spans="1:12">
      <c r="A48" s="476"/>
      <c r="B48" s="260" t="s">
        <v>616</v>
      </c>
      <c r="C48" s="260" t="s">
        <v>436</v>
      </c>
      <c r="D48" s="260" t="s">
        <v>578</v>
      </c>
      <c r="E48" s="260">
        <v>477</v>
      </c>
      <c r="F48" s="260">
        <v>0</v>
      </c>
      <c r="G48" s="260">
        <v>45</v>
      </c>
      <c r="H48" s="260">
        <v>0</v>
      </c>
      <c r="I48" s="351">
        <v>109401.53</v>
      </c>
      <c r="J48" s="351">
        <v>592.96</v>
      </c>
      <c r="K48" s="351">
        <v>6528.47</v>
      </c>
      <c r="L48" s="156">
        <v>116522.96</v>
      </c>
    </row>
    <row r="49" spans="1:12">
      <c r="A49" s="476"/>
      <c r="B49" s="260" t="s">
        <v>616</v>
      </c>
      <c r="C49" s="260" t="s">
        <v>424</v>
      </c>
      <c r="D49" s="260" t="s">
        <v>618</v>
      </c>
      <c r="E49" s="260">
        <v>817</v>
      </c>
      <c r="F49" s="260">
        <v>36</v>
      </c>
      <c r="G49" s="260">
        <v>207</v>
      </c>
      <c r="H49" s="260">
        <v>0</v>
      </c>
      <c r="I49" s="351">
        <v>192553.77</v>
      </c>
      <c r="J49" s="351">
        <v>849.89</v>
      </c>
      <c r="K49" s="351">
        <v>11501.75</v>
      </c>
      <c r="L49" s="156">
        <v>204905.41</v>
      </c>
    </row>
    <row r="50" spans="1:12">
      <c r="A50" s="476"/>
      <c r="B50" s="260" t="s">
        <v>616</v>
      </c>
      <c r="C50" s="260" t="s">
        <v>303</v>
      </c>
      <c r="D50" s="260" t="s">
        <v>338</v>
      </c>
      <c r="E50" s="260">
        <v>586</v>
      </c>
      <c r="F50" s="260">
        <v>3</v>
      </c>
      <c r="G50" s="260">
        <v>150</v>
      </c>
      <c r="H50" s="260">
        <v>0</v>
      </c>
      <c r="I50" s="351">
        <v>227750.02</v>
      </c>
      <c r="J50" s="351">
        <v>6542.82</v>
      </c>
      <c r="K50" s="351">
        <v>13277.63</v>
      </c>
      <c r="L50" s="156">
        <v>247570.47</v>
      </c>
    </row>
    <row r="51" spans="1:12">
      <c r="A51" s="476"/>
      <c r="B51" s="260" t="s">
        <v>616</v>
      </c>
      <c r="C51" s="260" t="s">
        <v>304</v>
      </c>
      <c r="D51" s="260" t="s">
        <v>579</v>
      </c>
      <c r="E51" s="260">
        <v>6989</v>
      </c>
      <c r="F51" s="260">
        <v>615</v>
      </c>
      <c r="G51" s="260">
        <v>1813</v>
      </c>
      <c r="H51" s="260">
        <v>0</v>
      </c>
      <c r="I51" s="351">
        <v>1478968.17</v>
      </c>
      <c r="J51" s="351">
        <v>0</v>
      </c>
      <c r="K51" s="351">
        <v>88740.99</v>
      </c>
      <c r="L51" s="156">
        <v>1567709.16</v>
      </c>
    </row>
    <row r="52" spans="1:12">
      <c r="A52" s="476"/>
      <c r="B52" s="260" t="s">
        <v>616</v>
      </c>
      <c r="C52" s="260" t="s">
        <v>305</v>
      </c>
      <c r="D52" s="260" t="s">
        <v>580</v>
      </c>
      <c r="E52" s="260">
        <v>4499</v>
      </c>
      <c r="F52" s="260">
        <v>75</v>
      </c>
      <c r="G52" s="260">
        <v>628</v>
      </c>
      <c r="H52" s="260">
        <v>0</v>
      </c>
      <c r="I52" s="351">
        <v>2059369.71</v>
      </c>
      <c r="J52" s="351">
        <v>89477.07</v>
      </c>
      <c r="K52" s="351">
        <v>118208.07</v>
      </c>
      <c r="L52" s="156">
        <v>2267054.85</v>
      </c>
    </row>
    <row r="53" spans="1:12" s="49" customFormat="1" ht="15.75">
      <c r="A53" s="476"/>
      <c r="B53" s="470" t="s">
        <v>616</v>
      </c>
      <c r="C53" s="470" t="s">
        <v>306</v>
      </c>
      <c r="D53" s="470" t="s">
        <v>581</v>
      </c>
      <c r="E53" s="470">
        <v>23589</v>
      </c>
      <c r="F53" s="470">
        <v>718</v>
      </c>
      <c r="G53" s="470">
        <v>6798</v>
      </c>
      <c r="H53" s="470">
        <v>0</v>
      </c>
      <c r="I53" s="300">
        <v>8535216.7799999993</v>
      </c>
      <c r="J53" s="300">
        <v>155818.96</v>
      </c>
      <c r="K53" s="300">
        <v>502836.52</v>
      </c>
      <c r="L53" s="471">
        <v>9193872.2599999998</v>
      </c>
    </row>
    <row r="54" spans="1:12">
      <c r="A54" s="476"/>
      <c r="B54" s="260" t="s">
        <v>616</v>
      </c>
      <c r="C54" s="260" t="s">
        <v>307</v>
      </c>
      <c r="D54" s="260" t="s">
        <v>582</v>
      </c>
      <c r="E54" s="260">
        <v>22512</v>
      </c>
      <c r="F54" s="260">
        <v>414</v>
      </c>
      <c r="G54" s="260">
        <v>3341</v>
      </c>
      <c r="H54" s="260">
        <v>0</v>
      </c>
      <c r="I54" s="351">
        <v>5636350.1500000004</v>
      </c>
      <c r="J54" s="351">
        <v>63674.89</v>
      </c>
      <c r="K54" s="351">
        <v>334364.78999999998</v>
      </c>
      <c r="L54" s="156">
        <v>6034389.8300000001</v>
      </c>
    </row>
    <row r="55" spans="1:12">
      <c r="A55" s="476"/>
      <c r="B55" s="260" t="s">
        <v>616</v>
      </c>
      <c r="C55" s="260" t="s">
        <v>308</v>
      </c>
      <c r="D55" s="260" t="s">
        <v>339</v>
      </c>
      <c r="E55" s="260">
        <v>7042</v>
      </c>
      <c r="F55" s="260">
        <v>259</v>
      </c>
      <c r="G55" s="260">
        <v>2174</v>
      </c>
      <c r="H55" s="260">
        <v>0</v>
      </c>
      <c r="I55" s="351">
        <v>1311262.24</v>
      </c>
      <c r="J55" s="351">
        <v>11.07</v>
      </c>
      <c r="K55" s="351">
        <v>78682.3</v>
      </c>
      <c r="L55" s="156">
        <v>1389955.61</v>
      </c>
    </row>
    <row r="56" spans="1:12">
      <c r="A56" s="476"/>
      <c r="B56" s="260" t="s">
        <v>616</v>
      </c>
      <c r="C56" s="260" t="s">
        <v>374</v>
      </c>
      <c r="D56" s="260" t="s">
        <v>583</v>
      </c>
      <c r="E56" s="260">
        <v>451</v>
      </c>
      <c r="F56" s="260">
        <v>48</v>
      </c>
      <c r="G56" s="260">
        <v>181</v>
      </c>
      <c r="H56" s="260">
        <v>0</v>
      </c>
      <c r="I56" s="351">
        <v>147129.51</v>
      </c>
      <c r="J56" s="351">
        <v>2228.5</v>
      </c>
      <c r="K56" s="351">
        <v>8698.41</v>
      </c>
      <c r="L56" s="156">
        <v>158056.42000000001</v>
      </c>
    </row>
    <row r="57" spans="1:12">
      <c r="A57" s="476"/>
      <c r="B57" s="260" t="s">
        <v>616</v>
      </c>
      <c r="C57" s="260" t="s">
        <v>309</v>
      </c>
      <c r="D57" s="260" t="s">
        <v>584</v>
      </c>
      <c r="E57" s="260">
        <v>1400</v>
      </c>
      <c r="F57" s="260">
        <v>8</v>
      </c>
      <c r="G57" s="260">
        <v>337</v>
      </c>
      <c r="H57" s="260">
        <v>0</v>
      </c>
      <c r="I57" s="351">
        <v>498645.05</v>
      </c>
      <c r="J57" s="351">
        <v>15296.92</v>
      </c>
      <c r="K57" s="351">
        <v>29001.39</v>
      </c>
      <c r="L57" s="156">
        <v>542943.36</v>
      </c>
    </row>
    <row r="58" spans="1:12">
      <c r="A58" s="476"/>
      <c r="B58" s="260" t="s">
        <v>616</v>
      </c>
      <c r="C58" s="260" t="s">
        <v>430</v>
      </c>
      <c r="D58" s="260" t="s">
        <v>403</v>
      </c>
      <c r="E58" s="260">
        <v>68503</v>
      </c>
      <c r="F58" s="260">
        <v>8823</v>
      </c>
      <c r="G58" s="260">
        <v>34320</v>
      </c>
      <c r="H58" s="260">
        <v>0</v>
      </c>
      <c r="I58" s="351">
        <v>16832184</v>
      </c>
      <c r="J58" s="351">
        <v>2827.41</v>
      </c>
      <c r="K58" s="351">
        <v>1009034.53</v>
      </c>
      <c r="L58" s="156">
        <v>17844045.940000001</v>
      </c>
    </row>
    <row r="59" spans="1:12">
      <c r="A59" s="476"/>
      <c r="B59" s="260" t="s">
        <v>616</v>
      </c>
      <c r="C59" s="260" t="s">
        <v>419</v>
      </c>
      <c r="D59" s="260" t="s">
        <v>619</v>
      </c>
      <c r="E59" s="260">
        <v>177</v>
      </c>
      <c r="F59" s="260">
        <v>108</v>
      </c>
      <c r="G59" s="260">
        <v>194</v>
      </c>
      <c r="H59" s="260">
        <v>0</v>
      </c>
      <c r="I59" s="351">
        <v>30836.83</v>
      </c>
      <c r="J59" s="351">
        <v>89.75</v>
      </c>
      <c r="K59" s="351">
        <v>1844.73</v>
      </c>
      <c r="L59" s="156">
        <v>32771.31</v>
      </c>
    </row>
    <row r="60" spans="1:12" s="79" customFormat="1">
      <c r="A60" s="477"/>
      <c r="B60" s="470" t="s">
        <v>616</v>
      </c>
      <c r="C60" s="470" t="s">
        <v>702</v>
      </c>
      <c r="D60" s="470" t="s">
        <v>703</v>
      </c>
      <c r="E60" s="470">
        <v>883</v>
      </c>
      <c r="F60" s="470">
        <v>0</v>
      </c>
      <c r="G60" s="470">
        <v>232</v>
      </c>
      <c r="H60" s="470">
        <v>0</v>
      </c>
      <c r="I60" s="300">
        <v>20635.09</v>
      </c>
      <c r="J60" s="300">
        <v>0</v>
      </c>
      <c r="K60" s="300">
        <v>1238.18</v>
      </c>
      <c r="L60" s="471">
        <v>21873.27</v>
      </c>
    </row>
    <row r="61" spans="1:12" s="79" customFormat="1">
      <c r="A61" s="477"/>
      <c r="B61" s="470" t="s">
        <v>616</v>
      </c>
      <c r="C61" s="470" t="s">
        <v>310</v>
      </c>
      <c r="D61" s="470" t="s">
        <v>585</v>
      </c>
      <c r="E61" s="470">
        <v>644</v>
      </c>
      <c r="F61" s="470">
        <v>54</v>
      </c>
      <c r="G61" s="470">
        <v>176</v>
      </c>
      <c r="H61" s="470">
        <v>0</v>
      </c>
      <c r="I61" s="300">
        <v>259231.15</v>
      </c>
      <c r="J61" s="300">
        <v>12833.84</v>
      </c>
      <c r="K61" s="300">
        <v>14783.75</v>
      </c>
      <c r="L61" s="471">
        <v>286848.74</v>
      </c>
    </row>
    <row r="62" spans="1:12" s="53" customFormat="1">
      <c r="A62" s="476">
        <v>1</v>
      </c>
      <c r="B62" s="3" t="s">
        <v>63</v>
      </c>
      <c r="C62" s="3"/>
      <c r="D62" s="3" t="s">
        <v>63</v>
      </c>
      <c r="E62" s="3">
        <v>818250</v>
      </c>
      <c r="F62" s="3">
        <v>110593</v>
      </c>
      <c r="G62" s="3">
        <v>312285</v>
      </c>
      <c r="H62" s="3">
        <v>1072</v>
      </c>
      <c r="I62" s="259">
        <v>867598645.95000005</v>
      </c>
      <c r="J62" s="259">
        <v>20152374.280000001</v>
      </c>
      <c r="K62" s="259">
        <v>51067662.789999999</v>
      </c>
      <c r="L62" s="403">
        <v>938818683.01999998</v>
      </c>
    </row>
    <row r="63" spans="1:12">
      <c r="A63" s="476"/>
      <c r="B63" s="470" t="s">
        <v>63</v>
      </c>
      <c r="C63" s="470" t="s">
        <v>272</v>
      </c>
      <c r="D63" s="470" t="s">
        <v>63</v>
      </c>
      <c r="E63" s="470">
        <v>565111</v>
      </c>
      <c r="F63" s="470">
        <v>88789</v>
      </c>
      <c r="G63" s="470">
        <v>209743</v>
      </c>
      <c r="H63" s="470">
        <v>0</v>
      </c>
      <c r="I63" s="300">
        <v>535155946.31999999</v>
      </c>
      <c r="J63" s="300">
        <v>6580140.5099999998</v>
      </c>
      <c r="K63" s="300">
        <v>31422327.91</v>
      </c>
      <c r="L63" s="471">
        <v>573158414.74000001</v>
      </c>
    </row>
    <row r="64" spans="1:12">
      <c r="A64" s="476"/>
      <c r="B64" s="470" t="s">
        <v>63</v>
      </c>
      <c r="C64" s="470" t="s">
        <v>274</v>
      </c>
      <c r="D64" s="470" t="s">
        <v>64</v>
      </c>
      <c r="E64" s="470">
        <v>9662</v>
      </c>
      <c r="F64" s="470">
        <v>774</v>
      </c>
      <c r="G64" s="470">
        <v>2438</v>
      </c>
      <c r="H64" s="470">
        <v>0</v>
      </c>
      <c r="I64" s="300">
        <v>10545325.25</v>
      </c>
      <c r="J64" s="300">
        <v>44045.71</v>
      </c>
      <c r="K64" s="300">
        <v>627553.72</v>
      </c>
      <c r="L64" s="471">
        <v>11216924.68</v>
      </c>
    </row>
    <row r="65" spans="1:12" s="49" customFormat="1" ht="15.75">
      <c r="A65" s="476"/>
      <c r="B65" s="470" t="s">
        <v>63</v>
      </c>
      <c r="C65" s="470" t="s">
        <v>433</v>
      </c>
      <c r="D65" s="470" t="s">
        <v>404</v>
      </c>
      <c r="E65" s="470">
        <v>1238</v>
      </c>
      <c r="F65" s="470">
        <v>160</v>
      </c>
      <c r="G65" s="470">
        <v>606</v>
      </c>
      <c r="H65" s="470">
        <v>0</v>
      </c>
      <c r="I65" s="300">
        <v>2707106.69</v>
      </c>
      <c r="J65" s="300">
        <v>219508.24</v>
      </c>
      <c r="K65" s="300">
        <v>148835.29</v>
      </c>
      <c r="L65" s="471">
        <v>3075450.22</v>
      </c>
    </row>
    <row r="66" spans="1:12">
      <c r="A66" s="476"/>
      <c r="B66" s="470" t="s">
        <v>63</v>
      </c>
      <c r="C66" s="470" t="s">
        <v>372</v>
      </c>
      <c r="D66" s="470" t="s">
        <v>560</v>
      </c>
      <c r="E66" s="470">
        <v>1360</v>
      </c>
      <c r="F66" s="470">
        <v>40</v>
      </c>
      <c r="G66" s="470">
        <v>164</v>
      </c>
      <c r="H66" s="470">
        <v>13</v>
      </c>
      <c r="I66" s="300">
        <v>2037452.05</v>
      </c>
      <c r="J66" s="300">
        <v>114327.38</v>
      </c>
      <c r="K66" s="300">
        <v>114798.09</v>
      </c>
      <c r="L66" s="471">
        <v>2266577.52</v>
      </c>
    </row>
    <row r="67" spans="1:12" s="49" customFormat="1" ht="15.75">
      <c r="A67" s="476"/>
      <c r="B67" s="470" t="s">
        <v>63</v>
      </c>
      <c r="C67" s="470" t="s">
        <v>275</v>
      </c>
      <c r="D67" s="470" t="s">
        <v>65</v>
      </c>
      <c r="E67" s="470">
        <v>13070</v>
      </c>
      <c r="F67" s="470">
        <v>334</v>
      </c>
      <c r="G67" s="470">
        <v>2439</v>
      </c>
      <c r="H67" s="470">
        <v>0</v>
      </c>
      <c r="I67" s="300">
        <v>17991818.969999999</v>
      </c>
      <c r="J67" s="300">
        <v>800665.4</v>
      </c>
      <c r="K67" s="300">
        <v>1102695.1299999999</v>
      </c>
      <c r="L67" s="471">
        <v>19895179.5</v>
      </c>
    </row>
    <row r="68" spans="1:12">
      <c r="A68" s="476"/>
      <c r="B68" s="470" t="s">
        <v>63</v>
      </c>
      <c r="C68" s="470" t="s">
        <v>276</v>
      </c>
      <c r="D68" s="470" t="s">
        <v>66</v>
      </c>
      <c r="E68" s="470">
        <v>5513</v>
      </c>
      <c r="F68" s="470">
        <v>158</v>
      </c>
      <c r="G68" s="470">
        <v>1743</v>
      </c>
      <c r="H68" s="470">
        <v>54</v>
      </c>
      <c r="I68" s="300">
        <v>8639990.2899999991</v>
      </c>
      <c r="J68" s="300">
        <v>468729.41</v>
      </c>
      <c r="K68" s="300">
        <v>488582.75</v>
      </c>
      <c r="L68" s="471">
        <v>9597302.4499999993</v>
      </c>
    </row>
    <row r="69" spans="1:12" s="49" customFormat="1" ht="15.75">
      <c r="A69" s="476"/>
      <c r="B69" s="470" t="s">
        <v>63</v>
      </c>
      <c r="C69" s="470" t="s">
        <v>432</v>
      </c>
      <c r="D69" s="470" t="s">
        <v>405</v>
      </c>
      <c r="E69" s="470">
        <v>2464</v>
      </c>
      <c r="F69" s="470">
        <v>126</v>
      </c>
      <c r="G69" s="470">
        <v>464</v>
      </c>
      <c r="H69" s="470">
        <v>0</v>
      </c>
      <c r="I69" s="300">
        <v>3559214.53</v>
      </c>
      <c r="J69" s="300">
        <v>145436.12</v>
      </c>
      <c r="K69" s="300">
        <v>203237.72</v>
      </c>
      <c r="L69" s="471">
        <v>3907888.37</v>
      </c>
    </row>
    <row r="70" spans="1:12">
      <c r="A70" s="476"/>
      <c r="B70" s="470" t="s">
        <v>63</v>
      </c>
      <c r="C70" s="470" t="s">
        <v>277</v>
      </c>
      <c r="D70" s="470" t="s">
        <v>67</v>
      </c>
      <c r="E70" s="470">
        <v>623</v>
      </c>
      <c r="F70" s="470">
        <v>2</v>
      </c>
      <c r="G70" s="470">
        <v>153</v>
      </c>
      <c r="H70" s="470">
        <v>5</v>
      </c>
      <c r="I70" s="300">
        <v>946859.37</v>
      </c>
      <c r="J70" s="300">
        <v>63279.39</v>
      </c>
      <c r="K70" s="300">
        <v>52799.24</v>
      </c>
      <c r="L70" s="471">
        <v>1062938</v>
      </c>
    </row>
    <row r="71" spans="1:12" s="49" customFormat="1" ht="15.75">
      <c r="A71" s="476"/>
      <c r="B71" s="470" t="s">
        <v>63</v>
      </c>
      <c r="C71" s="470" t="s">
        <v>278</v>
      </c>
      <c r="D71" s="470" t="s">
        <v>68</v>
      </c>
      <c r="E71" s="470">
        <v>43977</v>
      </c>
      <c r="F71" s="470">
        <v>1330</v>
      </c>
      <c r="G71" s="470">
        <v>9787</v>
      </c>
      <c r="H71" s="470">
        <v>378</v>
      </c>
      <c r="I71" s="300">
        <v>73385181.439999998</v>
      </c>
      <c r="J71" s="300">
        <v>4853200.83</v>
      </c>
      <c r="K71" s="300">
        <v>4103113.09</v>
      </c>
      <c r="L71" s="471">
        <v>82341495.359999999</v>
      </c>
    </row>
    <row r="72" spans="1:12">
      <c r="A72" s="476"/>
      <c r="B72" s="470" t="s">
        <v>63</v>
      </c>
      <c r="C72" s="470" t="s">
        <v>286</v>
      </c>
      <c r="D72" s="470" t="s">
        <v>378</v>
      </c>
      <c r="E72" s="470">
        <v>25930</v>
      </c>
      <c r="F72" s="470">
        <v>865</v>
      </c>
      <c r="G72" s="470">
        <v>8535</v>
      </c>
      <c r="H72" s="470">
        <v>0</v>
      </c>
      <c r="I72" s="300">
        <v>53211281.450000003</v>
      </c>
      <c r="J72" s="300">
        <v>4748447.47</v>
      </c>
      <c r="K72" s="300">
        <v>3390600.49</v>
      </c>
      <c r="L72" s="471">
        <v>61350329.409999996</v>
      </c>
    </row>
    <row r="73" spans="1:12" s="58" customFormat="1" ht="15.75">
      <c r="A73" s="477"/>
      <c r="B73" s="470" t="s">
        <v>63</v>
      </c>
      <c r="C73" s="470" t="s">
        <v>418</v>
      </c>
      <c r="D73" s="470" t="s">
        <v>406</v>
      </c>
      <c r="E73" s="470">
        <v>114400</v>
      </c>
      <c r="F73" s="470">
        <v>13522</v>
      </c>
      <c r="G73" s="470">
        <v>46798</v>
      </c>
      <c r="H73" s="470">
        <v>421</v>
      </c>
      <c r="I73" s="300">
        <v>121306436.56999999</v>
      </c>
      <c r="J73" s="300">
        <v>1848135.29</v>
      </c>
      <c r="K73" s="300">
        <v>7143351.0899999999</v>
      </c>
      <c r="L73" s="471">
        <v>130297922.95</v>
      </c>
    </row>
    <row r="74" spans="1:12" s="79" customFormat="1">
      <c r="A74" s="477"/>
      <c r="B74" s="470" t="s">
        <v>63</v>
      </c>
      <c r="C74" s="470" t="s">
        <v>637</v>
      </c>
      <c r="D74" s="470" t="s">
        <v>638</v>
      </c>
      <c r="E74" s="470">
        <v>34816</v>
      </c>
      <c r="F74" s="470">
        <v>4489</v>
      </c>
      <c r="G74" s="470">
        <v>29412</v>
      </c>
      <c r="H74" s="470">
        <v>201</v>
      </c>
      <c r="I74" s="300">
        <v>38023385.490000002</v>
      </c>
      <c r="J74" s="300">
        <v>264899.5</v>
      </c>
      <c r="K74" s="300">
        <v>2264217.04</v>
      </c>
      <c r="L74" s="471">
        <v>40552502.030000001</v>
      </c>
    </row>
    <row r="75" spans="1:12" s="79" customFormat="1">
      <c r="A75" s="477"/>
      <c r="B75" s="470" t="s">
        <v>63</v>
      </c>
      <c r="C75" s="470" t="s">
        <v>443</v>
      </c>
      <c r="D75" s="470" t="s">
        <v>417</v>
      </c>
      <c r="E75" s="470">
        <v>86</v>
      </c>
      <c r="F75" s="470">
        <v>4</v>
      </c>
      <c r="G75" s="470">
        <v>3</v>
      </c>
      <c r="H75" s="470">
        <v>0</v>
      </c>
      <c r="I75" s="300">
        <v>88647.53</v>
      </c>
      <c r="J75" s="300">
        <v>1559.03</v>
      </c>
      <c r="K75" s="300">
        <v>5551.23</v>
      </c>
      <c r="L75" s="471">
        <v>95757.79</v>
      </c>
    </row>
    <row r="76" spans="1:12" s="265" customFormat="1" ht="15.75">
      <c r="A76" s="476">
        <v>1</v>
      </c>
      <c r="B76" s="3" t="s">
        <v>407</v>
      </c>
      <c r="C76" s="3"/>
      <c r="D76" s="3" t="s">
        <v>407</v>
      </c>
      <c r="E76" s="3">
        <v>5</v>
      </c>
      <c r="F76" s="3">
        <v>0</v>
      </c>
      <c r="G76" s="3">
        <v>0</v>
      </c>
      <c r="H76" s="3">
        <v>2</v>
      </c>
      <c r="I76" s="259">
        <v>7421.64</v>
      </c>
      <c r="J76" s="259">
        <v>398.32</v>
      </c>
      <c r="K76" s="259">
        <v>466.58</v>
      </c>
      <c r="L76" s="403">
        <v>8286.5400000000009</v>
      </c>
    </row>
    <row r="77" spans="1:12" s="79" customFormat="1">
      <c r="A77" s="477"/>
      <c r="B77" s="470" t="s">
        <v>407</v>
      </c>
      <c r="C77" s="470" t="s">
        <v>434</v>
      </c>
      <c r="D77" s="470" t="s">
        <v>408</v>
      </c>
      <c r="E77" s="470">
        <v>5</v>
      </c>
      <c r="F77" s="470">
        <v>0</v>
      </c>
      <c r="G77" s="470">
        <v>0</v>
      </c>
      <c r="H77" s="470">
        <v>2</v>
      </c>
      <c r="I77" s="300">
        <v>7421.64</v>
      </c>
      <c r="J77" s="300">
        <v>398.32</v>
      </c>
      <c r="K77" s="300">
        <v>466.58</v>
      </c>
      <c r="L77" s="471">
        <v>8286.5400000000009</v>
      </c>
    </row>
    <row r="78" spans="1:12" s="53" customFormat="1">
      <c r="A78" s="476">
        <v>1</v>
      </c>
      <c r="B78" s="3" t="s">
        <v>409</v>
      </c>
      <c r="C78" s="3"/>
      <c r="D78" s="3" t="s">
        <v>409</v>
      </c>
      <c r="E78" s="3">
        <v>12173</v>
      </c>
      <c r="F78" s="3">
        <v>21</v>
      </c>
      <c r="G78" s="3">
        <v>2553</v>
      </c>
      <c r="H78" s="3">
        <v>0</v>
      </c>
      <c r="I78" s="259">
        <v>3482277.49</v>
      </c>
      <c r="J78" s="259">
        <v>0</v>
      </c>
      <c r="K78" s="259">
        <v>84915.18</v>
      </c>
      <c r="L78" s="403">
        <v>3567192.67</v>
      </c>
    </row>
    <row r="79" spans="1:12" s="79" customFormat="1">
      <c r="A79" s="477"/>
      <c r="B79" s="470" t="s">
        <v>409</v>
      </c>
      <c r="C79" s="470" t="s">
        <v>314</v>
      </c>
      <c r="D79" s="470" t="s">
        <v>76</v>
      </c>
      <c r="E79" s="470">
        <v>12173</v>
      </c>
      <c r="F79" s="470">
        <v>21</v>
      </c>
      <c r="G79" s="470">
        <v>2553</v>
      </c>
      <c r="H79" s="470">
        <v>0</v>
      </c>
      <c r="I79" s="300">
        <v>3482277.49</v>
      </c>
      <c r="J79" s="300">
        <v>0</v>
      </c>
      <c r="K79" s="300">
        <v>84915.18</v>
      </c>
      <c r="L79" s="471">
        <v>3567192.67</v>
      </c>
    </row>
    <row r="80" spans="1:12" s="265" customFormat="1" ht="15.75">
      <c r="A80" s="476">
        <v>1</v>
      </c>
      <c r="B80" s="3" t="s">
        <v>75</v>
      </c>
      <c r="C80" s="3"/>
      <c r="D80" s="3" t="s">
        <v>75</v>
      </c>
      <c r="E80" s="3">
        <v>12626</v>
      </c>
      <c r="F80" s="3">
        <v>0</v>
      </c>
      <c r="G80" s="3">
        <v>2893</v>
      </c>
      <c r="H80" s="3">
        <v>0</v>
      </c>
      <c r="I80" s="259">
        <v>2715306.14</v>
      </c>
      <c r="J80" s="259">
        <v>0</v>
      </c>
      <c r="K80" s="259">
        <v>0</v>
      </c>
      <c r="L80" s="403">
        <v>2715306.14</v>
      </c>
    </row>
    <row r="81" spans="1:12" s="79" customFormat="1">
      <c r="A81" s="477"/>
      <c r="B81" s="470" t="s">
        <v>75</v>
      </c>
      <c r="C81" s="470" t="s">
        <v>313</v>
      </c>
      <c r="D81" s="470" t="s">
        <v>75</v>
      </c>
      <c r="E81" s="470">
        <v>12626</v>
      </c>
      <c r="F81" s="470">
        <v>0</v>
      </c>
      <c r="G81" s="470">
        <v>2893</v>
      </c>
      <c r="H81" s="470">
        <v>0</v>
      </c>
      <c r="I81" s="300">
        <v>2715306.14</v>
      </c>
      <c r="J81" s="300">
        <v>0</v>
      </c>
      <c r="K81" s="300">
        <v>0</v>
      </c>
      <c r="L81" s="471">
        <v>2715306.14</v>
      </c>
    </row>
    <row r="82" spans="1:12" s="53" customFormat="1">
      <c r="A82" s="476">
        <v>1</v>
      </c>
      <c r="B82" s="3" t="s">
        <v>77</v>
      </c>
      <c r="C82" s="3"/>
      <c r="D82" s="3" t="s">
        <v>77</v>
      </c>
      <c r="E82" s="3">
        <v>236820</v>
      </c>
      <c r="F82" s="3">
        <v>0</v>
      </c>
      <c r="G82" s="3">
        <v>34008</v>
      </c>
      <c r="H82" s="3">
        <v>0</v>
      </c>
      <c r="I82" s="259">
        <v>22738205.48</v>
      </c>
      <c r="J82" s="259">
        <v>762.63</v>
      </c>
      <c r="K82" s="259">
        <v>0</v>
      </c>
      <c r="L82" s="403">
        <v>22738968.109999999</v>
      </c>
    </row>
    <row r="83" spans="1:12" s="79" customFormat="1">
      <c r="A83" s="477"/>
      <c r="B83" s="470" t="s">
        <v>77</v>
      </c>
      <c r="C83" s="470" t="s">
        <v>315</v>
      </c>
      <c r="D83" s="470" t="s">
        <v>77</v>
      </c>
      <c r="E83" s="470">
        <v>236820</v>
      </c>
      <c r="F83" s="470">
        <v>0</v>
      </c>
      <c r="G83" s="470">
        <v>34008</v>
      </c>
      <c r="H83" s="470">
        <v>0</v>
      </c>
      <c r="I83" s="300">
        <v>22738205.48</v>
      </c>
      <c r="J83" s="300">
        <v>762.63</v>
      </c>
      <c r="K83" s="300">
        <v>0</v>
      </c>
      <c r="L83" s="471">
        <v>22738968.109999999</v>
      </c>
    </row>
    <row r="84" spans="1:12" s="53" customFormat="1">
      <c r="A84" s="476">
        <v>1</v>
      </c>
      <c r="B84" s="3" t="s">
        <v>74</v>
      </c>
      <c r="C84" s="3"/>
      <c r="D84" s="3" t="s">
        <v>74</v>
      </c>
      <c r="E84" s="3">
        <v>46025</v>
      </c>
      <c r="F84" s="3">
        <v>0</v>
      </c>
      <c r="G84" s="3">
        <v>18816</v>
      </c>
      <c r="H84" s="3">
        <v>0</v>
      </c>
      <c r="I84" s="259">
        <v>7177141.7199999997</v>
      </c>
      <c r="J84" s="259">
        <v>4630</v>
      </c>
      <c r="K84" s="259">
        <v>176266.5</v>
      </c>
      <c r="L84" s="403">
        <v>7358038.2199999997</v>
      </c>
    </row>
    <row r="85" spans="1:12" s="79" customFormat="1">
      <c r="A85" s="477"/>
      <c r="B85" s="470" t="s">
        <v>74</v>
      </c>
      <c r="C85" s="470" t="s">
        <v>312</v>
      </c>
      <c r="D85" s="470" t="s">
        <v>74</v>
      </c>
      <c r="E85" s="470">
        <v>45534</v>
      </c>
      <c r="F85" s="470">
        <v>0</v>
      </c>
      <c r="G85" s="470">
        <v>18736</v>
      </c>
      <c r="H85" s="470">
        <v>0</v>
      </c>
      <c r="I85" s="300">
        <v>6646286.6900000004</v>
      </c>
      <c r="J85" s="300">
        <v>0</v>
      </c>
      <c r="K85" s="300">
        <v>145993.25</v>
      </c>
      <c r="L85" s="471">
        <v>6792279.9400000004</v>
      </c>
    </row>
    <row r="86" spans="1:12" s="79" customFormat="1">
      <c r="A86" s="477"/>
      <c r="B86" s="470" t="s">
        <v>74</v>
      </c>
      <c r="C86" s="470" t="s">
        <v>435</v>
      </c>
      <c r="D86" s="470" t="s">
        <v>410</v>
      </c>
      <c r="E86" s="470">
        <v>92</v>
      </c>
      <c r="F86" s="470">
        <v>0</v>
      </c>
      <c r="G86" s="470">
        <v>53</v>
      </c>
      <c r="H86" s="470">
        <v>0</v>
      </c>
      <c r="I86" s="300">
        <v>126500.58</v>
      </c>
      <c r="J86" s="300">
        <v>772.23</v>
      </c>
      <c r="K86" s="300">
        <v>6785</v>
      </c>
      <c r="L86" s="471">
        <v>134057.81</v>
      </c>
    </row>
    <row r="87" spans="1:12" s="58" customFormat="1" ht="15.75">
      <c r="A87" s="477"/>
      <c r="B87" s="470" t="s">
        <v>74</v>
      </c>
      <c r="C87" s="470" t="s">
        <v>659</v>
      </c>
      <c r="D87" s="470" t="s">
        <v>660</v>
      </c>
      <c r="E87" s="470">
        <v>399</v>
      </c>
      <c r="F87" s="470">
        <v>0</v>
      </c>
      <c r="G87" s="470">
        <v>27</v>
      </c>
      <c r="H87" s="470">
        <v>0</v>
      </c>
      <c r="I87" s="300">
        <v>404354.45</v>
      </c>
      <c r="J87" s="300">
        <v>3857.77</v>
      </c>
      <c r="K87" s="300">
        <v>23488.25</v>
      </c>
      <c r="L87" s="471">
        <v>431700.47</v>
      </c>
    </row>
    <row r="88" spans="1:12" s="53" customFormat="1">
      <c r="A88" s="476">
        <v>1</v>
      </c>
      <c r="B88" s="3" t="s">
        <v>73</v>
      </c>
      <c r="C88" s="3"/>
      <c r="D88" s="3" t="s">
        <v>73</v>
      </c>
      <c r="E88" s="3">
        <v>40678</v>
      </c>
      <c r="F88" s="3">
        <v>3511</v>
      </c>
      <c r="G88" s="3">
        <v>23023</v>
      </c>
      <c r="H88" s="3">
        <v>0</v>
      </c>
      <c r="I88" s="259">
        <v>61725142.950000003</v>
      </c>
      <c r="J88" s="259">
        <v>2684828.77</v>
      </c>
      <c r="K88" s="259">
        <v>3529348.72</v>
      </c>
      <c r="L88" s="403">
        <v>67939320.439999998</v>
      </c>
    </row>
    <row r="89" spans="1:12" s="79" customFormat="1">
      <c r="A89" s="477"/>
      <c r="B89" s="470" t="s">
        <v>73</v>
      </c>
      <c r="C89" s="470" t="s">
        <v>311</v>
      </c>
      <c r="D89" s="470" t="s">
        <v>73</v>
      </c>
      <c r="E89" s="470">
        <v>40678</v>
      </c>
      <c r="F89" s="470">
        <v>3511</v>
      </c>
      <c r="G89" s="470">
        <v>23023</v>
      </c>
      <c r="H89" s="470">
        <v>0</v>
      </c>
      <c r="I89" s="300">
        <v>61725142.950000003</v>
      </c>
      <c r="J89" s="300">
        <v>2684828.77</v>
      </c>
      <c r="K89" s="300">
        <v>3529348.72</v>
      </c>
      <c r="L89" s="471">
        <v>67939320.439999998</v>
      </c>
    </row>
    <row r="90" spans="1:12" s="265" customFormat="1" ht="15.75">
      <c r="A90" s="476">
        <v>1</v>
      </c>
      <c r="B90" s="3" t="s">
        <v>411</v>
      </c>
      <c r="C90" s="3"/>
      <c r="D90" s="3" t="s">
        <v>411</v>
      </c>
      <c r="E90" s="3">
        <v>206189</v>
      </c>
      <c r="F90" s="3">
        <v>29774</v>
      </c>
      <c r="G90" s="3">
        <v>116738</v>
      </c>
      <c r="H90" s="3">
        <v>3358</v>
      </c>
      <c r="I90" s="259">
        <v>265121723.55000001</v>
      </c>
      <c r="J90" s="259">
        <v>3880704.24</v>
      </c>
      <c r="K90" s="259">
        <v>15576039.130000001</v>
      </c>
      <c r="L90" s="403">
        <v>284578466.92000002</v>
      </c>
    </row>
    <row r="91" spans="1:12">
      <c r="A91" s="476"/>
      <c r="B91" s="470" t="s">
        <v>411</v>
      </c>
      <c r="C91" s="470" t="s">
        <v>273</v>
      </c>
      <c r="D91" s="470" t="s">
        <v>85</v>
      </c>
      <c r="E91" s="470">
        <v>335</v>
      </c>
      <c r="F91" s="470">
        <v>2</v>
      </c>
      <c r="G91" s="470">
        <v>86</v>
      </c>
      <c r="H91" s="470">
        <v>0</v>
      </c>
      <c r="I91" s="300">
        <v>351196.37</v>
      </c>
      <c r="J91" s="300">
        <v>2711.7</v>
      </c>
      <c r="K91" s="300">
        <v>20909.080000000002</v>
      </c>
      <c r="L91" s="471">
        <v>374817.15</v>
      </c>
    </row>
    <row r="92" spans="1:12" s="58" customFormat="1" ht="15.75">
      <c r="A92" s="477"/>
      <c r="B92" s="470" t="s">
        <v>411</v>
      </c>
      <c r="C92" s="470" t="s">
        <v>279</v>
      </c>
      <c r="D92" s="470" t="s">
        <v>69</v>
      </c>
      <c r="E92" s="470">
        <v>203475</v>
      </c>
      <c r="F92" s="470">
        <v>29380</v>
      </c>
      <c r="G92" s="470">
        <v>111629</v>
      </c>
      <c r="H92" s="470">
        <v>3082</v>
      </c>
      <c r="I92" s="300">
        <v>260363903.52000001</v>
      </c>
      <c r="J92" s="300">
        <v>3834119.97</v>
      </c>
      <c r="K92" s="300">
        <v>15301595.84</v>
      </c>
      <c r="L92" s="471">
        <v>279499619.32999998</v>
      </c>
    </row>
    <row r="93" spans="1:12" s="79" customFormat="1">
      <c r="A93" s="477"/>
      <c r="B93" s="470" t="s">
        <v>411</v>
      </c>
      <c r="C93" s="470" t="s">
        <v>280</v>
      </c>
      <c r="D93" s="470" t="s">
        <v>70</v>
      </c>
      <c r="E93" s="470">
        <v>932</v>
      </c>
      <c r="F93" s="470">
        <v>329</v>
      </c>
      <c r="G93" s="470">
        <v>4419</v>
      </c>
      <c r="H93" s="470">
        <v>270</v>
      </c>
      <c r="I93" s="300">
        <v>2969910.44</v>
      </c>
      <c r="J93" s="300">
        <v>13025.55</v>
      </c>
      <c r="K93" s="300">
        <v>169345.62</v>
      </c>
      <c r="L93" s="471">
        <v>3152281.61</v>
      </c>
    </row>
    <row r="94" spans="1:12" s="79" customFormat="1">
      <c r="A94" s="477"/>
      <c r="B94" s="470" t="s">
        <v>411</v>
      </c>
      <c r="C94" s="470" t="s">
        <v>438</v>
      </c>
      <c r="D94" s="470" t="s">
        <v>412</v>
      </c>
      <c r="E94" s="470">
        <v>1447</v>
      </c>
      <c r="F94" s="470">
        <v>63</v>
      </c>
      <c r="G94" s="470">
        <v>604</v>
      </c>
      <c r="H94" s="470">
        <v>6</v>
      </c>
      <c r="I94" s="300">
        <v>1436713.22</v>
      </c>
      <c r="J94" s="300">
        <v>30847.02</v>
      </c>
      <c r="K94" s="300">
        <v>84188.59</v>
      </c>
      <c r="L94" s="471">
        <v>1551748.83</v>
      </c>
    </row>
    <row r="95" spans="1:12" s="53" customFormat="1">
      <c r="A95" s="476">
        <v>1</v>
      </c>
      <c r="B95" s="3" t="s">
        <v>413</v>
      </c>
      <c r="C95" s="3"/>
      <c r="D95" s="3" t="s">
        <v>413</v>
      </c>
      <c r="E95" s="3">
        <v>501233</v>
      </c>
      <c r="F95" s="3">
        <v>90200</v>
      </c>
      <c r="G95" s="3">
        <v>12386</v>
      </c>
      <c r="H95" s="3">
        <v>6955</v>
      </c>
      <c r="I95" s="259">
        <v>266550332.72999999</v>
      </c>
      <c r="J95" s="259">
        <v>55509.78</v>
      </c>
      <c r="K95" s="259">
        <v>15771714.59</v>
      </c>
      <c r="L95" s="403">
        <v>282377557.10000002</v>
      </c>
    </row>
    <row r="96" spans="1:12" s="58" customFormat="1" ht="15.75">
      <c r="A96" s="477"/>
      <c r="B96" s="470" t="s">
        <v>413</v>
      </c>
      <c r="C96" s="470" t="s">
        <v>439</v>
      </c>
      <c r="D96" s="470" t="s">
        <v>413</v>
      </c>
      <c r="E96" s="470">
        <v>500723</v>
      </c>
      <c r="F96" s="470">
        <v>90194</v>
      </c>
      <c r="G96" s="470">
        <v>0</v>
      </c>
      <c r="H96" s="470">
        <v>6955</v>
      </c>
      <c r="I96" s="300">
        <v>263535937.72</v>
      </c>
      <c r="J96" s="300">
        <v>10918.63</v>
      </c>
      <c r="K96" s="300">
        <v>15593565.1</v>
      </c>
      <c r="L96" s="471">
        <v>279140421.44999999</v>
      </c>
    </row>
    <row r="97" spans="1:12" s="58" customFormat="1" ht="15.75">
      <c r="A97" s="477"/>
      <c r="B97" s="470" t="s">
        <v>413</v>
      </c>
      <c r="C97" s="470" t="s">
        <v>446</v>
      </c>
      <c r="D97" s="470" t="s">
        <v>447</v>
      </c>
      <c r="E97" s="470">
        <v>0</v>
      </c>
      <c r="F97" s="470">
        <v>0</v>
      </c>
      <c r="G97" s="470">
        <v>12185</v>
      </c>
      <c r="H97" s="470">
        <v>0</v>
      </c>
      <c r="I97" s="300">
        <v>2203257.42</v>
      </c>
      <c r="J97" s="300">
        <v>0</v>
      </c>
      <c r="K97" s="300">
        <v>132192.1</v>
      </c>
      <c r="L97" s="471">
        <v>2335449.52</v>
      </c>
    </row>
    <row r="98" spans="1:12" s="58" customFormat="1" ht="15.75">
      <c r="A98" s="477"/>
      <c r="B98" s="470" t="s">
        <v>413</v>
      </c>
      <c r="C98" s="470" t="s">
        <v>440</v>
      </c>
      <c r="D98" s="470" t="s">
        <v>414</v>
      </c>
      <c r="E98" s="470">
        <v>510</v>
      </c>
      <c r="F98" s="470">
        <v>6</v>
      </c>
      <c r="G98" s="470">
        <v>69</v>
      </c>
      <c r="H98" s="470">
        <v>0</v>
      </c>
      <c r="I98" s="300">
        <v>777006</v>
      </c>
      <c r="J98" s="300">
        <v>44581.27</v>
      </c>
      <c r="K98" s="300">
        <v>43910.11</v>
      </c>
      <c r="L98" s="471">
        <v>865497.38</v>
      </c>
    </row>
    <row r="99" spans="1:12" s="79" customFormat="1">
      <c r="A99" s="477"/>
      <c r="B99" s="470" t="s">
        <v>413</v>
      </c>
      <c r="C99" s="470" t="s">
        <v>661</v>
      </c>
      <c r="D99" s="470" t="s">
        <v>657</v>
      </c>
      <c r="E99" s="470">
        <v>0</v>
      </c>
      <c r="F99" s="470">
        <v>0</v>
      </c>
      <c r="G99" s="470">
        <v>132</v>
      </c>
      <c r="H99" s="470">
        <v>0</v>
      </c>
      <c r="I99" s="300">
        <v>34131.589999999997</v>
      </c>
      <c r="J99" s="300">
        <v>9.8800000000000008</v>
      </c>
      <c r="K99" s="300">
        <v>2047.28</v>
      </c>
      <c r="L99" s="471">
        <v>36188.75</v>
      </c>
    </row>
    <row r="100" spans="1:12" s="53" customFormat="1">
      <c r="A100" s="402">
        <v>1</v>
      </c>
      <c r="B100" s="258" t="s">
        <v>415</v>
      </c>
      <c r="C100" s="258"/>
      <c r="D100" s="258" t="s">
        <v>415</v>
      </c>
      <c r="E100" s="3">
        <v>14</v>
      </c>
      <c r="F100" s="3">
        <v>1</v>
      </c>
      <c r="G100" s="3">
        <v>4</v>
      </c>
      <c r="H100" s="3">
        <v>0</v>
      </c>
      <c r="I100" s="259">
        <v>8020.3</v>
      </c>
      <c r="J100" s="259">
        <v>579.15</v>
      </c>
      <c r="K100" s="259">
        <v>0</v>
      </c>
      <c r="L100" s="403">
        <v>8599.4500000000007</v>
      </c>
    </row>
    <row r="101" spans="1:12" s="79" customFormat="1">
      <c r="A101" s="286"/>
      <c r="B101" s="263" t="s">
        <v>415</v>
      </c>
      <c r="C101" s="263" t="s">
        <v>441</v>
      </c>
      <c r="D101" s="263" t="s">
        <v>415</v>
      </c>
      <c r="E101" s="470">
        <v>14</v>
      </c>
      <c r="F101" s="470">
        <v>1</v>
      </c>
      <c r="G101" s="470">
        <v>4</v>
      </c>
      <c r="H101" s="470">
        <v>0</v>
      </c>
      <c r="I101" s="300">
        <v>8020.3</v>
      </c>
      <c r="J101" s="300">
        <v>579.15</v>
      </c>
      <c r="K101" s="300">
        <v>0</v>
      </c>
      <c r="L101" s="471">
        <v>8599.4500000000007</v>
      </c>
    </row>
    <row r="102" spans="1:12" s="53" customFormat="1">
      <c r="A102" s="402">
        <v>1</v>
      </c>
      <c r="B102" s="258" t="s">
        <v>548</v>
      </c>
      <c r="C102" s="258"/>
      <c r="D102" s="258" t="s">
        <v>548</v>
      </c>
      <c r="E102" s="3">
        <v>3286</v>
      </c>
      <c r="F102" s="3">
        <v>146</v>
      </c>
      <c r="G102" s="3">
        <v>1149</v>
      </c>
      <c r="H102" s="3">
        <v>0</v>
      </c>
      <c r="I102" s="259">
        <v>5856115.4699999997</v>
      </c>
      <c r="J102" s="259">
        <v>423318.45</v>
      </c>
      <c r="K102" s="259">
        <v>340976.36</v>
      </c>
      <c r="L102" s="403">
        <v>6620410.2800000003</v>
      </c>
    </row>
    <row r="103" spans="1:12" ht="15.75" thickBot="1">
      <c r="A103" s="404"/>
      <c r="B103" s="158" t="s">
        <v>548</v>
      </c>
      <c r="C103" s="158" t="s">
        <v>442</v>
      </c>
      <c r="D103" s="158" t="s">
        <v>416</v>
      </c>
      <c r="E103" s="405">
        <v>3286</v>
      </c>
      <c r="F103" s="405">
        <v>146</v>
      </c>
      <c r="G103" s="405">
        <v>1149</v>
      </c>
      <c r="H103" s="405">
        <v>0</v>
      </c>
      <c r="I103" s="160">
        <v>5856115.4699999997</v>
      </c>
      <c r="J103" s="160">
        <v>423318.45</v>
      </c>
      <c r="K103" s="160">
        <v>340976.36</v>
      </c>
      <c r="L103" s="161">
        <v>6620410.2800000003</v>
      </c>
    </row>
  </sheetData>
  <autoFilter ref="A3:L103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D17" sqref="D17:J200"/>
    </sheetView>
  </sheetViews>
  <sheetFormatPr defaultRowHeight="15"/>
  <cols>
    <col min="1" max="1" width="13.140625" style="79" customWidth="1"/>
    <col min="2" max="2" width="22.140625" style="79" customWidth="1"/>
    <col min="3" max="3" width="12.42578125" style="79" customWidth="1"/>
    <col min="4" max="4" width="11.42578125" style="79" customWidth="1"/>
    <col min="5" max="5" width="8.5703125" style="79" customWidth="1"/>
    <col min="6" max="6" width="12.140625" style="79" customWidth="1"/>
    <col min="7" max="7" width="14" style="79" customWidth="1"/>
    <col min="8" max="8" width="11" style="79" bestFit="1" customWidth="1"/>
    <col min="9" max="9" width="15.7109375" style="79" bestFit="1" customWidth="1"/>
    <col min="10" max="10" width="18.140625" style="79" customWidth="1"/>
    <col min="11" max="11" width="20" style="79" customWidth="1"/>
    <col min="12" max="16384" width="9.140625" style="79"/>
  </cols>
  <sheetData>
    <row r="1" spans="1:11">
      <c r="A1" s="548" t="s">
        <v>734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</row>
    <row r="2" spans="1:11">
      <c r="A2" s="102"/>
    </row>
    <row r="3" spans="1:11" s="49" customFormat="1" ht="31.5">
      <c r="A3" s="406" t="s">
        <v>453</v>
      </c>
      <c r="B3" s="406" t="s">
        <v>454</v>
      </c>
      <c r="C3" s="406" t="s">
        <v>455</v>
      </c>
      <c r="D3" s="406" t="s">
        <v>456</v>
      </c>
      <c r="E3" s="406" t="s">
        <v>457</v>
      </c>
      <c r="F3" s="406" t="s">
        <v>458</v>
      </c>
      <c r="G3" s="406" t="s">
        <v>459</v>
      </c>
      <c r="H3" s="406" t="s">
        <v>460</v>
      </c>
      <c r="I3" s="406" t="s">
        <v>461</v>
      </c>
      <c r="J3" s="406" t="s">
        <v>462</v>
      </c>
      <c r="K3" s="406" t="s">
        <v>620</v>
      </c>
    </row>
    <row r="4" spans="1:11">
      <c r="A4" s="117" t="s">
        <v>271</v>
      </c>
      <c r="B4" s="117" t="s">
        <v>625</v>
      </c>
      <c r="C4" s="117" t="s">
        <v>86</v>
      </c>
      <c r="D4" s="118">
        <v>0</v>
      </c>
      <c r="E4" s="118">
        <v>0</v>
      </c>
      <c r="F4" s="118">
        <v>0</v>
      </c>
      <c r="G4" s="118">
        <v>0</v>
      </c>
      <c r="H4" s="118">
        <v>0</v>
      </c>
      <c r="I4" s="78">
        <v>0</v>
      </c>
      <c r="J4" s="78">
        <v>0</v>
      </c>
      <c r="K4" s="14">
        <v>0</v>
      </c>
    </row>
    <row r="5" spans="1:11">
      <c r="A5" s="117" t="s">
        <v>271</v>
      </c>
      <c r="B5" s="117" t="s">
        <v>625</v>
      </c>
      <c r="C5" s="117" t="s">
        <v>87</v>
      </c>
      <c r="D5" s="118">
        <v>0</v>
      </c>
      <c r="E5" s="118">
        <v>2</v>
      </c>
      <c r="F5" s="118">
        <v>0</v>
      </c>
      <c r="G5" s="118">
        <v>0</v>
      </c>
      <c r="H5" s="118">
        <v>2</v>
      </c>
      <c r="I5" s="78">
        <v>0</v>
      </c>
      <c r="J5" s="78">
        <v>753.4</v>
      </c>
      <c r="K5" s="14">
        <v>376.7</v>
      </c>
    </row>
    <row r="6" spans="1:11">
      <c r="A6" s="117" t="s">
        <v>271</v>
      </c>
      <c r="B6" s="117" t="s">
        <v>625</v>
      </c>
      <c r="C6" s="117" t="s">
        <v>106</v>
      </c>
      <c r="D6" s="118">
        <v>0</v>
      </c>
      <c r="E6" s="118">
        <v>0</v>
      </c>
      <c r="F6" s="118">
        <v>0</v>
      </c>
      <c r="G6" s="118">
        <v>0</v>
      </c>
      <c r="H6" s="118">
        <v>0</v>
      </c>
      <c r="I6" s="78">
        <v>0</v>
      </c>
      <c r="J6" s="78">
        <v>0</v>
      </c>
      <c r="K6" s="14">
        <v>0</v>
      </c>
    </row>
    <row r="7" spans="1:11">
      <c r="A7" s="117" t="s">
        <v>271</v>
      </c>
      <c r="B7" s="117" t="s">
        <v>625</v>
      </c>
      <c r="C7" s="117" t="s">
        <v>107</v>
      </c>
      <c r="D7" s="118">
        <v>0</v>
      </c>
      <c r="E7" s="118">
        <v>0</v>
      </c>
      <c r="F7" s="118">
        <v>0</v>
      </c>
      <c r="G7" s="118">
        <v>0</v>
      </c>
      <c r="H7" s="118">
        <v>0</v>
      </c>
      <c r="I7" s="78">
        <v>0</v>
      </c>
      <c r="J7" s="78">
        <v>0</v>
      </c>
      <c r="K7" s="14">
        <v>0</v>
      </c>
    </row>
    <row r="8" spans="1:11">
      <c r="A8" s="117" t="s">
        <v>271</v>
      </c>
      <c r="B8" s="117" t="s">
        <v>625</v>
      </c>
      <c r="C8" s="117" t="s">
        <v>108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78">
        <v>0</v>
      </c>
      <c r="J8" s="78">
        <v>0</v>
      </c>
      <c r="K8" s="14">
        <v>0</v>
      </c>
    </row>
    <row r="9" spans="1:11">
      <c r="A9" s="117" t="s">
        <v>271</v>
      </c>
      <c r="B9" s="117" t="s">
        <v>625</v>
      </c>
      <c r="C9" s="117" t="s">
        <v>109</v>
      </c>
      <c r="D9" s="118">
        <v>0</v>
      </c>
      <c r="E9" s="118">
        <v>1</v>
      </c>
      <c r="F9" s="118">
        <v>0</v>
      </c>
      <c r="G9" s="118">
        <v>0</v>
      </c>
      <c r="H9" s="118">
        <v>1</v>
      </c>
      <c r="I9" s="78">
        <v>332.55</v>
      </c>
      <c r="J9" s="78">
        <v>66.510000000000005</v>
      </c>
      <c r="K9" s="14">
        <v>66.510000000000005</v>
      </c>
    </row>
    <row r="10" spans="1:11">
      <c r="A10" s="117" t="s">
        <v>271</v>
      </c>
      <c r="B10" s="117" t="s">
        <v>625</v>
      </c>
      <c r="C10" s="117" t="s">
        <v>110</v>
      </c>
      <c r="D10" s="118">
        <v>1</v>
      </c>
      <c r="E10" s="118">
        <v>0</v>
      </c>
      <c r="F10" s="118">
        <v>0</v>
      </c>
      <c r="G10" s="118">
        <v>0</v>
      </c>
      <c r="H10" s="118">
        <v>1</v>
      </c>
      <c r="I10" s="78">
        <v>3685</v>
      </c>
      <c r="J10" s="78">
        <v>737</v>
      </c>
      <c r="K10" s="14">
        <v>737</v>
      </c>
    </row>
    <row r="11" spans="1:11">
      <c r="A11" s="117" t="s">
        <v>271</v>
      </c>
      <c r="B11" s="117" t="s">
        <v>625</v>
      </c>
      <c r="C11" s="117" t="s">
        <v>111</v>
      </c>
      <c r="D11" s="118">
        <v>0</v>
      </c>
      <c r="E11" s="118">
        <v>2</v>
      </c>
      <c r="F11" s="118">
        <v>0</v>
      </c>
      <c r="G11" s="118">
        <v>0</v>
      </c>
      <c r="H11" s="118">
        <v>2</v>
      </c>
      <c r="I11" s="78">
        <v>2992.8</v>
      </c>
      <c r="J11" s="78">
        <v>972.66</v>
      </c>
      <c r="K11" s="14">
        <v>486.33</v>
      </c>
    </row>
    <row r="12" spans="1:11">
      <c r="A12" s="117" t="s">
        <v>271</v>
      </c>
      <c r="B12" s="117" t="s">
        <v>625</v>
      </c>
      <c r="C12" s="117" t="s">
        <v>112</v>
      </c>
      <c r="D12" s="118">
        <v>0</v>
      </c>
      <c r="E12" s="118">
        <v>2</v>
      </c>
      <c r="F12" s="118">
        <v>0</v>
      </c>
      <c r="G12" s="118">
        <v>0</v>
      </c>
      <c r="H12" s="118">
        <v>2</v>
      </c>
      <c r="I12" s="78">
        <v>576.41</v>
      </c>
      <c r="J12" s="78">
        <v>547.76</v>
      </c>
      <c r="K12" s="14">
        <v>273.88</v>
      </c>
    </row>
    <row r="13" spans="1:11">
      <c r="A13" s="117" t="s">
        <v>271</v>
      </c>
      <c r="B13" s="117" t="s">
        <v>625</v>
      </c>
      <c r="C13" s="117" t="s">
        <v>120</v>
      </c>
      <c r="D13" s="118">
        <v>0</v>
      </c>
      <c r="E13" s="118">
        <v>3</v>
      </c>
      <c r="F13" s="118">
        <v>0</v>
      </c>
      <c r="G13" s="118">
        <v>0</v>
      </c>
      <c r="H13" s="118">
        <v>3</v>
      </c>
      <c r="I13" s="78">
        <v>349.16</v>
      </c>
      <c r="J13" s="78">
        <v>1496.4</v>
      </c>
      <c r="K13" s="14">
        <v>498.8</v>
      </c>
    </row>
    <row r="14" spans="1:11">
      <c r="A14" s="117" t="s">
        <v>271</v>
      </c>
      <c r="B14" s="117" t="s">
        <v>625</v>
      </c>
      <c r="C14" s="117" t="s">
        <v>121</v>
      </c>
      <c r="D14" s="118">
        <v>0</v>
      </c>
      <c r="E14" s="118">
        <v>1</v>
      </c>
      <c r="F14" s="118">
        <v>0</v>
      </c>
      <c r="G14" s="118">
        <v>0</v>
      </c>
      <c r="H14" s="118">
        <v>1</v>
      </c>
      <c r="I14" s="78">
        <v>166.27</v>
      </c>
      <c r="J14" s="78">
        <v>498.8</v>
      </c>
      <c r="K14" s="14">
        <v>498.8</v>
      </c>
    </row>
    <row r="15" spans="1:11">
      <c r="A15" s="117" t="s">
        <v>271</v>
      </c>
      <c r="B15" s="117" t="s">
        <v>625</v>
      </c>
      <c r="C15" s="117" t="s">
        <v>122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78">
        <v>0</v>
      </c>
      <c r="J15" s="78">
        <v>0</v>
      </c>
      <c r="K15" s="14">
        <v>0</v>
      </c>
    </row>
    <row r="16" spans="1:11">
      <c r="A16" s="117" t="s">
        <v>271</v>
      </c>
      <c r="B16" s="117" t="s">
        <v>625</v>
      </c>
      <c r="C16" s="117" t="s">
        <v>463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78">
        <v>0</v>
      </c>
      <c r="J16" s="78">
        <v>0</v>
      </c>
      <c r="K16" s="14">
        <v>0</v>
      </c>
    </row>
    <row r="17" spans="1:11">
      <c r="A17" s="117" t="s">
        <v>271</v>
      </c>
      <c r="B17" s="117" t="s">
        <v>625</v>
      </c>
      <c r="C17" s="117" t="s">
        <v>540</v>
      </c>
      <c r="D17" s="118">
        <v>1</v>
      </c>
      <c r="E17" s="118">
        <v>11</v>
      </c>
      <c r="F17" s="118">
        <v>0</v>
      </c>
      <c r="G17" s="118">
        <v>0</v>
      </c>
      <c r="H17" s="118">
        <v>12</v>
      </c>
      <c r="I17" s="78">
        <v>8102.19</v>
      </c>
      <c r="J17" s="78">
        <v>5072.53</v>
      </c>
      <c r="K17" s="14">
        <v>422.71</v>
      </c>
    </row>
    <row r="18" spans="1:11">
      <c r="A18" s="117" t="s">
        <v>558</v>
      </c>
      <c r="B18" s="117" t="s">
        <v>626</v>
      </c>
      <c r="C18" s="117" t="s">
        <v>86</v>
      </c>
      <c r="D18" s="118">
        <v>0</v>
      </c>
      <c r="E18" s="118">
        <v>18</v>
      </c>
      <c r="F18" s="118">
        <v>0</v>
      </c>
      <c r="G18" s="118">
        <v>0</v>
      </c>
      <c r="H18" s="118">
        <v>18</v>
      </c>
      <c r="I18" s="78">
        <v>46110.85</v>
      </c>
      <c r="J18" s="78">
        <v>4836.63</v>
      </c>
      <c r="K18" s="14">
        <v>268.7</v>
      </c>
    </row>
    <row r="19" spans="1:11">
      <c r="A19" s="117" t="s">
        <v>558</v>
      </c>
      <c r="B19" s="117" t="s">
        <v>626</v>
      </c>
      <c r="C19" s="117" t="s">
        <v>87</v>
      </c>
      <c r="D19" s="118">
        <v>2</v>
      </c>
      <c r="E19" s="118">
        <v>24</v>
      </c>
      <c r="F19" s="118">
        <v>2</v>
      </c>
      <c r="G19" s="118">
        <v>0</v>
      </c>
      <c r="H19" s="118">
        <v>28</v>
      </c>
      <c r="I19" s="78">
        <v>48737.120000000003</v>
      </c>
      <c r="J19" s="78">
        <v>12205.62</v>
      </c>
      <c r="K19" s="14">
        <v>435.92</v>
      </c>
    </row>
    <row r="20" spans="1:11">
      <c r="A20" s="117" t="s">
        <v>558</v>
      </c>
      <c r="B20" s="117" t="s">
        <v>626</v>
      </c>
      <c r="C20" s="117" t="s">
        <v>106</v>
      </c>
      <c r="D20" s="118">
        <v>7</v>
      </c>
      <c r="E20" s="118">
        <v>11</v>
      </c>
      <c r="F20" s="118">
        <v>0</v>
      </c>
      <c r="G20" s="118">
        <v>0</v>
      </c>
      <c r="H20" s="118">
        <v>18</v>
      </c>
      <c r="I20" s="78">
        <v>77584.56</v>
      </c>
      <c r="J20" s="78">
        <v>11115.36</v>
      </c>
      <c r="K20" s="14">
        <v>617.52</v>
      </c>
    </row>
    <row r="21" spans="1:11">
      <c r="A21" s="117" t="s">
        <v>558</v>
      </c>
      <c r="B21" s="117" t="s">
        <v>626</v>
      </c>
      <c r="C21" s="117" t="s">
        <v>107</v>
      </c>
      <c r="D21" s="118">
        <v>26</v>
      </c>
      <c r="E21" s="118">
        <v>10</v>
      </c>
      <c r="F21" s="118">
        <v>0</v>
      </c>
      <c r="G21" s="118">
        <v>0</v>
      </c>
      <c r="H21" s="118">
        <v>36</v>
      </c>
      <c r="I21" s="78">
        <v>185947.87</v>
      </c>
      <c r="J21" s="78">
        <v>30212.13</v>
      </c>
      <c r="K21" s="14">
        <v>839.23</v>
      </c>
    </row>
    <row r="22" spans="1:11">
      <c r="A22" s="117" t="s">
        <v>558</v>
      </c>
      <c r="B22" s="117" t="s">
        <v>626</v>
      </c>
      <c r="C22" s="117" t="s">
        <v>108</v>
      </c>
      <c r="D22" s="118">
        <v>17</v>
      </c>
      <c r="E22" s="118">
        <v>10</v>
      </c>
      <c r="F22" s="118">
        <v>1</v>
      </c>
      <c r="G22" s="118">
        <v>0</v>
      </c>
      <c r="H22" s="118">
        <v>28</v>
      </c>
      <c r="I22" s="78">
        <v>137569.13</v>
      </c>
      <c r="J22" s="78">
        <v>23535.13</v>
      </c>
      <c r="K22" s="14">
        <v>840.54</v>
      </c>
    </row>
    <row r="23" spans="1:11">
      <c r="A23" s="117" t="s">
        <v>558</v>
      </c>
      <c r="B23" s="117" t="s">
        <v>626</v>
      </c>
      <c r="C23" s="117" t="s">
        <v>109</v>
      </c>
      <c r="D23" s="118">
        <v>18</v>
      </c>
      <c r="E23" s="118">
        <v>19</v>
      </c>
      <c r="F23" s="118">
        <v>1</v>
      </c>
      <c r="G23" s="118">
        <v>0</v>
      </c>
      <c r="H23" s="118">
        <v>38</v>
      </c>
      <c r="I23" s="78">
        <v>173117.34</v>
      </c>
      <c r="J23" s="78">
        <v>29872.05</v>
      </c>
      <c r="K23" s="14">
        <v>786.11</v>
      </c>
    </row>
    <row r="24" spans="1:11">
      <c r="A24" s="117" t="s">
        <v>558</v>
      </c>
      <c r="B24" s="117" t="s">
        <v>626</v>
      </c>
      <c r="C24" s="117" t="s">
        <v>110</v>
      </c>
      <c r="D24" s="118">
        <v>1</v>
      </c>
      <c r="E24" s="118">
        <v>26</v>
      </c>
      <c r="F24" s="118">
        <v>0</v>
      </c>
      <c r="G24" s="118">
        <v>0</v>
      </c>
      <c r="H24" s="118">
        <v>27</v>
      </c>
      <c r="I24" s="78">
        <v>110797.37</v>
      </c>
      <c r="J24" s="78">
        <v>15220.46</v>
      </c>
      <c r="K24" s="14">
        <v>563.72</v>
      </c>
    </row>
    <row r="25" spans="1:11">
      <c r="A25" s="117" t="s">
        <v>558</v>
      </c>
      <c r="B25" s="117" t="s">
        <v>626</v>
      </c>
      <c r="C25" s="117" t="s">
        <v>111</v>
      </c>
      <c r="D25" s="118">
        <v>1</v>
      </c>
      <c r="E25" s="118">
        <v>17</v>
      </c>
      <c r="F25" s="118">
        <v>0</v>
      </c>
      <c r="G25" s="118">
        <v>0</v>
      </c>
      <c r="H25" s="118">
        <v>18</v>
      </c>
      <c r="I25" s="78">
        <v>64091.23</v>
      </c>
      <c r="J25" s="78">
        <v>9788.86</v>
      </c>
      <c r="K25" s="14">
        <v>543.83000000000004</v>
      </c>
    </row>
    <row r="26" spans="1:11">
      <c r="A26" s="117" t="s">
        <v>558</v>
      </c>
      <c r="B26" s="117" t="s">
        <v>626</v>
      </c>
      <c r="C26" s="117" t="s">
        <v>112</v>
      </c>
      <c r="D26" s="118">
        <v>0</v>
      </c>
      <c r="E26" s="118">
        <v>17</v>
      </c>
      <c r="F26" s="118">
        <v>0</v>
      </c>
      <c r="G26" s="118">
        <v>0</v>
      </c>
      <c r="H26" s="118">
        <v>17</v>
      </c>
      <c r="I26" s="78">
        <v>64981.98</v>
      </c>
      <c r="J26" s="78">
        <v>8176.75</v>
      </c>
      <c r="K26" s="14">
        <v>480.99</v>
      </c>
    </row>
    <row r="27" spans="1:11">
      <c r="A27" s="117" t="s">
        <v>558</v>
      </c>
      <c r="B27" s="117" t="s">
        <v>626</v>
      </c>
      <c r="C27" s="117" t="s">
        <v>120</v>
      </c>
      <c r="D27" s="118">
        <v>0</v>
      </c>
      <c r="E27" s="118">
        <v>13</v>
      </c>
      <c r="F27" s="118">
        <v>0</v>
      </c>
      <c r="G27" s="118">
        <v>0</v>
      </c>
      <c r="H27" s="118">
        <v>13</v>
      </c>
      <c r="I27" s="78">
        <v>47840.51</v>
      </c>
      <c r="J27" s="78">
        <v>6835.03</v>
      </c>
      <c r="K27" s="14">
        <v>525.77</v>
      </c>
    </row>
    <row r="28" spans="1:11">
      <c r="A28" s="117" t="s">
        <v>558</v>
      </c>
      <c r="B28" s="117" t="s">
        <v>626</v>
      </c>
      <c r="C28" s="117" t="s">
        <v>121</v>
      </c>
      <c r="D28" s="118">
        <v>0</v>
      </c>
      <c r="E28" s="118">
        <v>1</v>
      </c>
      <c r="F28" s="118">
        <v>0</v>
      </c>
      <c r="G28" s="118">
        <v>0</v>
      </c>
      <c r="H28" s="118">
        <v>1</v>
      </c>
      <c r="I28" s="78">
        <v>3707.63</v>
      </c>
      <c r="J28" s="78">
        <v>528.17999999999995</v>
      </c>
      <c r="K28" s="14">
        <v>528.18000000000006</v>
      </c>
    </row>
    <row r="29" spans="1:11">
      <c r="A29" s="117" t="s">
        <v>558</v>
      </c>
      <c r="B29" s="117" t="s">
        <v>626</v>
      </c>
      <c r="C29" s="117" t="s">
        <v>122</v>
      </c>
      <c r="D29" s="118">
        <v>0</v>
      </c>
      <c r="E29" s="118">
        <v>0</v>
      </c>
      <c r="F29" s="118">
        <v>0</v>
      </c>
      <c r="G29" s="118">
        <v>0</v>
      </c>
      <c r="H29" s="118">
        <v>0</v>
      </c>
      <c r="I29" s="78">
        <v>0</v>
      </c>
      <c r="J29" s="78">
        <v>0</v>
      </c>
      <c r="K29" s="14">
        <v>0</v>
      </c>
    </row>
    <row r="30" spans="1:11">
      <c r="A30" s="117" t="s">
        <v>558</v>
      </c>
      <c r="B30" s="117" t="s">
        <v>626</v>
      </c>
      <c r="C30" s="117" t="s">
        <v>463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78">
        <v>0</v>
      </c>
      <c r="J30" s="78">
        <v>0</v>
      </c>
      <c r="K30" s="14">
        <v>0</v>
      </c>
    </row>
    <row r="31" spans="1:11">
      <c r="A31" s="117" t="s">
        <v>558</v>
      </c>
      <c r="B31" s="117" t="s">
        <v>626</v>
      </c>
      <c r="C31" s="117" t="s">
        <v>540</v>
      </c>
      <c r="D31" s="118">
        <v>72</v>
      </c>
      <c r="E31" s="118">
        <v>166</v>
      </c>
      <c r="F31" s="118">
        <v>4</v>
      </c>
      <c r="G31" s="118">
        <v>0</v>
      </c>
      <c r="H31" s="118">
        <v>242</v>
      </c>
      <c r="I31" s="78">
        <v>960485.59</v>
      </c>
      <c r="J31" s="78">
        <v>152326.20000000001</v>
      </c>
      <c r="K31" s="14">
        <v>629.45000000000005</v>
      </c>
    </row>
    <row r="32" spans="1:11">
      <c r="A32" s="117" t="s">
        <v>272</v>
      </c>
      <c r="B32" s="117" t="s">
        <v>63</v>
      </c>
      <c r="C32" s="117" t="s">
        <v>86</v>
      </c>
      <c r="D32" s="118">
        <v>1</v>
      </c>
      <c r="E32" s="118">
        <v>388</v>
      </c>
      <c r="F32" s="118">
        <v>36</v>
      </c>
      <c r="G32" s="118">
        <v>0</v>
      </c>
      <c r="H32" s="118">
        <v>425</v>
      </c>
      <c r="I32" s="78">
        <v>1107096.18</v>
      </c>
      <c r="J32" s="78">
        <v>136471.99</v>
      </c>
      <c r="K32" s="14">
        <v>321.11</v>
      </c>
    </row>
    <row r="33" spans="1:11">
      <c r="A33" s="117" t="s">
        <v>272</v>
      </c>
      <c r="B33" s="117" t="s">
        <v>63</v>
      </c>
      <c r="C33" s="117" t="s">
        <v>87</v>
      </c>
      <c r="D33" s="118">
        <v>14</v>
      </c>
      <c r="E33" s="118">
        <v>267</v>
      </c>
      <c r="F33" s="118">
        <v>655</v>
      </c>
      <c r="G33" s="118">
        <v>63</v>
      </c>
      <c r="H33" s="118">
        <v>999</v>
      </c>
      <c r="I33" s="78">
        <v>2996416.85</v>
      </c>
      <c r="J33" s="78">
        <v>489787.85</v>
      </c>
      <c r="K33" s="14">
        <v>490.28</v>
      </c>
    </row>
    <row r="34" spans="1:11">
      <c r="A34" s="117" t="s">
        <v>272</v>
      </c>
      <c r="B34" s="117" t="s">
        <v>63</v>
      </c>
      <c r="C34" s="117" t="s">
        <v>106</v>
      </c>
      <c r="D34" s="118">
        <v>137</v>
      </c>
      <c r="E34" s="118">
        <v>208</v>
      </c>
      <c r="F34" s="118">
        <v>423</v>
      </c>
      <c r="G34" s="118">
        <v>24</v>
      </c>
      <c r="H34" s="118">
        <v>792</v>
      </c>
      <c r="I34" s="78">
        <v>2923157.56</v>
      </c>
      <c r="J34" s="78">
        <v>443234.83</v>
      </c>
      <c r="K34" s="14">
        <v>559.64</v>
      </c>
    </row>
    <row r="35" spans="1:11">
      <c r="A35" s="117" t="s">
        <v>272</v>
      </c>
      <c r="B35" s="117" t="s">
        <v>63</v>
      </c>
      <c r="C35" s="117" t="s">
        <v>107</v>
      </c>
      <c r="D35" s="118">
        <v>498</v>
      </c>
      <c r="E35" s="118">
        <v>289</v>
      </c>
      <c r="F35" s="118">
        <v>554</v>
      </c>
      <c r="G35" s="118">
        <v>23</v>
      </c>
      <c r="H35" s="118">
        <v>1364</v>
      </c>
      <c r="I35" s="78">
        <v>8714678.3800000008</v>
      </c>
      <c r="J35" s="78">
        <v>969477.91</v>
      </c>
      <c r="K35" s="14">
        <v>710.76</v>
      </c>
    </row>
    <row r="36" spans="1:11">
      <c r="A36" s="117" t="s">
        <v>272</v>
      </c>
      <c r="B36" s="117" t="s">
        <v>63</v>
      </c>
      <c r="C36" s="117" t="s">
        <v>108</v>
      </c>
      <c r="D36" s="118">
        <v>1540</v>
      </c>
      <c r="E36" s="118">
        <v>388</v>
      </c>
      <c r="F36" s="118">
        <v>343</v>
      </c>
      <c r="G36" s="118">
        <v>12</v>
      </c>
      <c r="H36" s="118">
        <v>2283</v>
      </c>
      <c r="I36" s="78">
        <v>18770921</v>
      </c>
      <c r="J36" s="78">
        <v>1683196.9</v>
      </c>
      <c r="K36" s="14">
        <v>737.27</v>
      </c>
    </row>
    <row r="37" spans="1:11">
      <c r="A37" s="117" t="s">
        <v>272</v>
      </c>
      <c r="B37" s="117" t="s">
        <v>63</v>
      </c>
      <c r="C37" s="117" t="s">
        <v>109</v>
      </c>
      <c r="D37" s="118">
        <v>1523</v>
      </c>
      <c r="E37" s="118">
        <v>465</v>
      </c>
      <c r="F37" s="118">
        <v>134</v>
      </c>
      <c r="G37" s="118">
        <v>8</v>
      </c>
      <c r="H37" s="118">
        <v>2130</v>
      </c>
      <c r="I37" s="78">
        <v>13137109.720000001</v>
      </c>
      <c r="J37" s="78">
        <v>1182051.23</v>
      </c>
      <c r="K37" s="14">
        <v>554.95000000000005</v>
      </c>
    </row>
    <row r="38" spans="1:11">
      <c r="A38" s="117" t="s">
        <v>272</v>
      </c>
      <c r="B38" s="117" t="s">
        <v>63</v>
      </c>
      <c r="C38" s="117" t="s">
        <v>110</v>
      </c>
      <c r="D38" s="118">
        <v>110</v>
      </c>
      <c r="E38" s="118">
        <v>571</v>
      </c>
      <c r="F38" s="118">
        <v>74</v>
      </c>
      <c r="G38" s="118">
        <v>9</v>
      </c>
      <c r="H38" s="118">
        <v>764</v>
      </c>
      <c r="I38" s="78">
        <v>3191411.73</v>
      </c>
      <c r="J38" s="78">
        <v>325250.46000000002</v>
      </c>
      <c r="K38" s="14">
        <v>425.72</v>
      </c>
    </row>
    <row r="39" spans="1:11">
      <c r="A39" s="117" t="s">
        <v>272</v>
      </c>
      <c r="B39" s="117" t="s">
        <v>63</v>
      </c>
      <c r="C39" s="117" t="s">
        <v>111</v>
      </c>
      <c r="D39" s="118">
        <v>31</v>
      </c>
      <c r="E39" s="118">
        <v>555</v>
      </c>
      <c r="F39" s="118">
        <v>50</v>
      </c>
      <c r="G39" s="118">
        <v>9</v>
      </c>
      <c r="H39" s="118">
        <v>645</v>
      </c>
      <c r="I39" s="78">
        <v>2048562.81</v>
      </c>
      <c r="J39" s="78">
        <v>268628.59000000003</v>
      </c>
      <c r="K39" s="14">
        <v>416.48</v>
      </c>
    </row>
    <row r="40" spans="1:11">
      <c r="A40" s="117" t="s">
        <v>272</v>
      </c>
      <c r="B40" s="117" t="s">
        <v>63</v>
      </c>
      <c r="C40" s="117" t="s">
        <v>112</v>
      </c>
      <c r="D40" s="118">
        <v>13</v>
      </c>
      <c r="E40" s="118">
        <v>548</v>
      </c>
      <c r="F40" s="118">
        <v>42</v>
      </c>
      <c r="G40" s="118">
        <v>11</v>
      </c>
      <c r="H40" s="118">
        <v>614</v>
      </c>
      <c r="I40" s="78">
        <v>1895476.31</v>
      </c>
      <c r="J40" s="78">
        <v>252252.47</v>
      </c>
      <c r="K40" s="14">
        <v>410.83</v>
      </c>
    </row>
    <row r="41" spans="1:11">
      <c r="A41" s="117" t="s">
        <v>272</v>
      </c>
      <c r="B41" s="117" t="s">
        <v>63</v>
      </c>
      <c r="C41" s="117" t="s">
        <v>120</v>
      </c>
      <c r="D41" s="118">
        <v>4</v>
      </c>
      <c r="E41" s="118">
        <v>260</v>
      </c>
      <c r="F41" s="118">
        <v>17</v>
      </c>
      <c r="G41" s="118">
        <v>0</v>
      </c>
      <c r="H41" s="118">
        <v>281</v>
      </c>
      <c r="I41" s="78">
        <v>817779.64</v>
      </c>
      <c r="J41" s="78">
        <v>123302.41</v>
      </c>
      <c r="K41" s="14">
        <v>438.8</v>
      </c>
    </row>
    <row r="42" spans="1:11">
      <c r="A42" s="117" t="s">
        <v>272</v>
      </c>
      <c r="B42" s="117" t="s">
        <v>63</v>
      </c>
      <c r="C42" s="117" t="s">
        <v>121</v>
      </c>
      <c r="D42" s="118">
        <v>2</v>
      </c>
      <c r="E42" s="118">
        <v>78</v>
      </c>
      <c r="F42" s="118">
        <v>6</v>
      </c>
      <c r="G42" s="118">
        <v>1</v>
      </c>
      <c r="H42" s="118">
        <v>87</v>
      </c>
      <c r="I42" s="78">
        <v>227897.7</v>
      </c>
      <c r="J42" s="78">
        <v>39279.19</v>
      </c>
      <c r="K42" s="14">
        <v>451.48</v>
      </c>
    </row>
    <row r="43" spans="1:11">
      <c r="A43" s="117" t="s">
        <v>272</v>
      </c>
      <c r="B43" s="117" t="s">
        <v>63</v>
      </c>
      <c r="C43" s="117" t="s">
        <v>122</v>
      </c>
      <c r="D43" s="118">
        <v>1</v>
      </c>
      <c r="E43" s="118">
        <v>8</v>
      </c>
      <c r="F43" s="118">
        <v>3</v>
      </c>
      <c r="G43" s="118">
        <v>0</v>
      </c>
      <c r="H43" s="118">
        <v>12</v>
      </c>
      <c r="I43" s="78">
        <v>33961.42</v>
      </c>
      <c r="J43" s="78">
        <v>4535.96</v>
      </c>
      <c r="K43" s="14">
        <v>378</v>
      </c>
    </row>
    <row r="44" spans="1:11">
      <c r="A44" s="117" t="s">
        <v>272</v>
      </c>
      <c r="B44" s="117" t="s">
        <v>63</v>
      </c>
      <c r="C44" s="117" t="s">
        <v>463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78">
        <v>0</v>
      </c>
      <c r="J44" s="78">
        <v>0</v>
      </c>
      <c r="K44" s="14">
        <v>0</v>
      </c>
    </row>
    <row r="45" spans="1:11">
      <c r="A45" s="117" t="s">
        <v>272</v>
      </c>
      <c r="B45" s="117" t="s">
        <v>63</v>
      </c>
      <c r="C45" s="117" t="s">
        <v>540</v>
      </c>
      <c r="D45" s="118">
        <v>3874</v>
      </c>
      <c r="E45" s="118">
        <v>4025</v>
      </c>
      <c r="F45" s="118">
        <v>2337</v>
      </c>
      <c r="G45" s="118">
        <v>160</v>
      </c>
      <c r="H45" s="118">
        <v>10396</v>
      </c>
      <c r="I45" s="78">
        <v>55864469.299999997</v>
      </c>
      <c r="J45" s="78">
        <v>5917469.79</v>
      </c>
      <c r="K45" s="14">
        <v>569.21</v>
      </c>
    </row>
    <row r="46" spans="1:11">
      <c r="A46" s="117" t="s">
        <v>273</v>
      </c>
      <c r="B46" s="117" t="s">
        <v>411</v>
      </c>
      <c r="C46" s="117" t="s">
        <v>86</v>
      </c>
      <c r="D46" s="118">
        <v>0</v>
      </c>
      <c r="E46" s="118">
        <v>100</v>
      </c>
      <c r="F46" s="118">
        <v>0</v>
      </c>
      <c r="G46" s="118">
        <v>6</v>
      </c>
      <c r="H46" s="118">
        <v>106</v>
      </c>
      <c r="I46" s="78">
        <v>222561.98</v>
      </c>
      <c r="J46" s="78">
        <v>31227.21</v>
      </c>
      <c r="K46" s="14">
        <v>294.60000000000002</v>
      </c>
    </row>
    <row r="47" spans="1:11">
      <c r="A47" s="117" t="s">
        <v>273</v>
      </c>
      <c r="B47" s="117" t="s">
        <v>411</v>
      </c>
      <c r="C47" s="117" t="s">
        <v>87</v>
      </c>
      <c r="D47" s="118">
        <v>0</v>
      </c>
      <c r="E47" s="118">
        <v>10</v>
      </c>
      <c r="F47" s="118">
        <v>70</v>
      </c>
      <c r="G47" s="118">
        <v>11</v>
      </c>
      <c r="H47" s="118">
        <v>91</v>
      </c>
      <c r="I47" s="78">
        <v>270138.67</v>
      </c>
      <c r="J47" s="78">
        <v>45904.98</v>
      </c>
      <c r="K47" s="14">
        <v>504.45</v>
      </c>
    </row>
    <row r="48" spans="1:11">
      <c r="A48" s="117" t="s">
        <v>273</v>
      </c>
      <c r="B48" s="117" t="s">
        <v>411</v>
      </c>
      <c r="C48" s="117" t="s">
        <v>106</v>
      </c>
      <c r="D48" s="118">
        <v>1</v>
      </c>
      <c r="E48" s="118">
        <v>17</v>
      </c>
      <c r="F48" s="118">
        <v>64</v>
      </c>
      <c r="G48" s="118">
        <v>4</v>
      </c>
      <c r="H48" s="118">
        <v>86</v>
      </c>
      <c r="I48" s="78">
        <v>497995.06</v>
      </c>
      <c r="J48" s="78">
        <v>55786.95</v>
      </c>
      <c r="K48" s="14">
        <v>648.69000000000005</v>
      </c>
    </row>
    <row r="49" spans="1:11">
      <c r="A49" s="117" t="s">
        <v>273</v>
      </c>
      <c r="B49" s="117" t="s">
        <v>411</v>
      </c>
      <c r="C49" s="117" t="s">
        <v>107</v>
      </c>
      <c r="D49" s="118">
        <v>3</v>
      </c>
      <c r="E49" s="118">
        <v>17</v>
      </c>
      <c r="F49" s="118">
        <v>82</v>
      </c>
      <c r="G49" s="118">
        <v>5</v>
      </c>
      <c r="H49" s="118">
        <v>107</v>
      </c>
      <c r="I49" s="78">
        <v>647635.76</v>
      </c>
      <c r="J49" s="78">
        <v>81644.039999999994</v>
      </c>
      <c r="K49" s="14">
        <v>763.03</v>
      </c>
    </row>
    <row r="50" spans="1:11">
      <c r="A50" s="117" t="s">
        <v>273</v>
      </c>
      <c r="B50" s="117" t="s">
        <v>411</v>
      </c>
      <c r="C50" s="117" t="s">
        <v>108</v>
      </c>
      <c r="D50" s="118">
        <v>107</v>
      </c>
      <c r="E50" s="118">
        <v>9</v>
      </c>
      <c r="F50" s="118">
        <v>62</v>
      </c>
      <c r="G50" s="118">
        <v>4</v>
      </c>
      <c r="H50" s="118">
        <v>182</v>
      </c>
      <c r="I50" s="78">
        <v>2535679.5699999998</v>
      </c>
      <c r="J50" s="78">
        <v>190164.13</v>
      </c>
      <c r="K50" s="14">
        <v>1044.8600000000001</v>
      </c>
    </row>
    <row r="51" spans="1:11">
      <c r="A51" s="117" t="s">
        <v>273</v>
      </c>
      <c r="B51" s="117" t="s">
        <v>411</v>
      </c>
      <c r="C51" s="117" t="s">
        <v>109</v>
      </c>
      <c r="D51" s="118">
        <v>75</v>
      </c>
      <c r="E51" s="118">
        <v>11</v>
      </c>
      <c r="F51" s="118">
        <v>28</v>
      </c>
      <c r="G51" s="118">
        <v>4</v>
      </c>
      <c r="H51" s="118">
        <v>118</v>
      </c>
      <c r="I51" s="78">
        <v>1685914.35</v>
      </c>
      <c r="J51" s="78">
        <v>103895.06</v>
      </c>
      <c r="K51" s="14">
        <v>880.47</v>
      </c>
    </row>
    <row r="52" spans="1:11">
      <c r="A52" s="117" t="s">
        <v>273</v>
      </c>
      <c r="B52" s="117" t="s">
        <v>411</v>
      </c>
      <c r="C52" s="117" t="s">
        <v>110</v>
      </c>
      <c r="D52" s="118">
        <v>30</v>
      </c>
      <c r="E52" s="118">
        <v>3</v>
      </c>
      <c r="F52" s="118">
        <v>2</v>
      </c>
      <c r="G52" s="118">
        <v>2</v>
      </c>
      <c r="H52" s="118">
        <v>37</v>
      </c>
      <c r="I52" s="78">
        <v>560851.53</v>
      </c>
      <c r="J52" s="78">
        <v>26581</v>
      </c>
      <c r="K52" s="14">
        <v>718.41</v>
      </c>
    </row>
    <row r="53" spans="1:11">
      <c r="A53" s="117" t="s">
        <v>273</v>
      </c>
      <c r="B53" s="117" t="s">
        <v>411</v>
      </c>
      <c r="C53" s="117" t="s">
        <v>111</v>
      </c>
      <c r="D53" s="118">
        <v>5</v>
      </c>
      <c r="E53" s="118">
        <v>5</v>
      </c>
      <c r="F53" s="118">
        <v>0</v>
      </c>
      <c r="G53" s="118">
        <v>3</v>
      </c>
      <c r="H53" s="118">
        <v>13</v>
      </c>
      <c r="I53" s="78">
        <v>98875.82</v>
      </c>
      <c r="J53" s="78">
        <v>7868.05</v>
      </c>
      <c r="K53" s="14">
        <v>605.23</v>
      </c>
    </row>
    <row r="54" spans="1:11">
      <c r="A54" s="117" t="s">
        <v>273</v>
      </c>
      <c r="B54" s="117" t="s">
        <v>411</v>
      </c>
      <c r="C54" s="117" t="s">
        <v>112</v>
      </c>
      <c r="D54" s="118">
        <v>1</v>
      </c>
      <c r="E54" s="118">
        <v>1</v>
      </c>
      <c r="F54" s="118">
        <v>0</v>
      </c>
      <c r="G54" s="118">
        <v>1</v>
      </c>
      <c r="H54" s="118">
        <v>3</v>
      </c>
      <c r="I54" s="78">
        <v>66991.14</v>
      </c>
      <c r="J54" s="78">
        <v>2480.0300000000002</v>
      </c>
      <c r="K54" s="14">
        <v>826.68</v>
      </c>
    </row>
    <row r="55" spans="1:11">
      <c r="A55" s="117" t="s">
        <v>273</v>
      </c>
      <c r="B55" s="117" t="s">
        <v>411</v>
      </c>
      <c r="C55" s="117" t="s">
        <v>120</v>
      </c>
      <c r="D55" s="118">
        <v>2</v>
      </c>
      <c r="E55" s="118">
        <v>1</v>
      </c>
      <c r="F55" s="118">
        <v>0</v>
      </c>
      <c r="G55" s="118">
        <v>1</v>
      </c>
      <c r="H55" s="118">
        <v>4</v>
      </c>
      <c r="I55" s="78">
        <v>10914.08</v>
      </c>
      <c r="J55" s="78">
        <v>3427.72</v>
      </c>
      <c r="K55" s="14">
        <v>856.93</v>
      </c>
    </row>
    <row r="56" spans="1:11">
      <c r="A56" s="117" t="s">
        <v>273</v>
      </c>
      <c r="B56" s="117" t="s">
        <v>411</v>
      </c>
      <c r="C56" s="117" t="s">
        <v>121</v>
      </c>
      <c r="D56" s="118">
        <v>1</v>
      </c>
      <c r="E56" s="118">
        <v>1</v>
      </c>
      <c r="F56" s="118">
        <v>0</v>
      </c>
      <c r="G56" s="118">
        <v>0</v>
      </c>
      <c r="H56" s="118">
        <v>2</v>
      </c>
      <c r="I56" s="78">
        <v>11575</v>
      </c>
      <c r="J56" s="78">
        <v>981.5</v>
      </c>
      <c r="K56" s="14">
        <v>490.75</v>
      </c>
    </row>
    <row r="57" spans="1:11">
      <c r="A57" s="117" t="s">
        <v>273</v>
      </c>
      <c r="B57" s="117" t="s">
        <v>411</v>
      </c>
      <c r="C57" s="117" t="s">
        <v>122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78">
        <v>0</v>
      </c>
      <c r="J57" s="78">
        <v>0</v>
      </c>
      <c r="K57" s="14">
        <v>0</v>
      </c>
    </row>
    <row r="58" spans="1:11">
      <c r="A58" s="117" t="s">
        <v>273</v>
      </c>
      <c r="B58" s="117" t="s">
        <v>411</v>
      </c>
      <c r="C58" s="117" t="s">
        <v>463</v>
      </c>
      <c r="D58" s="118">
        <v>0</v>
      </c>
      <c r="E58" s="118">
        <v>0</v>
      </c>
      <c r="F58" s="118">
        <v>0</v>
      </c>
      <c r="G58" s="118">
        <v>0</v>
      </c>
      <c r="H58" s="118">
        <v>0</v>
      </c>
      <c r="I58" s="78">
        <v>0</v>
      </c>
      <c r="J58" s="78">
        <v>0</v>
      </c>
      <c r="K58" s="14">
        <v>0</v>
      </c>
    </row>
    <row r="59" spans="1:11">
      <c r="A59" s="117" t="s">
        <v>273</v>
      </c>
      <c r="B59" s="117" t="s">
        <v>411</v>
      </c>
      <c r="C59" s="117" t="s">
        <v>540</v>
      </c>
      <c r="D59" s="118">
        <v>225</v>
      </c>
      <c r="E59" s="118">
        <v>175</v>
      </c>
      <c r="F59" s="118">
        <v>308</v>
      </c>
      <c r="G59" s="118">
        <v>41</v>
      </c>
      <c r="H59" s="118">
        <v>749</v>
      </c>
      <c r="I59" s="78">
        <v>6609132.96</v>
      </c>
      <c r="J59" s="78">
        <v>549960.67000000004</v>
      </c>
      <c r="K59" s="14">
        <v>734.26</v>
      </c>
    </row>
    <row r="60" spans="1:11">
      <c r="A60" s="117" t="s">
        <v>274</v>
      </c>
      <c r="B60" s="117" t="s">
        <v>545</v>
      </c>
      <c r="C60" s="117" t="s">
        <v>86</v>
      </c>
      <c r="D60" s="118">
        <v>0</v>
      </c>
      <c r="E60" s="118">
        <v>8</v>
      </c>
      <c r="F60" s="118">
        <v>0</v>
      </c>
      <c r="G60" s="118">
        <v>0</v>
      </c>
      <c r="H60" s="118">
        <v>8</v>
      </c>
      <c r="I60" s="78">
        <v>8534</v>
      </c>
      <c r="J60" s="78">
        <v>3815.99</v>
      </c>
      <c r="K60" s="14">
        <v>477</v>
      </c>
    </row>
    <row r="61" spans="1:11">
      <c r="A61" s="117" t="s">
        <v>274</v>
      </c>
      <c r="B61" s="117" t="s">
        <v>545</v>
      </c>
      <c r="C61" s="117" t="s">
        <v>87</v>
      </c>
      <c r="D61" s="118">
        <v>0</v>
      </c>
      <c r="E61" s="118">
        <v>3</v>
      </c>
      <c r="F61" s="118">
        <v>11</v>
      </c>
      <c r="G61" s="118">
        <v>0</v>
      </c>
      <c r="H61" s="118">
        <v>14</v>
      </c>
      <c r="I61" s="78">
        <v>68732.320000000007</v>
      </c>
      <c r="J61" s="78">
        <v>12712.18</v>
      </c>
      <c r="K61" s="14">
        <v>908.01</v>
      </c>
    </row>
    <row r="62" spans="1:11">
      <c r="A62" s="117" t="s">
        <v>274</v>
      </c>
      <c r="B62" s="117" t="s">
        <v>545</v>
      </c>
      <c r="C62" s="117" t="s">
        <v>106</v>
      </c>
      <c r="D62" s="118">
        <v>9</v>
      </c>
      <c r="E62" s="118">
        <v>1</v>
      </c>
      <c r="F62" s="118">
        <v>12</v>
      </c>
      <c r="G62" s="118">
        <v>0</v>
      </c>
      <c r="H62" s="118">
        <v>22</v>
      </c>
      <c r="I62" s="78">
        <v>85381.3</v>
      </c>
      <c r="J62" s="78">
        <v>18772.080000000002</v>
      </c>
      <c r="K62" s="14">
        <v>853.28</v>
      </c>
    </row>
    <row r="63" spans="1:11">
      <c r="A63" s="117" t="s">
        <v>274</v>
      </c>
      <c r="B63" s="117" t="s">
        <v>545</v>
      </c>
      <c r="C63" s="117" t="s">
        <v>107</v>
      </c>
      <c r="D63" s="118">
        <v>15</v>
      </c>
      <c r="E63" s="118">
        <v>4</v>
      </c>
      <c r="F63" s="118">
        <v>20</v>
      </c>
      <c r="G63" s="118">
        <v>0</v>
      </c>
      <c r="H63" s="118">
        <v>39</v>
      </c>
      <c r="I63" s="78">
        <v>237822.21</v>
      </c>
      <c r="J63" s="78">
        <v>46162.74</v>
      </c>
      <c r="K63" s="14">
        <v>1183.6600000000001</v>
      </c>
    </row>
    <row r="64" spans="1:11">
      <c r="A64" s="117" t="s">
        <v>274</v>
      </c>
      <c r="B64" s="117" t="s">
        <v>545</v>
      </c>
      <c r="C64" s="117" t="s">
        <v>108</v>
      </c>
      <c r="D64" s="118">
        <v>14</v>
      </c>
      <c r="E64" s="118">
        <v>3</v>
      </c>
      <c r="F64" s="118">
        <v>10</v>
      </c>
      <c r="G64" s="118">
        <v>0</v>
      </c>
      <c r="H64" s="118">
        <v>27</v>
      </c>
      <c r="I64" s="78">
        <v>171166.73</v>
      </c>
      <c r="J64" s="78">
        <v>25387.86</v>
      </c>
      <c r="K64" s="14">
        <v>940.29</v>
      </c>
    </row>
    <row r="65" spans="1:11">
      <c r="A65" s="117" t="s">
        <v>274</v>
      </c>
      <c r="B65" s="117" t="s">
        <v>545</v>
      </c>
      <c r="C65" s="117" t="s">
        <v>109</v>
      </c>
      <c r="D65" s="118">
        <v>6</v>
      </c>
      <c r="E65" s="118">
        <v>2</v>
      </c>
      <c r="F65" s="118">
        <v>3</v>
      </c>
      <c r="G65" s="118">
        <v>0</v>
      </c>
      <c r="H65" s="118">
        <v>11</v>
      </c>
      <c r="I65" s="78">
        <v>55850.9</v>
      </c>
      <c r="J65" s="78">
        <v>9789.89</v>
      </c>
      <c r="K65" s="14">
        <v>889.99</v>
      </c>
    </row>
    <row r="66" spans="1:11">
      <c r="A66" s="117" t="s">
        <v>274</v>
      </c>
      <c r="B66" s="117" t="s">
        <v>545</v>
      </c>
      <c r="C66" s="117" t="s">
        <v>110</v>
      </c>
      <c r="D66" s="118">
        <v>2</v>
      </c>
      <c r="E66" s="118">
        <v>1</v>
      </c>
      <c r="F66" s="118">
        <v>0</v>
      </c>
      <c r="G66" s="118">
        <v>0</v>
      </c>
      <c r="H66" s="118">
        <v>3</v>
      </c>
      <c r="I66" s="78">
        <v>19690.099999999999</v>
      </c>
      <c r="J66" s="78">
        <v>2748.82</v>
      </c>
      <c r="K66" s="14">
        <v>916.27</v>
      </c>
    </row>
    <row r="67" spans="1:11">
      <c r="A67" s="117" t="s">
        <v>274</v>
      </c>
      <c r="B67" s="117" t="s">
        <v>545</v>
      </c>
      <c r="C67" s="117" t="s">
        <v>111</v>
      </c>
      <c r="D67" s="118">
        <v>2</v>
      </c>
      <c r="E67" s="118">
        <v>3</v>
      </c>
      <c r="F67" s="118">
        <v>1</v>
      </c>
      <c r="G67" s="118">
        <v>0</v>
      </c>
      <c r="H67" s="118">
        <v>6</v>
      </c>
      <c r="I67" s="78">
        <v>5356.19</v>
      </c>
      <c r="J67" s="78">
        <v>5361.31</v>
      </c>
      <c r="K67" s="14">
        <v>893.55</v>
      </c>
    </row>
    <row r="68" spans="1:11">
      <c r="A68" s="117" t="s">
        <v>274</v>
      </c>
      <c r="B68" s="117" t="s">
        <v>545</v>
      </c>
      <c r="C68" s="117" t="s">
        <v>112</v>
      </c>
      <c r="D68" s="118">
        <v>1</v>
      </c>
      <c r="E68" s="118">
        <v>3</v>
      </c>
      <c r="F68" s="118">
        <v>0</v>
      </c>
      <c r="G68" s="118">
        <v>0</v>
      </c>
      <c r="H68" s="118">
        <v>4</v>
      </c>
      <c r="I68" s="78">
        <v>9741.74</v>
      </c>
      <c r="J68" s="78">
        <v>4573.88</v>
      </c>
      <c r="K68" s="14">
        <v>1143.47</v>
      </c>
    </row>
    <row r="69" spans="1:11">
      <c r="A69" s="117" t="s">
        <v>274</v>
      </c>
      <c r="B69" s="117" t="s">
        <v>545</v>
      </c>
      <c r="C69" s="117" t="s">
        <v>120</v>
      </c>
      <c r="D69" s="118">
        <v>0</v>
      </c>
      <c r="E69" s="118">
        <v>4</v>
      </c>
      <c r="F69" s="118">
        <v>0</v>
      </c>
      <c r="G69" s="118">
        <v>0</v>
      </c>
      <c r="H69" s="118">
        <v>4</v>
      </c>
      <c r="I69" s="78">
        <v>12740.52</v>
      </c>
      <c r="J69" s="78">
        <v>2511.84</v>
      </c>
      <c r="K69" s="14">
        <v>627.96</v>
      </c>
    </row>
    <row r="70" spans="1:11">
      <c r="A70" s="117" t="s">
        <v>274</v>
      </c>
      <c r="B70" s="117" t="s">
        <v>545</v>
      </c>
      <c r="C70" s="117" t="s">
        <v>121</v>
      </c>
      <c r="D70" s="118">
        <v>0</v>
      </c>
      <c r="E70" s="118">
        <v>2</v>
      </c>
      <c r="F70" s="118">
        <v>0</v>
      </c>
      <c r="G70" s="118">
        <v>0</v>
      </c>
      <c r="H70" s="118">
        <v>2</v>
      </c>
      <c r="I70" s="78">
        <v>2088.56</v>
      </c>
      <c r="J70" s="78">
        <v>1851.71</v>
      </c>
      <c r="K70" s="14">
        <v>925.86</v>
      </c>
    </row>
    <row r="71" spans="1:11">
      <c r="A71" s="117" t="s">
        <v>274</v>
      </c>
      <c r="B71" s="117" t="s">
        <v>545</v>
      </c>
      <c r="C71" s="117" t="s">
        <v>122</v>
      </c>
      <c r="D71" s="118">
        <v>0</v>
      </c>
      <c r="E71" s="118">
        <v>0</v>
      </c>
      <c r="F71" s="118">
        <v>0</v>
      </c>
      <c r="G71" s="118">
        <v>0</v>
      </c>
      <c r="H71" s="118">
        <v>0</v>
      </c>
      <c r="I71" s="78">
        <v>0</v>
      </c>
      <c r="J71" s="78">
        <v>0</v>
      </c>
      <c r="K71" s="14">
        <v>0</v>
      </c>
    </row>
    <row r="72" spans="1:11">
      <c r="A72" s="117" t="s">
        <v>274</v>
      </c>
      <c r="B72" s="117" t="s">
        <v>545</v>
      </c>
      <c r="C72" s="117" t="s">
        <v>463</v>
      </c>
      <c r="D72" s="118">
        <v>0</v>
      </c>
      <c r="E72" s="118">
        <v>0</v>
      </c>
      <c r="F72" s="118">
        <v>0</v>
      </c>
      <c r="G72" s="118">
        <v>0</v>
      </c>
      <c r="H72" s="118">
        <v>0</v>
      </c>
      <c r="I72" s="78">
        <v>0</v>
      </c>
      <c r="J72" s="78">
        <v>0</v>
      </c>
      <c r="K72" s="14">
        <v>0</v>
      </c>
    </row>
    <row r="73" spans="1:11">
      <c r="A73" s="117" t="s">
        <v>274</v>
      </c>
      <c r="B73" s="117" t="s">
        <v>545</v>
      </c>
      <c r="C73" s="117" t="s">
        <v>540</v>
      </c>
      <c r="D73" s="118">
        <v>49</v>
      </c>
      <c r="E73" s="118">
        <v>34</v>
      </c>
      <c r="F73" s="118">
        <v>57</v>
      </c>
      <c r="G73" s="118">
        <v>0</v>
      </c>
      <c r="H73" s="118">
        <v>140</v>
      </c>
      <c r="I73" s="78">
        <v>677104.57</v>
      </c>
      <c r="J73" s="78">
        <v>133688.29999999999</v>
      </c>
      <c r="K73" s="14">
        <v>954.92</v>
      </c>
    </row>
    <row r="74" spans="1:11">
      <c r="A74" s="117" t="s">
        <v>442</v>
      </c>
      <c r="B74" s="117" t="s">
        <v>548</v>
      </c>
      <c r="C74" s="117" t="s">
        <v>86</v>
      </c>
      <c r="D74" s="118">
        <v>0</v>
      </c>
      <c r="E74" s="118">
        <v>0</v>
      </c>
      <c r="F74" s="118">
        <v>0</v>
      </c>
      <c r="G74" s="118">
        <v>0</v>
      </c>
      <c r="H74" s="118">
        <v>0</v>
      </c>
      <c r="I74" s="78">
        <v>0</v>
      </c>
      <c r="J74" s="78">
        <v>0</v>
      </c>
      <c r="K74" s="14">
        <v>0</v>
      </c>
    </row>
    <row r="75" spans="1:11">
      <c r="A75" s="117" t="s">
        <v>442</v>
      </c>
      <c r="B75" s="117" t="s">
        <v>548</v>
      </c>
      <c r="C75" s="117" t="s">
        <v>87</v>
      </c>
      <c r="D75" s="118">
        <v>0</v>
      </c>
      <c r="E75" s="118">
        <v>0</v>
      </c>
      <c r="F75" s="118">
        <v>0</v>
      </c>
      <c r="G75" s="118">
        <v>0</v>
      </c>
      <c r="H75" s="118">
        <v>0</v>
      </c>
      <c r="I75" s="78">
        <v>0</v>
      </c>
      <c r="J75" s="78">
        <v>0</v>
      </c>
      <c r="K75" s="14">
        <v>0</v>
      </c>
    </row>
    <row r="76" spans="1:11">
      <c r="A76" s="117" t="s">
        <v>442</v>
      </c>
      <c r="B76" s="117" t="s">
        <v>548</v>
      </c>
      <c r="C76" s="117" t="s">
        <v>106</v>
      </c>
      <c r="D76" s="118">
        <v>0</v>
      </c>
      <c r="E76" s="118">
        <v>0</v>
      </c>
      <c r="F76" s="118">
        <v>0</v>
      </c>
      <c r="G76" s="118">
        <v>0</v>
      </c>
      <c r="H76" s="118">
        <v>0</v>
      </c>
      <c r="I76" s="78">
        <v>0</v>
      </c>
      <c r="J76" s="78">
        <v>0</v>
      </c>
      <c r="K76" s="14">
        <v>0</v>
      </c>
    </row>
    <row r="77" spans="1:11">
      <c r="A77" s="117" t="s">
        <v>442</v>
      </c>
      <c r="B77" s="117" t="s">
        <v>548</v>
      </c>
      <c r="C77" s="117" t="s">
        <v>107</v>
      </c>
      <c r="D77" s="118">
        <v>1</v>
      </c>
      <c r="E77" s="118">
        <v>0</v>
      </c>
      <c r="F77" s="118">
        <v>0</v>
      </c>
      <c r="G77" s="118">
        <v>0</v>
      </c>
      <c r="H77" s="118">
        <v>1</v>
      </c>
      <c r="I77" s="78">
        <v>300.86</v>
      </c>
      <c r="J77" s="78">
        <v>1864.16</v>
      </c>
      <c r="K77" s="14">
        <v>1864.16</v>
      </c>
    </row>
    <row r="78" spans="1:11">
      <c r="A78" s="117" t="s">
        <v>442</v>
      </c>
      <c r="B78" s="117" t="s">
        <v>548</v>
      </c>
      <c r="C78" s="117" t="s">
        <v>108</v>
      </c>
      <c r="D78" s="118">
        <v>0</v>
      </c>
      <c r="E78" s="118">
        <v>0</v>
      </c>
      <c r="F78" s="118">
        <v>0</v>
      </c>
      <c r="G78" s="118">
        <v>0</v>
      </c>
      <c r="H78" s="118">
        <v>0</v>
      </c>
      <c r="I78" s="78">
        <v>0</v>
      </c>
      <c r="J78" s="78">
        <v>0</v>
      </c>
      <c r="K78" s="14">
        <v>0</v>
      </c>
    </row>
    <row r="79" spans="1:11">
      <c r="A79" s="117" t="s">
        <v>442</v>
      </c>
      <c r="B79" s="117" t="s">
        <v>548</v>
      </c>
      <c r="C79" s="117" t="s">
        <v>109</v>
      </c>
      <c r="D79" s="118">
        <v>0</v>
      </c>
      <c r="E79" s="118">
        <v>0</v>
      </c>
      <c r="F79" s="118">
        <v>0</v>
      </c>
      <c r="G79" s="118">
        <v>0</v>
      </c>
      <c r="H79" s="118">
        <v>0</v>
      </c>
      <c r="I79" s="78">
        <v>0</v>
      </c>
      <c r="J79" s="78">
        <v>0</v>
      </c>
      <c r="K79" s="14">
        <v>0</v>
      </c>
    </row>
    <row r="80" spans="1:11">
      <c r="A80" s="117" t="s">
        <v>442</v>
      </c>
      <c r="B80" s="117" t="s">
        <v>548</v>
      </c>
      <c r="C80" s="117" t="s">
        <v>110</v>
      </c>
      <c r="D80" s="118">
        <v>0</v>
      </c>
      <c r="E80" s="118">
        <v>2</v>
      </c>
      <c r="F80" s="118">
        <v>0</v>
      </c>
      <c r="G80" s="118">
        <v>0</v>
      </c>
      <c r="H80" s="118">
        <v>2</v>
      </c>
      <c r="I80" s="78">
        <v>3374.96</v>
      </c>
      <c r="J80" s="78">
        <v>1572.99</v>
      </c>
      <c r="K80" s="14">
        <v>786.5</v>
      </c>
    </row>
    <row r="81" spans="1:11">
      <c r="A81" s="117" t="s">
        <v>442</v>
      </c>
      <c r="B81" s="117" t="s">
        <v>548</v>
      </c>
      <c r="C81" s="117" t="s">
        <v>111</v>
      </c>
      <c r="D81" s="118">
        <v>0</v>
      </c>
      <c r="E81" s="118">
        <v>2</v>
      </c>
      <c r="F81" s="118">
        <v>0</v>
      </c>
      <c r="G81" s="118">
        <v>0</v>
      </c>
      <c r="H81" s="118">
        <v>2</v>
      </c>
      <c r="I81" s="78">
        <v>1847.12</v>
      </c>
      <c r="J81" s="78">
        <v>1274.32</v>
      </c>
      <c r="K81" s="14">
        <v>637.16</v>
      </c>
    </row>
    <row r="82" spans="1:11">
      <c r="A82" s="117" t="s">
        <v>442</v>
      </c>
      <c r="B82" s="117" t="s">
        <v>548</v>
      </c>
      <c r="C82" s="117" t="s">
        <v>112</v>
      </c>
      <c r="D82" s="118">
        <v>0</v>
      </c>
      <c r="E82" s="118">
        <v>0</v>
      </c>
      <c r="F82" s="118">
        <v>0</v>
      </c>
      <c r="G82" s="118">
        <v>0</v>
      </c>
      <c r="H82" s="118">
        <v>0</v>
      </c>
      <c r="I82" s="78">
        <v>0</v>
      </c>
      <c r="J82" s="78">
        <v>0</v>
      </c>
      <c r="K82" s="14">
        <v>0</v>
      </c>
    </row>
    <row r="83" spans="1:11">
      <c r="A83" s="117" t="s">
        <v>442</v>
      </c>
      <c r="B83" s="117" t="s">
        <v>548</v>
      </c>
      <c r="C83" s="117" t="s">
        <v>120</v>
      </c>
      <c r="D83" s="118">
        <v>0</v>
      </c>
      <c r="E83" s="118">
        <v>1</v>
      </c>
      <c r="F83" s="118">
        <v>0</v>
      </c>
      <c r="G83" s="118">
        <v>0</v>
      </c>
      <c r="H83" s="118">
        <v>1</v>
      </c>
      <c r="I83" s="78">
        <v>4081.64</v>
      </c>
      <c r="J83" s="78">
        <v>873.64</v>
      </c>
      <c r="K83" s="14">
        <v>873.64</v>
      </c>
    </row>
    <row r="84" spans="1:11">
      <c r="A84" s="117" t="s">
        <v>442</v>
      </c>
      <c r="B84" s="117" t="s">
        <v>548</v>
      </c>
      <c r="C84" s="117" t="s">
        <v>121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78">
        <v>0</v>
      </c>
      <c r="J84" s="78">
        <v>0</v>
      </c>
      <c r="K84" s="14">
        <v>0</v>
      </c>
    </row>
    <row r="85" spans="1:11">
      <c r="A85" s="117" t="s">
        <v>442</v>
      </c>
      <c r="B85" s="117" t="s">
        <v>548</v>
      </c>
      <c r="C85" s="117" t="s">
        <v>122</v>
      </c>
      <c r="D85" s="118">
        <v>0</v>
      </c>
      <c r="E85" s="118">
        <v>0</v>
      </c>
      <c r="F85" s="118">
        <v>0</v>
      </c>
      <c r="G85" s="118">
        <v>0</v>
      </c>
      <c r="H85" s="118">
        <v>0</v>
      </c>
      <c r="I85" s="78">
        <v>0</v>
      </c>
      <c r="J85" s="78">
        <v>0</v>
      </c>
      <c r="K85" s="14">
        <v>0</v>
      </c>
    </row>
    <row r="86" spans="1:11">
      <c r="A86" s="117" t="s">
        <v>442</v>
      </c>
      <c r="B86" s="117" t="s">
        <v>548</v>
      </c>
      <c r="C86" s="117" t="s">
        <v>463</v>
      </c>
      <c r="D86" s="118">
        <v>0</v>
      </c>
      <c r="E86" s="118">
        <v>0</v>
      </c>
      <c r="F86" s="118">
        <v>0</v>
      </c>
      <c r="G86" s="118">
        <v>0</v>
      </c>
      <c r="H86" s="118">
        <v>0</v>
      </c>
      <c r="I86" s="78">
        <v>0</v>
      </c>
      <c r="J86" s="78">
        <v>0</v>
      </c>
      <c r="K86" s="14">
        <v>0</v>
      </c>
    </row>
    <row r="87" spans="1:11">
      <c r="A87" s="117" t="s">
        <v>442</v>
      </c>
      <c r="B87" s="117" t="s">
        <v>548</v>
      </c>
      <c r="C87" s="117" t="s">
        <v>540</v>
      </c>
      <c r="D87" s="118">
        <v>1</v>
      </c>
      <c r="E87" s="118">
        <v>5</v>
      </c>
      <c r="F87" s="118">
        <v>0</v>
      </c>
      <c r="G87" s="118">
        <v>0</v>
      </c>
      <c r="H87" s="118">
        <v>6</v>
      </c>
      <c r="I87" s="78">
        <v>9604.58</v>
      </c>
      <c r="J87" s="78">
        <v>5585.11</v>
      </c>
      <c r="K87" s="14">
        <v>930.85</v>
      </c>
    </row>
    <row r="88" spans="1:11">
      <c r="A88" s="117" t="s">
        <v>281</v>
      </c>
      <c r="B88" s="117" t="s">
        <v>394</v>
      </c>
      <c r="C88" s="117" t="s">
        <v>86</v>
      </c>
      <c r="D88" s="118">
        <v>0</v>
      </c>
      <c r="E88" s="118">
        <v>3</v>
      </c>
      <c r="F88" s="118">
        <v>2</v>
      </c>
      <c r="G88" s="118">
        <v>2</v>
      </c>
      <c r="H88" s="118">
        <v>7</v>
      </c>
      <c r="I88" s="78">
        <v>43843.67</v>
      </c>
      <c r="J88" s="78">
        <v>3875.95</v>
      </c>
      <c r="K88" s="14">
        <v>553.71</v>
      </c>
    </row>
    <row r="89" spans="1:11">
      <c r="A89" s="117" t="s">
        <v>281</v>
      </c>
      <c r="B89" s="117" t="s">
        <v>394</v>
      </c>
      <c r="C89" s="117" t="s">
        <v>87</v>
      </c>
      <c r="D89" s="118">
        <v>0</v>
      </c>
      <c r="E89" s="118">
        <v>3</v>
      </c>
      <c r="F89" s="118">
        <v>16</v>
      </c>
      <c r="G89" s="118">
        <v>0</v>
      </c>
      <c r="H89" s="118">
        <v>19</v>
      </c>
      <c r="I89" s="78">
        <v>42165.58</v>
      </c>
      <c r="J89" s="78">
        <v>10851.99</v>
      </c>
      <c r="K89" s="14">
        <v>571.16</v>
      </c>
    </row>
    <row r="90" spans="1:11">
      <c r="A90" s="117" t="s">
        <v>281</v>
      </c>
      <c r="B90" s="117" t="s">
        <v>394</v>
      </c>
      <c r="C90" s="117" t="s">
        <v>106</v>
      </c>
      <c r="D90" s="118">
        <v>6</v>
      </c>
      <c r="E90" s="118">
        <v>0</v>
      </c>
      <c r="F90" s="118">
        <v>12</v>
      </c>
      <c r="G90" s="118">
        <v>0</v>
      </c>
      <c r="H90" s="118">
        <v>18</v>
      </c>
      <c r="I90" s="78">
        <v>23867.25</v>
      </c>
      <c r="J90" s="78">
        <v>15001.85</v>
      </c>
      <c r="K90" s="14">
        <v>833.44</v>
      </c>
    </row>
    <row r="91" spans="1:11">
      <c r="A91" s="117" t="s">
        <v>281</v>
      </c>
      <c r="B91" s="117" t="s">
        <v>394</v>
      </c>
      <c r="C91" s="117" t="s">
        <v>107</v>
      </c>
      <c r="D91" s="118">
        <v>12</v>
      </c>
      <c r="E91" s="118">
        <v>5</v>
      </c>
      <c r="F91" s="118">
        <v>17</v>
      </c>
      <c r="G91" s="118">
        <v>1</v>
      </c>
      <c r="H91" s="118">
        <v>35</v>
      </c>
      <c r="I91" s="78">
        <v>139957.59</v>
      </c>
      <c r="J91" s="78">
        <v>32482.880000000001</v>
      </c>
      <c r="K91" s="14">
        <v>928.08</v>
      </c>
    </row>
    <row r="92" spans="1:11">
      <c r="A92" s="117" t="s">
        <v>281</v>
      </c>
      <c r="B92" s="117" t="s">
        <v>394</v>
      </c>
      <c r="C92" s="117" t="s">
        <v>108</v>
      </c>
      <c r="D92" s="118">
        <v>178</v>
      </c>
      <c r="E92" s="118">
        <v>5</v>
      </c>
      <c r="F92" s="118">
        <v>14</v>
      </c>
      <c r="G92" s="118">
        <v>0</v>
      </c>
      <c r="H92" s="118">
        <v>197</v>
      </c>
      <c r="I92" s="78">
        <v>3785624.3</v>
      </c>
      <c r="J92" s="78">
        <v>265329.45</v>
      </c>
      <c r="K92" s="14">
        <v>1346.85</v>
      </c>
    </row>
    <row r="93" spans="1:11">
      <c r="A93" s="117" t="s">
        <v>281</v>
      </c>
      <c r="B93" s="117" t="s">
        <v>394</v>
      </c>
      <c r="C93" s="117" t="s">
        <v>109</v>
      </c>
      <c r="D93" s="118">
        <v>222</v>
      </c>
      <c r="E93" s="118">
        <v>7</v>
      </c>
      <c r="F93" s="118">
        <v>8</v>
      </c>
      <c r="G93" s="118">
        <v>0</v>
      </c>
      <c r="H93" s="118">
        <v>237</v>
      </c>
      <c r="I93" s="78">
        <v>5082204.72</v>
      </c>
      <c r="J93" s="78">
        <v>324058.48</v>
      </c>
      <c r="K93" s="14">
        <v>1367.34</v>
      </c>
    </row>
    <row r="94" spans="1:11">
      <c r="A94" s="117" t="s">
        <v>281</v>
      </c>
      <c r="B94" s="117" t="s">
        <v>394</v>
      </c>
      <c r="C94" s="117" t="s">
        <v>110</v>
      </c>
      <c r="D94" s="118">
        <v>149</v>
      </c>
      <c r="E94" s="118">
        <v>8</v>
      </c>
      <c r="F94" s="118">
        <v>1</v>
      </c>
      <c r="G94" s="118">
        <v>0</v>
      </c>
      <c r="H94" s="118">
        <v>158</v>
      </c>
      <c r="I94" s="78">
        <v>3549641.26</v>
      </c>
      <c r="J94" s="78">
        <v>216850.72</v>
      </c>
      <c r="K94" s="14">
        <v>1372.47</v>
      </c>
    </row>
    <row r="95" spans="1:11">
      <c r="A95" s="117" t="s">
        <v>281</v>
      </c>
      <c r="B95" s="117" t="s">
        <v>394</v>
      </c>
      <c r="C95" s="117" t="s">
        <v>111</v>
      </c>
      <c r="D95" s="118">
        <v>15</v>
      </c>
      <c r="E95" s="118">
        <v>3</v>
      </c>
      <c r="F95" s="118">
        <v>0</v>
      </c>
      <c r="G95" s="118">
        <v>0</v>
      </c>
      <c r="H95" s="118">
        <v>18</v>
      </c>
      <c r="I95" s="78">
        <v>361504.92</v>
      </c>
      <c r="J95" s="78">
        <v>24343.34</v>
      </c>
      <c r="K95" s="14">
        <v>1352.41</v>
      </c>
    </row>
    <row r="96" spans="1:11">
      <c r="A96" s="117" t="s">
        <v>281</v>
      </c>
      <c r="B96" s="117" t="s">
        <v>394</v>
      </c>
      <c r="C96" s="117" t="s">
        <v>112</v>
      </c>
      <c r="D96" s="118">
        <v>3</v>
      </c>
      <c r="E96" s="118">
        <v>6</v>
      </c>
      <c r="F96" s="118">
        <v>0</v>
      </c>
      <c r="G96" s="118">
        <v>0</v>
      </c>
      <c r="H96" s="118">
        <v>9</v>
      </c>
      <c r="I96" s="78">
        <v>63960.75</v>
      </c>
      <c r="J96" s="78">
        <v>9691.43</v>
      </c>
      <c r="K96" s="14">
        <v>1076.83</v>
      </c>
    </row>
    <row r="97" spans="1:11">
      <c r="A97" s="117" t="s">
        <v>281</v>
      </c>
      <c r="B97" s="117" t="s">
        <v>394</v>
      </c>
      <c r="C97" s="117" t="s">
        <v>120</v>
      </c>
      <c r="D97" s="118">
        <v>0</v>
      </c>
      <c r="E97" s="118">
        <v>2</v>
      </c>
      <c r="F97" s="118">
        <v>0</v>
      </c>
      <c r="G97" s="118">
        <v>0</v>
      </c>
      <c r="H97" s="118">
        <v>2</v>
      </c>
      <c r="I97" s="78">
        <v>11960.05</v>
      </c>
      <c r="J97" s="78">
        <v>2723.28</v>
      </c>
      <c r="K97" s="14">
        <v>1361.64</v>
      </c>
    </row>
    <row r="98" spans="1:11">
      <c r="A98" s="117" t="s">
        <v>281</v>
      </c>
      <c r="B98" s="117" t="s">
        <v>394</v>
      </c>
      <c r="C98" s="117" t="s">
        <v>121</v>
      </c>
      <c r="D98" s="118">
        <v>0</v>
      </c>
      <c r="E98" s="118">
        <v>0</v>
      </c>
      <c r="F98" s="118">
        <v>0</v>
      </c>
      <c r="G98" s="118">
        <v>0</v>
      </c>
      <c r="H98" s="118">
        <v>0</v>
      </c>
      <c r="I98" s="78">
        <v>0</v>
      </c>
      <c r="J98" s="78">
        <v>0</v>
      </c>
      <c r="K98" s="14">
        <v>0</v>
      </c>
    </row>
    <row r="99" spans="1:11">
      <c r="A99" s="117" t="s">
        <v>281</v>
      </c>
      <c r="B99" s="117" t="s">
        <v>394</v>
      </c>
      <c r="C99" s="117" t="s">
        <v>122</v>
      </c>
      <c r="D99" s="118">
        <v>0</v>
      </c>
      <c r="E99" s="118">
        <v>0</v>
      </c>
      <c r="F99" s="118">
        <v>0</v>
      </c>
      <c r="G99" s="118">
        <v>0</v>
      </c>
      <c r="H99" s="118">
        <v>0</v>
      </c>
      <c r="I99" s="78">
        <v>0</v>
      </c>
      <c r="J99" s="78">
        <v>0</v>
      </c>
      <c r="K99" s="14">
        <v>0</v>
      </c>
    </row>
    <row r="100" spans="1:11">
      <c r="A100" s="117" t="s">
        <v>281</v>
      </c>
      <c r="B100" s="117" t="s">
        <v>394</v>
      </c>
      <c r="C100" s="117" t="s">
        <v>463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78">
        <v>0</v>
      </c>
      <c r="J100" s="78">
        <v>0</v>
      </c>
      <c r="K100" s="14">
        <v>0</v>
      </c>
    </row>
    <row r="101" spans="1:11">
      <c r="A101" s="117" t="s">
        <v>281</v>
      </c>
      <c r="B101" s="117" t="s">
        <v>394</v>
      </c>
      <c r="C101" s="117" t="s">
        <v>540</v>
      </c>
      <c r="D101" s="118">
        <v>585</v>
      </c>
      <c r="E101" s="118">
        <v>42</v>
      </c>
      <c r="F101" s="118">
        <v>70</v>
      </c>
      <c r="G101" s="118">
        <v>3</v>
      </c>
      <c r="H101" s="118">
        <v>700</v>
      </c>
      <c r="I101" s="78">
        <v>13104730.09</v>
      </c>
      <c r="J101" s="78">
        <v>905209.37</v>
      </c>
      <c r="K101" s="14">
        <v>1293.1600000000001</v>
      </c>
    </row>
    <row r="102" spans="1:11">
      <c r="A102" s="117" t="s">
        <v>284</v>
      </c>
      <c r="B102" s="117" t="s">
        <v>395</v>
      </c>
      <c r="C102" s="117" t="s">
        <v>86</v>
      </c>
      <c r="D102" s="118">
        <v>0</v>
      </c>
      <c r="E102" s="118">
        <v>0</v>
      </c>
      <c r="F102" s="118">
        <v>1</v>
      </c>
      <c r="G102" s="118">
        <v>0</v>
      </c>
      <c r="H102" s="118">
        <v>1</v>
      </c>
      <c r="I102" s="78">
        <v>0</v>
      </c>
      <c r="J102" s="78">
        <v>783.3</v>
      </c>
      <c r="K102" s="14">
        <v>783.3</v>
      </c>
    </row>
    <row r="103" spans="1:11">
      <c r="A103" s="117" t="s">
        <v>284</v>
      </c>
      <c r="B103" s="117" t="s">
        <v>395</v>
      </c>
      <c r="C103" s="117" t="s">
        <v>87</v>
      </c>
      <c r="D103" s="118">
        <v>0</v>
      </c>
      <c r="E103" s="118">
        <v>0</v>
      </c>
      <c r="F103" s="118">
        <v>3</v>
      </c>
      <c r="G103" s="118">
        <v>0</v>
      </c>
      <c r="H103" s="118">
        <v>3</v>
      </c>
      <c r="I103" s="78">
        <v>2662.17</v>
      </c>
      <c r="J103" s="78">
        <v>1670.69</v>
      </c>
      <c r="K103" s="14">
        <v>556.9</v>
      </c>
    </row>
    <row r="104" spans="1:11">
      <c r="A104" s="117" t="s">
        <v>284</v>
      </c>
      <c r="B104" s="117" t="s">
        <v>395</v>
      </c>
      <c r="C104" s="117" t="s">
        <v>106</v>
      </c>
      <c r="D104" s="118">
        <v>0</v>
      </c>
      <c r="E104" s="118">
        <v>0</v>
      </c>
      <c r="F104" s="118">
        <v>6</v>
      </c>
      <c r="G104" s="118">
        <v>0</v>
      </c>
      <c r="H104" s="118">
        <v>6</v>
      </c>
      <c r="I104" s="78">
        <v>20683.14</v>
      </c>
      <c r="J104" s="78">
        <v>6469.94</v>
      </c>
      <c r="K104" s="14">
        <v>1078.32</v>
      </c>
    </row>
    <row r="105" spans="1:11">
      <c r="A105" s="117" t="s">
        <v>284</v>
      </c>
      <c r="B105" s="117" t="s">
        <v>395</v>
      </c>
      <c r="C105" s="117" t="s">
        <v>107</v>
      </c>
      <c r="D105" s="118">
        <v>0</v>
      </c>
      <c r="E105" s="118">
        <v>1</v>
      </c>
      <c r="F105" s="118">
        <v>5</v>
      </c>
      <c r="G105" s="118">
        <v>0</v>
      </c>
      <c r="H105" s="118">
        <v>6</v>
      </c>
      <c r="I105" s="78">
        <v>19268.05</v>
      </c>
      <c r="J105" s="78">
        <v>7616.5</v>
      </c>
      <c r="K105" s="14">
        <v>1269.42</v>
      </c>
    </row>
    <row r="106" spans="1:11">
      <c r="A106" s="117" t="s">
        <v>284</v>
      </c>
      <c r="B106" s="117" t="s">
        <v>395</v>
      </c>
      <c r="C106" s="117" t="s">
        <v>108</v>
      </c>
      <c r="D106" s="118">
        <v>0</v>
      </c>
      <c r="E106" s="118">
        <v>1</v>
      </c>
      <c r="F106" s="118">
        <v>1</v>
      </c>
      <c r="G106" s="118">
        <v>0</v>
      </c>
      <c r="H106" s="118">
        <v>2</v>
      </c>
      <c r="I106" s="78">
        <v>5813.91</v>
      </c>
      <c r="J106" s="78">
        <v>1792.8</v>
      </c>
      <c r="K106" s="14">
        <v>896.4</v>
      </c>
    </row>
    <row r="107" spans="1:11">
      <c r="A107" s="117" t="s">
        <v>284</v>
      </c>
      <c r="B107" s="117" t="s">
        <v>395</v>
      </c>
      <c r="C107" s="117" t="s">
        <v>109</v>
      </c>
      <c r="D107" s="118">
        <v>0</v>
      </c>
      <c r="E107" s="118">
        <v>0</v>
      </c>
      <c r="F107" s="118">
        <v>1</v>
      </c>
      <c r="G107" s="118">
        <v>0</v>
      </c>
      <c r="H107" s="118">
        <v>1</v>
      </c>
      <c r="I107" s="78">
        <v>0</v>
      </c>
      <c r="J107" s="78">
        <v>888.49</v>
      </c>
      <c r="K107" s="14">
        <v>888.49</v>
      </c>
    </row>
    <row r="108" spans="1:11">
      <c r="A108" s="117" t="s">
        <v>284</v>
      </c>
      <c r="B108" s="117" t="s">
        <v>395</v>
      </c>
      <c r="C108" s="117" t="s">
        <v>110</v>
      </c>
      <c r="D108" s="118">
        <v>0</v>
      </c>
      <c r="E108" s="118">
        <v>0</v>
      </c>
      <c r="F108" s="118">
        <v>0</v>
      </c>
      <c r="G108" s="118">
        <v>0</v>
      </c>
      <c r="H108" s="118">
        <v>0</v>
      </c>
      <c r="I108" s="78">
        <v>0</v>
      </c>
      <c r="J108" s="78">
        <v>0</v>
      </c>
      <c r="K108" s="14">
        <v>0</v>
      </c>
    </row>
    <row r="109" spans="1:11">
      <c r="A109" s="117" t="s">
        <v>284</v>
      </c>
      <c r="B109" s="117" t="s">
        <v>395</v>
      </c>
      <c r="C109" s="117" t="s">
        <v>111</v>
      </c>
      <c r="D109" s="118">
        <v>0</v>
      </c>
      <c r="E109" s="118">
        <v>0</v>
      </c>
      <c r="F109" s="118">
        <v>0</v>
      </c>
      <c r="G109" s="118">
        <v>0</v>
      </c>
      <c r="H109" s="118">
        <v>0</v>
      </c>
      <c r="I109" s="78">
        <v>0</v>
      </c>
      <c r="J109" s="78">
        <v>0</v>
      </c>
      <c r="K109" s="14">
        <v>0</v>
      </c>
    </row>
    <row r="110" spans="1:11">
      <c r="A110" s="117" t="s">
        <v>284</v>
      </c>
      <c r="B110" s="117" t="s">
        <v>395</v>
      </c>
      <c r="C110" s="117" t="s">
        <v>112</v>
      </c>
      <c r="D110" s="118">
        <v>0</v>
      </c>
      <c r="E110" s="118">
        <v>0</v>
      </c>
      <c r="F110" s="118">
        <v>0</v>
      </c>
      <c r="G110" s="118">
        <v>0</v>
      </c>
      <c r="H110" s="118">
        <v>0</v>
      </c>
      <c r="I110" s="78">
        <v>0</v>
      </c>
      <c r="J110" s="78">
        <v>0</v>
      </c>
      <c r="K110" s="14">
        <v>0</v>
      </c>
    </row>
    <row r="111" spans="1:11">
      <c r="A111" s="117" t="s">
        <v>284</v>
      </c>
      <c r="B111" s="117" t="s">
        <v>395</v>
      </c>
      <c r="C111" s="117" t="s">
        <v>120</v>
      </c>
      <c r="D111" s="118">
        <v>0</v>
      </c>
      <c r="E111" s="118">
        <v>0</v>
      </c>
      <c r="F111" s="118">
        <v>0</v>
      </c>
      <c r="G111" s="118">
        <v>0</v>
      </c>
      <c r="H111" s="118">
        <v>0</v>
      </c>
      <c r="I111" s="78">
        <v>0</v>
      </c>
      <c r="J111" s="78">
        <v>0</v>
      </c>
      <c r="K111" s="14">
        <v>0</v>
      </c>
    </row>
    <row r="112" spans="1:11">
      <c r="A112" s="117" t="s">
        <v>284</v>
      </c>
      <c r="B112" s="117" t="s">
        <v>395</v>
      </c>
      <c r="C112" s="117" t="s">
        <v>121</v>
      </c>
      <c r="D112" s="118">
        <v>0</v>
      </c>
      <c r="E112" s="118">
        <v>0</v>
      </c>
      <c r="F112" s="118">
        <v>0</v>
      </c>
      <c r="G112" s="118">
        <v>0</v>
      </c>
      <c r="H112" s="118">
        <v>0</v>
      </c>
      <c r="I112" s="78">
        <v>0</v>
      </c>
      <c r="J112" s="78">
        <v>0</v>
      </c>
      <c r="K112" s="14">
        <v>0</v>
      </c>
    </row>
    <row r="113" spans="1:11">
      <c r="A113" s="117" t="s">
        <v>284</v>
      </c>
      <c r="B113" s="117" t="s">
        <v>395</v>
      </c>
      <c r="C113" s="117" t="s">
        <v>122</v>
      </c>
      <c r="D113" s="118">
        <v>0</v>
      </c>
      <c r="E113" s="118">
        <v>0</v>
      </c>
      <c r="F113" s="118">
        <v>0</v>
      </c>
      <c r="G113" s="118">
        <v>0</v>
      </c>
      <c r="H113" s="118">
        <v>0</v>
      </c>
      <c r="I113" s="78">
        <v>0</v>
      </c>
      <c r="J113" s="78">
        <v>0</v>
      </c>
      <c r="K113" s="14">
        <v>0</v>
      </c>
    </row>
    <row r="114" spans="1:11">
      <c r="A114" s="117" t="s">
        <v>284</v>
      </c>
      <c r="B114" s="117" t="s">
        <v>395</v>
      </c>
      <c r="C114" s="117" t="s">
        <v>463</v>
      </c>
      <c r="D114" s="118">
        <v>0</v>
      </c>
      <c r="E114" s="118">
        <v>0</v>
      </c>
      <c r="F114" s="118">
        <v>0</v>
      </c>
      <c r="G114" s="118">
        <v>0</v>
      </c>
      <c r="H114" s="118">
        <v>0</v>
      </c>
      <c r="I114" s="78">
        <v>0</v>
      </c>
      <c r="J114" s="78">
        <v>0</v>
      </c>
      <c r="K114" s="14">
        <v>0</v>
      </c>
    </row>
    <row r="115" spans="1:11">
      <c r="A115" s="117" t="s">
        <v>284</v>
      </c>
      <c r="B115" s="117" t="s">
        <v>395</v>
      </c>
      <c r="C115" s="117" t="s">
        <v>540</v>
      </c>
      <c r="D115" s="118">
        <v>0</v>
      </c>
      <c r="E115" s="118">
        <v>2</v>
      </c>
      <c r="F115" s="118">
        <v>17</v>
      </c>
      <c r="G115" s="118">
        <v>0</v>
      </c>
      <c r="H115" s="118">
        <v>19</v>
      </c>
      <c r="I115" s="78">
        <v>48427.27</v>
      </c>
      <c r="J115" s="78">
        <v>19221.72</v>
      </c>
      <c r="K115" s="14">
        <v>1011.67</v>
      </c>
    </row>
    <row r="116" spans="1:11">
      <c r="A116" s="117" t="s">
        <v>439</v>
      </c>
      <c r="B116" s="117" t="s">
        <v>413</v>
      </c>
      <c r="C116" s="117" t="s">
        <v>86</v>
      </c>
      <c r="D116" s="118">
        <v>0</v>
      </c>
      <c r="E116" s="118">
        <v>4</v>
      </c>
      <c r="F116" s="118">
        <v>2</v>
      </c>
      <c r="G116" s="118">
        <v>0</v>
      </c>
      <c r="H116" s="118">
        <v>6</v>
      </c>
      <c r="I116" s="78">
        <v>45249.25</v>
      </c>
      <c r="J116" s="78">
        <v>3180.06</v>
      </c>
      <c r="K116" s="14">
        <v>530.01</v>
      </c>
    </row>
    <row r="117" spans="1:11">
      <c r="A117" s="117" t="s">
        <v>439</v>
      </c>
      <c r="B117" s="117" t="s">
        <v>413</v>
      </c>
      <c r="C117" s="117" t="s">
        <v>87</v>
      </c>
      <c r="D117" s="118">
        <v>0</v>
      </c>
      <c r="E117" s="118">
        <v>0</v>
      </c>
      <c r="F117" s="118">
        <v>17</v>
      </c>
      <c r="G117" s="118">
        <v>0</v>
      </c>
      <c r="H117" s="118">
        <v>17</v>
      </c>
      <c r="I117" s="78">
        <v>160029.67000000001</v>
      </c>
      <c r="J117" s="78">
        <v>12220.36</v>
      </c>
      <c r="K117" s="14">
        <v>718.84</v>
      </c>
    </row>
    <row r="118" spans="1:11">
      <c r="A118" s="117" t="s">
        <v>439</v>
      </c>
      <c r="B118" s="117" t="s">
        <v>413</v>
      </c>
      <c r="C118" s="117" t="s">
        <v>106</v>
      </c>
      <c r="D118" s="118">
        <v>0</v>
      </c>
      <c r="E118" s="118">
        <v>2</v>
      </c>
      <c r="F118" s="118">
        <v>9</v>
      </c>
      <c r="G118" s="118">
        <v>0</v>
      </c>
      <c r="H118" s="118">
        <v>11</v>
      </c>
      <c r="I118" s="78">
        <v>68187.94</v>
      </c>
      <c r="J118" s="78">
        <v>6293.75</v>
      </c>
      <c r="K118" s="14">
        <v>572.16</v>
      </c>
    </row>
    <row r="119" spans="1:11">
      <c r="A119" s="117" t="s">
        <v>439</v>
      </c>
      <c r="B119" s="117" t="s">
        <v>413</v>
      </c>
      <c r="C119" s="117" t="s">
        <v>107</v>
      </c>
      <c r="D119" s="118">
        <v>2</v>
      </c>
      <c r="E119" s="118">
        <v>5</v>
      </c>
      <c r="F119" s="118">
        <v>17</v>
      </c>
      <c r="G119" s="118">
        <v>0</v>
      </c>
      <c r="H119" s="118">
        <v>24</v>
      </c>
      <c r="I119" s="78">
        <v>152550.51999999999</v>
      </c>
      <c r="J119" s="78">
        <v>11679.47</v>
      </c>
      <c r="K119" s="14">
        <v>486.64</v>
      </c>
    </row>
    <row r="120" spans="1:11">
      <c r="A120" s="117" t="s">
        <v>439</v>
      </c>
      <c r="B120" s="117" t="s">
        <v>413</v>
      </c>
      <c r="C120" s="117" t="s">
        <v>108</v>
      </c>
      <c r="D120" s="118">
        <v>3</v>
      </c>
      <c r="E120" s="118">
        <v>5</v>
      </c>
      <c r="F120" s="118">
        <v>11</v>
      </c>
      <c r="G120" s="118">
        <v>0</v>
      </c>
      <c r="H120" s="118">
        <v>19</v>
      </c>
      <c r="I120" s="78">
        <v>97322.31</v>
      </c>
      <c r="J120" s="78">
        <v>7742.39</v>
      </c>
      <c r="K120" s="14">
        <v>407.49</v>
      </c>
    </row>
    <row r="121" spans="1:11">
      <c r="A121" s="117" t="s">
        <v>439</v>
      </c>
      <c r="B121" s="117" t="s">
        <v>413</v>
      </c>
      <c r="C121" s="117" t="s">
        <v>109</v>
      </c>
      <c r="D121" s="118">
        <v>69</v>
      </c>
      <c r="E121" s="118">
        <v>4</v>
      </c>
      <c r="F121" s="118">
        <v>15</v>
      </c>
      <c r="G121" s="118">
        <v>146</v>
      </c>
      <c r="H121" s="118">
        <v>234</v>
      </c>
      <c r="I121" s="78">
        <v>1224202.78</v>
      </c>
      <c r="J121" s="78">
        <v>69696.81</v>
      </c>
      <c r="K121" s="14">
        <v>297.85000000000002</v>
      </c>
    </row>
    <row r="122" spans="1:11">
      <c r="A122" s="117" t="s">
        <v>439</v>
      </c>
      <c r="B122" s="117" t="s">
        <v>413</v>
      </c>
      <c r="C122" s="117" t="s">
        <v>110</v>
      </c>
      <c r="D122" s="118">
        <v>11</v>
      </c>
      <c r="E122" s="118">
        <v>0</v>
      </c>
      <c r="F122" s="118">
        <v>6</v>
      </c>
      <c r="G122" s="118">
        <v>85</v>
      </c>
      <c r="H122" s="118">
        <v>102</v>
      </c>
      <c r="I122" s="78">
        <v>389586.72</v>
      </c>
      <c r="J122" s="78">
        <v>21602.880000000001</v>
      </c>
      <c r="K122" s="14">
        <v>211.79</v>
      </c>
    </row>
    <row r="123" spans="1:11">
      <c r="A123" s="117" t="s">
        <v>439</v>
      </c>
      <c r="B123" s="117" t="s">
        <v>413</v>
      </c>
      <c r="C123" s="117" t="s">
        <v>111</v>
      </c>
      <c r="D123" s="118">
        <v>1</v>
      </c>
      <c r="E123" s="118">
        <v>0</v>
      </c>
      <c r="F123" s="118">
        <v>8</v>
      </c>
      <c r="G123" s="118">
        <v>64</v>
      </c>
      <c r="H123" s="118">
        <v>73</v>
      </c>
      <c r="I123" s="78">
        <v>175890.8</v>
      </c>
      <c r="J123" s="78">
        <v>15681.35</v>
      </c>
      <c r="K123" s="14">
        <v>214.81</v>
      </c>
    </row>
    <row r="124" spans="1:11">
      <c r="A124" s="117" t="s">
        <v>439</v>
      </c>
      <c r="B124" s="117" t="s">
        <v>413</v>
      </c>
      <c r="C124" s="117" t="s">
        <v>112</v>
      </c>
      <c r="D124" s="118">
        <v>0</v>
      </c>
      <c r="E124" s="118">
        <v>0</v>
      </c>
      <c r="F124" s="118">
        <v>14</v>
      </c>
      <c r="G124" s="118">
        <v>61</v>
      </c>
      <c r="H124" s="118">
        <v>75</v>
      </c>
      <c r="I124" s="78">
        <v>148677.74</v>
      </c>
      <c r="J124" s="78">
        <v>19883.740000000002</v>
      </c>
      <c r="K124" s="14">
        <v>265.12</v>
      </c>
    </row>
    <row r="125" spans="1:11">
      <c r="A125" s="117" t="s">
        <v>439</v>
      </c>
      <c r="B125" s="117" t="s">
        <v>413</v>
      </c>
      <c r="C125" s="117" t="s">
        <v>120</v>
      </c>
      <c r="D125" s="118">
        <v>0</v>
      </c>
      <c r="E125" s="118">
        <v>0</v>
      </c>
      <c r="F125" s="118">
        <v>11</v>
      </c>
      <c r="G125" s="118">
        <v>18</v>
      </c>
      <c r="H125" s="118">
        <v>29</v>
      </c>
      <c r="I125" s="78">
        <v>71143.98</v>
      </c>
      <c r="J125" s="78">
        <v>10294.98</v>
      </c>
      <c r="K125" s="14">
        <v>355</v>
      </c>
    </row>
    <row r="126" spans="1:11">
      <c r="A126" s="117" t="s">
        <v>439</v>
      </c>
      <c r="B126" s="117" t="s">
        <v>413</v>
      </c>
      <c r="C126" s="117" t="s">
        <v>121</v>
      </c>
      <c r="D126" s="118">
        <v>0</v>
      </c>
      <c r="E126" s="118">
        <v>0</v>
      </c>
      <c r="F126" s="118">
        <v>8</v>
      </c>
      <c r="G126" s="118">
        <v>9</v>
      </c>
      <c r="H126" s="118">
        <v>17</v>
      </c>
      <c r="I126" s="78">
        <v>36399.86</v>
      </c>
      <c r="J126" s="78">
        <v>6543</v>
      </c>
      <c r="K126" s="14">
        <v>384.88</v>
      </c>
    </row>
    <row r="127" spans="1:11">
      <c r="A127" s="117" t="s">
        <v>439</v>
      </c>
      <c r="B127" s="117" t="s">
        <v>413</v>
      </c>
      <c r="C127" s="117" t="s">
        <v>122</v>
      </c>
      <c r="D127" s="118">
        <v>0</v>
      </c>
      <c r="E127" s="118">
        <v>0</v>
      </c>
      <c r="F127" s="118">
        <v>0</v>
      </c>
      <c r="G127" s="118">
        <v>1</v>
      </c>
      <c r="H127" s="118">
        <v>1</v>
      </c>
      <c r="I127" s="78">
        <v>1713.72</v>
      </c>
      <c r="J127" s="78">
        <v>104.3</v>
      </c>
      <c r="K127" s="14">
        <v>104.3</v>
      </c>
    </row>
    <row r="128" spans="1:11">
      <c r="A128" s="117" t="s">
        <v>439</v>
      </c>
      <c r="B128" s="117" t="s">
        <v>413</v>
      </c>
      <c r="C128" s="117" t="s">
        <v>463</v>
      </c>
      <c r="D128" s="118">
        <v>0</v>
      </c>
      <c r="E128" s="118">
        <v>0</v>
      </c>
      <c r="F128" s="118">
        <v>0</v>
      </c>
      <c r="G128" s="118">
        <v>0</v>
      </c>
      <c r="H128" s="118">
        <v>0</v>
      </c>
      <c r="I128" s="78">
        <v>0</v>
      </c>
      <c r="J128" s="78">
        <v>0</v>
      </c>
      <c r="K128" s="14">
        <v>0</v>
      </c>
    </row>
    <row r="129" spans="1:11">
      <c r="A129" s="117" t="s">
        <v>439</v>
      </c>
      <c r="B129" s="117" t="s">
        <v>413</v>
      </c>
      <c r="C129" s="117" t="s">
        <v>540</v>
      </c>
      <c r="D129" s="118">
        <v>86</v>
      </c>
      <c r="E129" s="118">
        <v>20</v>
      </c>
      <c r="F129" s="118">
        <v>118</v>
      </c>
      <c r="G129" s="118">
        <v>384</v>
      </c>
      <c r="H129" s="118">
        <v>608</v>
      </c>
      <c r="I129" s="78">
        <v>2570955.29</v>
      </c>
      <c r="J129" s="78">
        <v>184923.09</v>
      </c>
      <c r="K129" s="14">
        <v>304.15000000000003</v>
      </c>
    </row>
    <row r="130" spans="1:11">
      <c r="A130" s="117" t="s">
        <v>431</v>
      </c>
      <c r="B130" s="117" t="s">
        <v>616</v>
      </c>
      <c r="C130" s="117" t="s">
        <v>86</v>
      </c>
      <c r="D130" s="118">
        <v>0</v>
      </c>
      <c r="E130" s="118">
        <v>131</v>
      </c>
      <c r="F130" s="118">
        <v>0</v>
      </c>
      <c r="G130" s="118">
        <v>0</v>
      </c>
      <c r="H130" s="118">
        <v>131</v>
      </c>
      <c r="I130" s="78">
        <v>43342.34</v>
      </c>
      <c r="J130" s="78">
        <v>16857.8</v>
      </c>
      <c r="K130" s="14">
        <v>128.69</v>
      </c>
    </row>
    <row r="131" spans="1:11">
      <c r="A131" s="117" t="s">
        <v>431</v>
      </c>
      <c r="B131" s="117" t="s">
        <v>616</v>
      </c>
      <c r="C131" s="117" t="s">
        <v>87</v>
      </c>
      <c r="D131" s="118">
        <v>28</v>
      </c>
      <c r="E131" s="118">
        <v>30</v>
      </c>
      <c r="F131" s="118">
        <v>157</v>
      </c>
      <c r="G131" s="118">
        <v>0</v>
      </c>
      <c r="H131" s="118">
        <v>215</v>
      </c>
      <c r="I131" s="78">
        <v>179605.28</v>
      </c>
      <c r="J131" s="78">
        <v>30925.86</v>
      </c>
      <c r="K131" s="14">
        <v>143.84</v>
      </c>
    </row>
    <row r="132" spans="1:11">
      <c r="A132" s="117" t="s">
        <v>431</v>
      </c>
      <c r="B132" s="117" t="s">
        <v>616</v>
      </c>
      <c r="C132" s="117" t="s">
        <v>106</v>
      </c>
      <c r="D132" s="118">
        <v>297</v>
      </c>
      <c r="E132" s="118">
        <v>29</v>
      </c>
      <c r="F132" s="118">
        <v>86</v>
      </c>
      <c r="G132" s="118">
        <v>0</v>
      </c>
      <c r="H132" s="118">
        <v>412</v>
      </c>
      <c r="I132" s="78">
        <v>1651094.54</v>
      </c>
      <c r="J132" s="78">
        <v>81562.25</v>
      </c>
      <c r="K132" s="14">
        <v>197.97</v>
      </c>
    </row>
    <row r="133" spans="1:11">
      <c r="A133" s="117" t="s">
        <v>431</v>
      </c>
      <c r="B133" s="117" t="s">
        <v>616</v>
      </c>
      <c r="C133" s="117" t="s">
        <v>107</v>
      </c>
      <c r="D133" s="118">
        <v>573</v>
      </c>
      <c r="E133" s="118">
        <v>51</v>
      </c>
      <c r="F133" s="118">
        <v>104</v>
      </c>
      <c r="G133" s="118">
        <v>0</v>
      </c>
      <c r="H133" s="118">
        <v>728</v>
      </c>
      <c r="I133" s="78">
        <v>3384092.32</v>
      </c>
      <c r="J133" s="78">
        <v>163990.45000000001</v>
      </c>
      <c r="K133" s="14">
        <v>225.26</v>
      </c>
    </row>
    <row r="134" spans="1:11">
      <c r="A134" s="117" t="s">
        <v>431</v>
      </c>
      <c r="B134" s="117" t="s">
        <v>616</v>
      </c>
      <c r="C134" s="117" t="s">
        <v>108</v>
      </c>
      <c r="D134" s="118">
        <v>782</v>
      </c>
      <c r="E134" s="118">
        <v>65</v>
      </c>
      <c r="F134" s="118">
        <v>56</v>
      </c>
      <c r="G134" s="118">
        <v>0</v>
      </c>
      <c r="H134" s="118">
        <v>903</v>
      </c>
      <c r="I134" s="78">
        <v>4471867.59</v>
      </c>
      <c r="J134" s="78">
        <v>193512.18</v>
      </c>
      <c r="K134" s="14">
        <v>214.3</v>
      </c>
    </row>
    <row r="135" spans="1:11">
      <c r="A135" s="117" t="s">
        <v>431</v>
      </c>
      <c r="B135" s="117" t="s">
        <v>616</v>
      </c>
      <c r="C135" s="117" t="s">
        <v>109</v>
      </c>
      <c r="D135" s="118">
        <v>361</v>
      </c>
      <c r="E135" s="118">
        <v>119</v>
      </c>
      <c r="F135" s="118">
        <v>9</v>
      </c>
      <c r="G135" s="118">
        <v>0</v>
      </c>
      <c r="H135" s="118">
        <v>489</v>
      </c>
      <c r="I135" s="78">
        <v>2095477.29</v>
      </c>
      <c r="J135" s="78">
        <v>88342.6</v>
      </c>
      <c r="K135" s="14">
        <v>180.66</v>
      </c>
    </row>
    <row r="136" spans="1:11">
      <c r="A136" s="117" t="s">
        <v>431</v>
      </c>
      <c r="B136" s="117" t="s">
        <v>616</v>
      </c>
      <c r="C136" s="117" t="s">
        <v>110</v>
      </c>
      <c r="D136" s="118">
        <v>79</v>
      </c>
      <c r="E136" s="118">
        <v>120</v>
      </c>
      <c r="F136" s="118">
        <v>2</v>
      </c>
      <c r="G136" s="118">
        <v>0</v>
      </c>
      <c r="H136" s="118">
        <v>201</v>
      </c>
      <c r="I136" s="78">
        <v>377982.12</v>
      </c>
      <c r="J136" s="78">
        <v>32405.89</v>
      </c>
      <c r="K136" s="14">
        <v>161.22</v>
      </c>
    </row>
    <row r="137" spans="1:11">
      <c r="A137" s="117" t="s">
        <v>431</v>
      </c>
      <c r="B137" s="117" t="s">
        <v>616</v>
      </c>
      <c r="C137" s="117" t="s">
        <v>111</v>
      </c>
      <c r="D137" s="118">
        <v>9</v>
      </c>
      <c r="E137" s="118">
        <v>128</v>
      </c>
      <c r="F137" s="118">
        <v>1</v>
      </c>
      <c r="G137" s="118">
        <v>0</v>
      </c>
      <c r="H137" s="118">
        <v>138</v>
      </c>
      <c r="I137" s="78">
        <v>89471.47</v>
      </c>
      <c r="J137" s="78">
        <v>17766.7</v>
      </c>
      <c r="K137" s="14">
        <v>128.74</v>
      </c>
    </row>
    <row r="138" spans="1:11">
      <c r="A138" s="117" t="s">
        <v>431</v>
      </c>
      <c r="B138" s="117" t="s">
        <v>616</v>
      </c>
      <c r="C138" s="117" t="s">
        <v>112</v>
      </c>
      <c r="D138" s="118">
        <v>2</v>
      </c>
      <c r="E138" s="118">
        <v>109</v>
      </c>
      <c r="F138" s="118">
        <v>0</v>
      </c>
      <c r="G138" s="118">
        <v>0</v>
      </c>
      <c r="H138" s="118">
        <v>111</v>
      </c>
      <c r="I138" s="78">
        <v>26654.62</v>
      </c>
      <c r="J138" s="78">
        <v>13774.22</v>
      </c>
      <c r="K138" s="14">
        <v>124.09</v>
      </c>
    </row>
    <row r="139" spans="1:11">
      <c r="A139" s="117" t="s">
        <v>431</v>
      </c>
      <c r="B139" s="117" t="s">
        <v>616</v>
      </c>
      <c r="C139" s="117" t="s">
        <v>120</v>
      </c>
      <c r="D139" s="118">
        <v>1</v>
      </c>
      <c r="E139" s="118">
        <v>68</v>
      </c>
      <c r="F139" s="118">
        <v>0</v>
      </c>
      <c r="G139" s="118">
        <v>0</v>
      </c>
      <c r="H139" s="118">
        <v>69</v>
      </c>
      <c r="I139" s="78">
        <v>19291.259999999998</v>
      </c>
      <c r="J139" s="78">
        <v>7849.35</v>
      </c>
      <c r="K139" s="14">
        <v>113.76</v>
      </c>
    </row>
    <row r="140" spans="1:11">
      <c r="A140" s="117" t="s">
        <v>431</v>
      </c>
      <c r="B140" s="117" t="s">
        <v>616</v>
      </c>
      <c r="C140" s="117" t="s">
        <v>121</v>
      </c>
      <c r="D140" s="118">
        <v>4</v>
      </c>
      <c r="E140" s="118">
        <v>12</v>
      </c>
      <c r="F140" s="118">
        <v>0</v>
      </c>
      <c r="G140" s="118">
        <v>0</v>
      </c>
      <c r="H140" s="118">
        <v>16</v>
      </c>
      <c r="I140" s="78">
        <v>1342.12</v>
      </c>
      <c r="J140" s="78">
        <v>2293.2600000000002</v>
      </c>
      <c r="K140" s="14">
        <v>143.33000000000001</v>
      </c>
    </row>
    <row r="141" spans="1:11">
      <c r="A141" s="117" t="s">
        <v>431</v>
      </c>
      <c r="B141" s="117" t="s">
        <v>616</v>
      </c>
      <c r="C141" s="117" t="s">
        <v>122</v>
      </c>
      <c r="D141" s="118">
        <v>0</v>
      </c>
      <c r="E141" s="118">
        <v>2</v>
      </c>
      <c r="F141" s="118">
        <v>0</v>
      </c>
      <c r="G141" s="118">
        <v>0</v>
      </c>
      <c r="H141" s="118">
        <v>2</v>
      </c>
      <c r="I141" s="78">
        <v>110.73</v>
      </c>
      <c r="J141" s="78">
        <v>234.31</v>
      </c>
      <c r="K141" s="14">
        <v>117.16</v>
      </c>
    </row>
    <row r="142" spans="1:11">
      <c r="A142" s="117" t="s">
        <v>431</v>
      </c>
      <c r="B142" s="117" t="s">
        <v>616</v>
      </c>
      <c r="C142" s="117" t="s">
        <v>463</v>
      </c>
      <c r="D142" s="118">
        <v>0</v>
      </c>
      <c r="E142" s="118">
        <v>0</v>
      </c>
      <c r="F142" s="118">
        <v>0</v>
      </c>
      <c r="G142" s="118">
        <v>0</v>
      </c>
      <c r="H142" s="118">
        <v>0</v>
      </c>
      <c r="I142" s="78">
        <v>0</v>
      </c>
      <c r="J142" s="78">
        <v>0</v>
      </c>
      <c r="K142" s="14">
        <v>0</v>
      </c>
    </row>
    <row r="143" spans="1:11">
      <c r="A143" s="117" t="s">
        <v>431</v>
      </c>
      <c r="B143" s="117" t="s">
        <v>616</v>
      </c>
      <c r="C143" s="117" t="s">
        <v>540</v>
      </c>
      <c r="D143" s="118">
        <v>2136</v>
      </c>
      <c r="E143" s="118">
        <v>864</v>
      </c>
      <c r="F143" s="118">
        <v>415</v>
      </c>
      <c r="G143" s="118">
        <v>0</v>
      </c>
      <c r="H143" s="118">
        <v>3415</v>
      </c>
      <c r="I143" s="78">
        <v>12340331.68</v>
      </c>
      <c r="J143" s="78">
        <v>649514.87</v>
      </c>
      <c r="K143" s="14">
        <v>190.19</v>
      </c>
    </row>
    <row r="144" spans="1:11">
      <c r="A144" s="117" t="s">
        <v>434</v>
      </c>
      <c r="B144" s="117" t="s">
        <v>407</v>
      </c>
      <c r="C144" s="117" t="s">
        <v>86</v>
      </c>
      <c r="D144" s="118">
        <v>0</v>
      </c>
      <c r="E144" s="118">
        <v>0</v>
      </c>
      <c r="F144" s="118">
        <v>0</v>
      </c>
      <c r="G144" s="118">
        <v>0</v>
      </c>
      <c r="H144" s="118">
        <v>0</v>
      </c>
      <c r="I144" s="78">
        <v>0</v>
      </c>
      <c r="J144" s="78">
        <v>0</v>
      </c>
      <c r="K144" s="14">
        <v>0</v>
      </c>
    </row>
    <row r="145" spans="1:11">
      <c r="A145" s="117" t="s">
        <v>434</v>
      </c>
      <c r="B145" s="117" t="s">
        <v>407</v>
      </c>
      <c r="C145" s="117" t="s">
        <v>87</v>
      </c>
      <c r="D145" s="118">
        <v>0</v>
      </c>
      <c r="E145" s="118">
        <v>0</v>
      </c>
      <c r="F145" s="118">
        <v>0</v>
      </c>
      <c r="G145" s="118">
        <v>0</v>
      </c>
      <c r="H145" s="118">
        <v>0</v>
      </c>
      <c r="I145" s="78">
        <v>0</v>
      </c>
      <c r="J145" s="78">
        <v>0</v>
      </c>
      <c r="K145" s="14">
        <v>0</v>
      </c>
    </row>
    <row r="146" spans="1:11">
      <c r="A146" s="117" t="s">
        <v>434</v>
      </c>
      <c r="B146" s="117" t="s">
        <v>407</v>
      </c>
      <c r="C146" s="117" t="s">
        <v>106</v>
      </c>
      <c r="D146" s="118">
        <v>0</v>
      </c>
      <c r="E146" s="118">
        <v>0</v>
      </c>
      <c r="F146" s="118">
        <v>0</v>
      </c>
      <c r="G146" s="118">
        <v>0</v>
      </c>
      <c r="H146" s="118">
        <v>0</v>
      </c>
      <c r="I146" s="78">
        <v>0</v>
      </c>
      <c r="J146" s="78">
        <v>0</v>
      </c>
      <c r="K146" s="14">
        <v>0</v>
      </c>
    </row>
    <row r="147" spans="1:11">
      <c r="A147" s="117" t="s">
        <v>434</v>
      </c>
      <c r="B147" s="117" t="s">
        <v>407</v>
      </c>
      <c r="C147" s="117" t="s">
        <v>107</v>
      </c>
      <c r="D147" s="118">
        <v>0</v>
      </c>
      <c r="E147" s="118">
        <v>0</v>
      </c>
      <c r="F147" s="118">
        <v>0</v>
      </c>
      <c r="G147" s="118">
        <v>0</v>
      </c>
      <c r="H147" s="118">
        <v>0</v>
      </c>
      <c r="I147" s="78">
        <v>0</v>
      </c>
      <c r="J147" s="78">
        <v>0</v>
      </c>
      <c r="K147" s="14">
        <v>0</v>
      </c>
    </row>
    <row r="148" spans="1:11">
      <c r="A148" s="117" t="s">
        <v>434</v>
      </c>
      <c r="B148" s="117" t="s">
        <v>407</v>
      </c>
      <c r="C148" s="117" t="s">
        <v>108</v>
      </c>
      <c r="D148" s="118">
        <v>0</v>
      </c>
      <c r="E148" s="118">
        <v>0</v>
      </c>
      <c r="F148" s="118">
        <v>0</v>
      </c>
      <c r="G148" s="118">
        <v>0</v>
      </c>
      <c r="H148" s="118">
        <v>0</v>
      </c>
      <c r="I148" s="78">
        <v>0</v>
      </c>
      <c r="J148" s="78">
        <v>0</v>
      </c>
      <c r="K148" s="14">
        <v>0</v>
      </c>
    </row>
    <row r="149" spans="1:11">
      <c r="A149" s="117" t="s">
        <v>434</v>
      </c>
      <c r="B149" s="117" t="s">
        <v>407</v>
      </c>
      <c r="C149" s="117" t="s">
        <v>109</v>
      </c>
      <c r="D149" s="118">
        <v>0</v>
      </c>
      <c r="E149" s="118">
        <v>0</v>
      </c>
      <c r="F149" s="118">
        <v>0</v>
      </c>
      <c r="G149" s="118">
        <v>0</v>
      </c>
      <c r="H149" s="118">
        <v>0</v>
      </c>
      <c r="I149" s="78">
        <v>0</v>
      </c>
      <c r="J149" s="78">
        <v>0</v>
      </c>
      <c r="K149" s="14">
        <v>0</v>
      </c>
    </row>
    <row r="150" spans="1:11">
      <c r="A150" s="117" t="s">
        <v>434</v>
      </c>
      <c r="B150" s="117" t="s">
        <v>407</v>
      </c>
      <c r="C150" s="117" t="s">
        <v>110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78">
        <v>0</v>
      </c>
      <c r="J150" s="78">
        <v>0</v>
      </c>
      <c r="K150" s="14">
        <v>0</v>
      </c>
    </row>
    <row r="151" spans="1:11">
      <c r="A151" s="117" t="s">
        <v>434</v>
      </c>
      <c r="B151" s="117" t="s">
        <v>407</v>
      </c>
      <c r="C151" s="117" t="s">
        <v>111</v>
      </c>
      <c r="D151" s="118">
        <v>0</v>
      </c>
      <c r="E151" s="118">
        <v>0</v>
      </c>
      <c r="F151" s="118">
        <v>0</v>
      </c>
      <c r="G151" s="118">
        <v>0</v>
      </c>
      <c r="H151" s="118">
        <v>0</v>
      </c>
      <c r="I151" s="78">
        <v>0</v>
      </c>
      <c r="J151" s="78">
        <v>0</v>
      </c>
      <c r="K151" s="14">
        <v>0</v>
      </c>
    </row>
    <row r="152" spans="1:11">
      <c r="A152" s="117" t="s">
        <v>434</v>
      </c>
      <c r="B152" s="117" t="s">
        <v>407</v>
      </c>
      <c r="C152" s="117" t="s">
        <v>112</v>
      </c>
      <c r="D152" s="118">
        <v>0</v>
      </c>
      <c r="E152" s="118">
        <v>0</v>
      </c>
      <c r="F152" s="118">
        <v>0</v>
      </c>
      <c r="G152" s="118">
        <v>0</v>
      </c>
      <c r="H152" s="118">
        <v>0</v>
      </c>
      <c r="I152" s="78">
        <v>0</v>
      </c>
      <c r="J152" s="78">
        <v>0</v>
      </c>
      <c r="K152" s="14">
        <v>0</v>
      </c>
    </row>
    <row r="153" spans="1:11">
      <c r="A153" s="117" t="s">
        <v>434</v>
      </c>
      <c r="B153" s="117" t="s">
        <v>407</v>
      </c>
      <c r="C153" s="117" t="s">
        <v>120</v>
      </c>
      <c r="D153" s="118">
        <v>0</v>
      </c>
      <c r="E153" s="118">
        <v>0</v>
      </c>
      <c r="F153" s="118">
        <v>0</v>
      </c>
      <c r="G153" s="118">
        <v>0</v>
      </c>
      <c r="H153" s="118">
        <v>0</v>
      </c>
      <c r="I153" s="78">
        <v>0</v>
      </c>
      <c r="J153" s="78">
        <v>0</v>
      </c>
      <c r="K153" s="14">
        <v>0</v>
      </c>
    </row>
    <row r="154" spans="1:11">
      <c r="A154" s="117" t="s">
        <v>434</v>
      </c>
      <c r="B154" s="117" t="s">
        <v>407</v>
      </c>
      <c r="C154" s="117" t="s">
        <v>121</v>
      </c>
      <c r="D154" s="118">
        <v>0</v>
      </c>
      <c r="E154" s="118">
        <v>0</v>
      </c>
      <c r="F154" s="118">
        <v>0</v>
      </c>
      <c r="G154" s="118">
        <v>0</v>
      </c>
      <c r="H154" s="118">
        <v>0</v>
      </c>
      <c r="I154" s="78">
        <v>0</v>
      </c>
      <c r="J154" s="78">
        <v>0</v>
      </c>
      <c r="K154" s="14">
        <v>0</v>
      </c>
    </row>
    <row r="155" spans="1:11">
      <c r="A155" s="117" t="s">
        <v>434</v>
      </c>
      <c r="B155" s="117" t="s">
        <v>407</v>
      </c>
      <c r="C155" s="117" t="s">
        <v>122</v>
      </c>
      <c r="D155" s="118">
        <v>0</v>
      </c>
      <c r="E155" s="118">
        <v>0</v>
      </c>
      <c r="F155" s="118">
        <v>0</v>
      </c>
      <c r="G155" s="118">
        <v>0</v>
      </c>
      <c r="H155" s="118">
        <v>0</v>
      </c>
      <c r="I155" s="78">
        <v>0</v>
      </c>
      <c r="J155" s="78">
        <v>0</v>
      </c>
      <c r="K155" s="14">
        <v>0</v>
      </c>
    </row>
    <row r="156" spans="1:11">
      <c r="A156" s="117" t="s">
        <v>434</v>
      </c>
      <c r="B156" s="117" t="s">
        <v>407</v>
      </c>
      <c r="C156" s="117" t="s">
        <v>463</v>
      </c>
      <c r="D156" s="118">
        <v>0</v>
      </c>
      <c r="E156" s="118">
        <v>0</v>
      </c>
      <c r="F156" s="118">
        <v>0</v>
      </c>
      <c r="G156" s="118">
        <v>0</v>
      </c>
      <c r="H156" s="118">
        <v>0</v>
      </c>
      <c r="I156" s="78">
        <v>0</v>
      </c>
      <c r="J156" s="78">
        <v>0</v>
      </c>
      <c r="K156" s="14">
        <v>0</v>
      </c>
    </row>
    <row r="157" spans="1:11">
      <c r="A157" s="117" t="s">
        <v>434</v>
      </c>
      <c r="B157" s="117" t="s">
        <v>407</v>
      </c>
      <c r="C157" s="117" t="s">
        <v>540</v>
      </c>
      <c r="D157" s="118">
        <v>0</v>
      </c>
      <c r="E157" s="118">
        <v>0</v>
      </c>
      <c r="F157" s="118">
        <v>0</v>
      </c>
      <c r="G157" s="118">
        <v>0</v>
      </c>
      <c r="H157" s="118">
        <v>0</v>
      </c>
      <c r="I157" s="78">
        <v>0</v>
      </c>
      <c r="J157" s="78">
        <v>0</v>
      </c>
      <c r="K157" s="14">
        <v>0</v>
      </c>
    </row>
    <row r="158" spans="1:11">
      <c r="A158" s="117" t="s">
        <v>429</v>
      </c>
      <c r="B158" s="117" t="s">
        <v>642</v>
      </c>
      <c r="C158" s="117" t="s">
        <v>86</v>
      </c>
      <c r="D158" s="118">
        <v>0</v>
      </c>
      <c r="E158" s="118">
        <v>0</v>
      </c>
      <c r="F158" s="118">
        <v>0</v>
      </c>
      <c r="G158" s="118">
        <v>0</v>
      </c>
      <c r="H158" s="118">
        <v>0</v>
      </c>
      <c r="I158" s="78">
        <v>0</v>
      </c>
      <c r="J158" s="78">
        <v>0</v>
      </c>
      <c r="K158" s="14">
        <v>0</v>
      </c>
    </row>
    <row r="159" spans="1:11">
      <c r="A159" s="117" t="s">
        <v>429</v>
      </c>
      <c r="B159" s="117" t="s">
        <v>642</v>
      </c>
      <c r="C159" s="117" t="s">
        <v>87</v>
      </c>
      <c r="D159" s="118">
        <v>0</v>
      </c>
      <c r="E159" s="118">
        <v>0</v>
      </c>
      <c r="F159" s="118">
        <v>0</v>
      </c>
      <c r="G159" s="118">
        <v>0</v>
      </c>
      <c r="H159" s="118">
        <v>0</v>
      </c>
      <c r="I159" s="78">
        <v>0</v>
      </c>
      <c r="J159" s="78">
        <v>0</v>
      </c>
      <c r="K159" s="14">
        <v>0</v>
      </c>
    </row>
    <row r="160" spans="1:11">
      <c r="A160" s="117" t="s">
        <v>429</v>
      </c>
      <c r="B160" s="117" t="s">
        <v>642</v>
      </c>
      <c r="C160" s="117" t="s">
        <v>106</v>
      </c>
      <c r="D160" s="118">
        <v>6</v>
      </c>
      <c r="E160" s="118">
        <v>0</v>
      </c>
      <c r="F160" s="118">
        <v>0</v>
      </c>
      <c r="G160" s="118">
        <v>0</v>
      </c>
      <c r="H160" s="118">
        <v>6</v>
      </c>
      <c r="I160" s="78">
        <v>0</v>
      </c>
      <c r="J160" s="78">
        <v>3479.46</v>
      </c>
      <c r="K160" s="14">
        <v>579.91</v>
      </c>
    </row>
    <row r="161" spans="1:11">
      <c r="A161" s="117" t="s">
        <v>429</v>
      </c>
      <c r="B161" s="117" t="s">
        <v>642</v>
      </c>
      <c r="C161" s="117" t="s">
        <v>107</v>
      </c>
      <c r="D161" s="118">
        <v>0</v>
      </c>
      <c r="E161" s="118">
        <v>0</v>
      </c>
      <c r="F161" s="118">
        <v>0</v>
      </c>
      <c r="G161" s="118">
        <v>0</v>
      </c>
      <c r="H161" s="118">
        <v>0</v>
      </c>
      <c r="I161" s="78">
        <v>0</v>
      </c>
      <c r="J161" s="78">
        <v>0</v>
      </c>
      <c r="K161" s="14">
        <v>0</v>
      </c>
    </row>
    <row r="162" spans="1:11">
      <c r="A162" s="117" t="s">
        <v>429</v>
      </c>
      <c r="B162" s="117" t="s">
        <v>642</v>
      </c>
      <c r="C162" s="117" t="s">
        <v>108</v>
      </c>
      <c r="D162" s="118">
        <v>0</v>
      </c>
      <c r="E162" s="118">
        <v>0</v>
      </c>
      <c r="F162" s="118">
        <v>0</v>
      </c>
      <c r="G162" s="118">
        <v>0</v>
      </c>
      <c r="H162" s="118">
        <v>0</v>
      </c>
      <c r="I162" s="78">
        <v>0</v>
      </c>
      <c r="J162" s="78">
        <v>0</v>
      </c>
      <c r="K162" s="14">
        <v>0</v>
      </c>
    </row>
    <row r="163" spans="1:11">
      <c r="A163" s="117" t="s">
        <v>429</v>
      </c>
      <c r="B163" s="117" t="s">
        <v>642</v>
      </c>
      <c r="C163" s="117" t="s">
        <v>109</v>
      </c>
      <c r="D163" s="118">
        <v>0</v>
      </c>
      <c r="E163" s="118">
        <v>0</v>
      </c>
      <c r="F163" s="118">
        <v>0</v>
      </c>
      <c r="G163" s="118">
        <v>0</v>
      </c>
      <c r="H163" s="118">
        <v>0</v>
      </c>
      <c r="I163" s="78">
        <v>0</v>
      </c>
      <c r="J163" s="78">
        <v>0</v>
      </c>
      <c r="K163" s="14">
        <v>0</v>
      </c>
    </row>
    <row r="164" spans="1:11">
      <c r="A164" s="117" t="s">
        <v>429</v>
      </c>
      <c r="B164" s="117" t="s">
        <v>642</v>
      </c>
      <c r="C164" s="117" t="s">
        <v>110</v>
      </c>
      <c r="D164" s="118">
        <v>0</v>
      </c>
      <c r="E164" s="118">
        <v>0</v>
      </c>
      <c r="F164" s="118">
        <v>0</v>
      </c>
      <c r="G164" s="118">
        <v>0</v>
      </c>
      <c r="H164" s="118">
        <v>0</v>
      </c>
      <c r="I164" s="78">
        <v>0</v>
      </c>
      <c r="J164" s="78">
        <v>0</v>
      </c>
      <c r="K164" s="14">
        <v>0</v>
      </c>
    </row>
    <row r="165" spans="1:11">
      <c r="A165" s="117" t="s">
        <v>429</v>
      </c>
      <c r="B165" s="117" t="s">
        <v>642</v>
      </c>
      <c r="C165" s="117" t="s">
        <v>111</v>
      </c>
      <c r="D165" s="118">
        <v>0</v>
      </c>
      <c r="E165" s="118">
        <v>0</v>
      </c>
      <c r="F165" s="118">
        <v>0</v>
      </c>
      <c r="G165" s="118">
        <v>0</v>
      </c>
      <c r="H165" s="118">
        <v>0</v>
      </c>
      <c r="I165" s="78">
        <v>0</v>
      </c>
      <c r="J165" s="78">
        <v>0</v>
      </c>
      <c r="K165" s="14">
        <v>0</v>
      </c>
    </row>
    <row r="166" spans="1:11">
      <c r="A166" s="117" t="s">
        <v>429</v>
      </c>
      <c r="B166" s="117" t="s">
        <v>642</v>
      </c>
      <c r="C166" s="117" t="s">
        <v>112</v>
      </c>
      <c r="D166" s="118">
        <v>0</v>
      </c>
      <c r="E166" s="118">
        <v>0</v>
      </c>
      <c r="F166" s="118">
        <v>0</v>
      </c>
      <c r="G166" s="118">
        <v>0</v>
      </c>
      <c r="H166" s="118">
        <v>0</v>
      </c>
      <c r="I166" s="78">
        <v>0</v>
      </c>
      <c r="J166" s="78">
        <v>0</v>
      </c>
      <c r="K166" s="14">
        <v>0</v>
      </c>
    </row>
    <row r="167" spans="1:11">
      <c r="A167" s="117" t="s">
        <v>429</v>
      </c>
      <c r="B167" s="117" t="s">
        <v>642</v>
      </c>
      <c r="C167" s="117" t="s">
        <v>120</v>
      </c>
      <c r="D167" s="118">
        <v>0</v>
      </c>
      <c r="E167" s="118">
        <v>0</v>
      </c>
      <c r="F167" s="118">
        <v>0</v>
      </c>
      <c r="G167" s="118">
        <v>0</v>
      </c>
      <c r="H167" s="118">
        <v>0</v>
      </c>
      <c r="I167" s="78">
        <v>0</v>
      </c>
      <c r="J167" s="78">
        <v>0</v>
      </c>
      <c r="K167" s="14">
        <v>0</v>
      </c>
    </row>
    <row r="168" spans="1:11">
      <c r="A168" s="117" t="s">
        <v>429</v>
      </c>
      <c r="B168" s="117" t="s">
        <v>642</v>
      </c>
      <c r="C168" s="117" t="s">
        <v>121</v>
      </c>
      <c r="D168" s="118">
        <v>0</v>
      </c>
      <c r="E168" s="118">
        <v>0</v>
      </c>
      <c r="F168" s="118">
        <v>0</v>
      </c>
      <c r="G168" s="118">
        <v>0</v>
      </c>
      <c r="H168" s="118">
        <v>0</v>
      </c>
      <c r="I168" s="78">
        <v>0</v>
      </c>
      <c r="J168" s="78">
        <v>0</v>
      </c>
      <c r="K168" s="14">
        <v>0</v>
      </c>
    </row>
    <row r="169" spans="1:11">
      <c r="A169" s="117" t="s">
        <v>429</v>
      </c>
      <c r="B169" s="117" t="s">
        <v>642</v>
      </c>
      <c r="C169" s="117" t="s">
        <v>122</v>
      </c>
      <c r="D169" s="118">
        <v>0</v>
      </c>
      <c r="E169" s="118">
        <v>0</v>
      </c>
      <c r="F169" s="118">
        <v>0</v>
      </c>
      <c r="G169" s="118">
        <v>0</v>
      </c>
      <c r="H169" s="118">
        <v>0</v>
      </c>
      <c r="I169" s="78">
        <v>0</v>
      </c>
      <c r="J169" s="78">
        <v>0</v>
      </c>
      <c r="K169" s="14">
        <v>0</v>
      </c>
    </row>
    <row r="170" spans="1:11">
      <c r="A170" s="117" t="s">
        <v>429</v>
      </c>
      <c r="B170" s="117" t="s">
        <v>642</v>
      </c>
      <c r="C170" s="117" t="s">
        <v>463</v>
      </c>
      <c r="D170" s="118">
        <v>0</v>
      </c>
      <c r="E170" s="118">
        <v>0</v>
      </c>
      <c r="F170" s="118">
        <v>0</v>
      </c>
      <c r="G170" s="118">
        <v>0</v>
      </c>
      <c r="H170" s="118">
        <v>0</v>
      </c>
      <c r="I170" s="78">
        <v>0</v>
      </c>
      <c r="J170" s="78">
        <v>0</v>
      </c>
      <c r="K170" s="14">
        <v>0</v>
      </c>
    </row>
    <row r="171" spans="1:11">
      <c r="A171" s="117" t="s">
        <v>429</v>
      </c>
      <c r="B171" s="117" t="s">
        <v>642</v>
      </c>
      <c r="C171" s="117" t="s">
        <v>540</v>
      </c>
      <c r="D171" s="118">
        <v>6</v>
      </c>
      <c r="E171" s="118">
        <v>0</v>
      </c>
      <c r="F171" s="118">
        <v>0</v>
      </c>
      <c r="G171" s="118">
        <v>0</v>
      </c>
      <c r="H171" s="118">
        <v>6</v>
      </c>
      <c r="I171" s="78">
        <v>0</v>
      </c>
      <c r="J171" s="78">
        <v>3479.46</v>
      </c>
      <c r="K171" s="14">
        <v>579.91</v>
      </c>
    </row>
    <row r="172" spans="1:11">
      <c r="A172" s="263" t="s">
        <v>311</v>
      </c>
      <c r="B172" s="263" t="s">
        <v>73</v>
      </c>
      <c r="C172" s="263" t="s">
        <v>86</v>
      </c>
      <c r="D172" s="263">
        <v>0</v>
      </c>
      <c r="E172" s="263">
        <v>2</v>
      </c>
      <c r="F172" s="263">
        <v>0</v>
      </c>
      <c r="G172" s="263">
        <v>0</v>
      </c>
      <c r="H172" s="263">
        <v>2</v>
      </c>
      <c r="I172" s="300">
        <v>2997.72</v>
      </c>
      <c r="J172" s="300">
        <v>333.7</v>
      </c>
      <c r="K172" s="300">
        <v>166.85</v>
      </c>
    </row>
    <row r="173" spans="1:11">
      <c r="A173" s="263" t="s">
        <v>311</v>
      </c>
      <c r="B173" s="263" t="s">
        <v>73</v>
      </c>
      <c r="C173" s="263" t="s">
        <v>87</v>
      </c>
      <c r="D173" s="263">
        <v>0</v>
      </c>
      <c r="E173" s="263">
        <v>0</v>
      </c>
      <c r="F173" s="263">
        <v>0</v>
      </c>
      <c r="G173" s="263">
        <v>0</v>
      </c>
      <c r="H173" s="263">
        <v>0</v>
      </c>
      <c r="I173" s="300">
        <v>0</v>
      </c>
      <c r="J173" s="300">
        <v>0</v>
      </c>
      <c r="K173" s="300">
        <v>0</v>
      </c>
    </row>
    <row r="174" spans="1:11">
      <c r="A174" s="263" t="s">
        <v>311</v>
      </c>
      <c r="B174" s="263" t="s">
        <v>73</v>
      </c>
      <c r="C174" s="263" t="s">
        <v>106</v>
      </c>
      <c r="D174" s="263">
        <v>0</v>
      </c>
      <c r="E174" s="263">
        <v>0</v>
      </c>
      <c r="F174" s="263">
        <v>0</v>
      </c>
      <c r="G174" s="263">
        <v>0</v>
      </c>
      <c r="H174" s="263">
        <v>0</v>
      </c>
      <c r="I174" s="300">
        <v>0</v>
      </c>
      <c r="J174" s="300">
        <v>0</v>
      </c>
      <c r="K174" s="300">
        <v>0</v>
      </c>
    </row>
    <row r="175" spans="1:11">
      <c r="A175" s="263" t="s">
        <v>311</v>
      </c>
      <c r="B175" s="263" t="s">
        <v>73</v>
      </c>
      <c r="C175" s="263" t="s">
        <v>107</v>
      </c>
      <c r="D175" s="263">
        <v>0</v>
      </c>
      <c r="E175" s="263">
        <v>0</v>
      </c>
      <c r="F175" s="263">
        <v>0</v>
      </c>
      <c r="G175" s="263">
        <v>0</v>
      </c>
      <c r="H175" s="263">
        <v>0</v>
      </c>
      <c r="I175" s="300">
        <v>0</v>
      </c>
      <c r="J175" s="300">
        <v>0</v>
      </c>
      <c r="K175" s="300">
        <v>0</v>
      </c>
    </row>
    <row r="176" spans="1:11">
      <c r="A176" s="263" t="s">
        <v>311</v>
      </c>
      <c r="B176" s="263" t="s">
        <v>73</v>
      </c>
      <c r="C176" s="263" t="s">
        <v>108</v>
      </c>
      <c r="D176" s="263">
        <v>0</v>
      </c>
      <c r="E176" s="263">
        <v>0</v>
      </c>
      <c r="F176" s="263">
        <v>0</v>
      </c>
      <c r="G176" s="263">
        <v>0</v>
      </c>
      <c r="H176" s="263">
        <v>0</v>
      </c>
      <c r="I176" s="300">
        <v>0</v>
      </c>
      <c r="J176" s="300">
        <v>0</v>
      </c>
      <c r="K176" s="300">
        <v>0</v>
      </c>
    </row>
    <row r="177" spans="1:11">
      <c r="A177" s="263" t="s">
        <v>311</v>
      </c>
      <c r="B177" s="263" t="s">
        <v>73</v>
      </c>
      <c r="C177" s="263" t="s">
        <v>109</v>
      </c>
      <c r="D177" s="263">
        <v>2</v>
      </c>
      <c r="E177" s="263">
        <v>0</v>
      </c>
      <c r="F177" s="263">
        <v>0</v>
      </c>
      <c r="G177" s="263">
        <v>0</v>
      </c>
      <c r="H177" s="263">
        <v>2</v>
      </c>
      <c r="I177" s="300">
        <v>72794.73</v>
      </c>
      <c r="J177" s="300">
        <v>1558.93</v>
      </c>
      <c r="K177" s="300">
        <v>779.47</v>
      </c>
    </row>
    <row r="178" spans="1:11">
      <c r="A178" s="263" t="s">
        <v>311</v>
      </c>
      <c r="B178" s="263" t="s">
        <v>73</v>
      </c>
      <c r="C178" s="263" t="s">
        <v>110</v>
      </c>
      <c r="D178" s="263">
        <v>1</v>
      </c>
      <c r="E178" s="263">
        <v>0</v>
      </c>
      <c r="F178" s="263">
        <v>0</v>
      </c>
      <c r="G178" s="263">
        <v>0</v>
      </c>
      <c r="H178" s="263">
        <v>1</v>
      </c>
      <c r="I178" s="300">
        <v>10498.31</v>
      </c>
      <c r="J178" s="300">
        <v>142.62</v>
      </c>
      <c r="K178" s="300">
        <v>142.62</v>
      </c>
    </row>
    <row r="179" spans="1:11">
      <c r="A179" s="263" t="s">
        <v>311</v>
      </c>
      <c r="B179" s="263" t="s">
        <v>73</v>
      </c>
      <c r="C179" s="263" t="s">
        <v>111</v>
      </c>
      <c r="D179" s="263">
        <v>0</v>
      </c>
      <c r="E179" s="263">
        <v>0</v>
      </c>
      <c r="F179" s="263">
        <v>0</v>
      </c>
      <c r="G179" s="263">
        <v>0</v>
      </c>
      <c r="H179" s="263">
        <v>0</v>
      </c>
      <c r="I179" s="300">
        <v>0</v>
      </c>
      <c r="J179" s="300">
        <v>0</v>
      </c>
      <c r="K179" s="300">
        <v>0</v>
      </c>
    </row>
    <row r="180" spans="1:11">
      <c r="A180" s="263" t="s">
        <v>311</v>
      </c>
      <c r="B180" s="263" t="s">
        <v>73</v>
      </c>
      <c r="C180" s="263" t="s">
        <v>112</v>
      </c>
      <c r="D180" s="263">
        <v>0</v>
      </c>
      <c r="E180" s="263">
        <v>0</v>
      </c>
      <c r="F180" s="263">
        <v>0</v>
      </c>
      <c r="G180" s="263">
        <v>0</v>
      </c>
      <c r="H180" s="263">
        <v>0</v>
      </c>
      <c r="I180" s="300">
        <v>0</v>
      </c>
      <c r="J180" s="300">
        <v>0</v>
      </c>
      <c r="K180" s="300">
        <v>0</v>
      </c>
    </row>
    <row r="181" spans="1:11">
      <c r="A181" s="263" t="s">
        <v>311</v>
      </c>
      <c r="B181" s="263" t="s">
        <v>73</v>
      </c>
      <c r="C181" s="263" t="s">
        <v>120</v>
      </c>
      <c r="D181" s="263">
        <v>0</v>
      </c>
      <c r="E181" s="263">
        <v>0</v>
      </c>
      <c r="F181" s="263">
        <v>0</v>
      </c>
      <c r="G181" s="263">
        <v>0</v>
      </c>
      <c r="H181" s="263">
        <v>0</v>
      </c>
      <c r="I181" s="300">
        <v>0</v>
      </c>
      <c r="J181" s="300">
        <v>0</v>
      </c>
      <c r="K181" s="300">
        <v>0</v>
      </c>
    </row>
    <row r="182" spans="1:11">
      <c r="A182" s="263" t="s">
        <v>311</v>
      </c>
      <c r="B182" s="263" t="s">
        <v>73</v>
      </c>
      <c r="C182" s="263" t="s">
        <v>121</v>
      </c>
      <c r="D182" s="263">
        <v>0</v>
      </c>
      <c r="E182" s="263">
        <v>0</v>
      </c>
      <c r="F182" s="263">
        <v>0</v>
      </c>
      <c r="G182" s="263">
        <v>0</v>
      </c>
      <c r="H182" s="263">
        <v>0</v>
      </c>
      <c r="I182" s="300">
        <v>0</v>
      </c>
      <c r="J182" s="300">
        <v>0</v>
      </c>
      <c r="K182" s="300">
        <v>0</v>
      </c>
    </row>
    <row r="183" spans="1:11">
      <c r="A183" s="263" t="s">
        <v>311</v>
      </c>
      <c r="B183" s="263" t="s">
        <v>73</v>
      </c>
      <c r="C183" s="263" t="s">
        <v>122</v>
      </c>
      <c r="D183" s="263">
        <v>0</v>
      </c>
      <c r="E183" s="263">
        <v>0</v>
      </c>
      <c r="F183" s="263">
        <v>0</v>
      </c>
      <c r="G183" s="263">
        <v>0</v>
      </c>
      <c r="H183" s="263">
        <v>0</v>
      </c>
      <c r="I183" s="300">
        <v>0</v>
      </c>
      <c r="J183" s="300">
        <v>0</v>
      </c>
      <c r="K183" s="300">
        <v>0</v>
      </c>
    </row>
    <row r="184" spans="1:11">
      <c r="A184" s="263" t="s">
        <v>311</v>
      </c>
      <c r="B184" s="263" t="s">
        <v>73</v>
      </c>
      <c r="C184" s="263" t="s">
        <v>463</v>
      </c>
      <c r="D184" s="263">
        <v>0</v>
      </c>
      <c r="E184" s="263">
        <v>0</v>
      </c>
      <c r="F184" s="263">
        <v>0</v>
      </c>
      <c r="G184" s="263">
        <v>0</v>
      </c>
      <c r="H184" s="263">
        <v>0</v>
      </c>
      <c r="I184" s="300">
        <v>0</v>
      </c>
      <c r="J184" s="300">
        <v>0</v>
      </c>
      <c r="K184" s="300">
        <v>0</v>
      </c>
    </row>
    <row r="185" spans="1:11">
      <c r="A185" s="263" t="s">
        <v>311</v>
      </c>
      <c r="B185" s="263" t="s">
        <v>73</v>
      </c>
      <c r="C185" s="263" t="s">
        <v>540</v>
      </c>
      <c r="D185" s="263">
        <v>3</v>
      </c>
      <c r="E185" s="263">
        <v>2</v>
      </c>
      <c r="F185" s="263">
        <v>0</v>
      </c>
      <c r="G185" s="263">
        <v>0</v>
      </c>
      <c r="H185" s="263">
        <v>5</v>
      </c>
      <c r="I185" s="300">
        <v>86290.76</v>
      </c>
      <c r="J185" s="300">
        <v>2035.25</v>
      </c>
      <c r="K185" s="300">
        <v>407.05</v>
      </c>
    </row>
    <row r="186" spans="1:11">
      <c r="A186" s="263" t="s">
        <v>435</v>
      </c>
      <c r="B186" s="263" t="s">
        <v>410</v>
      </c>
      <c r="C186" s="263" t="s">
        <v>86</v>
      </c>
      <c r="D186" s="263">
        <v>0</v>
      </c>
      <c r="E186" s="263">
        <v>0</v>
      </c>
      <c r="F186" s="263">
        <v>0</v>
      </c>
      <c r="G186" s="263">
        <v>0</v>
      </c>
      <c r="H186" s="263">
        <v>0</v>
      </c>
      <c r="I186" s="263">
        <v>0</v>
      </c>
      <c r="J186" s="263">
        <v>0</v>
      </c>
      <c r="K186" s="263">
        <v>0</v>
      </c>
    </row>
    <row r="187" spans="1:11">
      <c r="A187" s="263" t="s">
        <v>435</v>
      </c>
      <c r="B187" s="263" t="s">
        <v>410</v>
      </c>
      <c r="C187" s="263" t="s">
        <v>87</v>
      </c>
      <c r="D187" s="263">
        <v>0</v>
      </c>
      <c r="E187" s="263">
        <v>0</v>
      </c>
      <c r="F187" s="263">
        <v>0</v>
      </c>
      <c r="G187" s="263">
        <v>0</v>
      </c>
      <c r="H187" s="263">
        <v>0</v>
      </c>
      <c r="I187" s="263">
        <v>0</v>
      </c>
      <c r="J187" s="263">
        <v>0</v>
      </c>
      <c r="K187" s="263">
        <v>0</v>
      </c>
    </row>
    <row r="188" spans="1:11">
      <c r="A188" s="263" t="s">
        <v>435</v>
      </c>
      <c r="B188" s="263" t="s">
        <v>410</v>
      </c>
      <c r="C188" s="263" t="s">
        <v>106</v>
      </c>
      <c r="D188" s="263">
        <v>0</v>
      </c>
      <c r="E188" s="263">
        <v>0</v>
      </c>
      <c r="F188" s="263">
        <v>0</v>
      </c>
      <c r="G188" s="263">
        <v>0</v>
      </c>
      <c r="H188" s="263">
        <v>0</v>
      </c>
      <c r="I188" s="263">
        <v>0</v>
      </c>
      <c r="J188" s="263">
        <v>0</v>
      </c>
      <c r="K188" s="263">
        <v>0</v>
      </c>
    </row>
    <row r="189" spans="1:11">
      <c r="A189" s="263" t="s">
        <v>435</v>
      </c>
      <c r="B189" s="263" t="s">
        <v>410</v>
      </c>
      <c r="C189" s="263" t="s">
        <v>107</v>
      </c>
      <c r="D189" s="263">
        <v>0</v>
      </c>
      <c r="E189" s="263">
        <v>0</v>
      </c>
      <c r="F189" s="263">
        <v>0</v>
      </c>
      <c r="G189" s="263">
        <v>0</v>
      </c>
      <c r="H189" s="263">
        <v>0</v>
      </c>
      <c r="I189" s="263">
        <v>0</v>
      </c>
      <c r="J189" s="263">
        <v>0</v>
      </c>
      <c r="K189" s="263">
        <v>0</v>
      </c>
    </row>
    <row r="190" spans="1:11">
      <c r="A190" s="263" t="s">
        <v>435</v>
      </c>
      <c r="B190" s="263" t="s">
        <v>410</v>
      </c>
      <c r="C190" s="263" t="s">
        <v>108</v>
      </c>
      <c r="D190" s="263">
        <v>0</v>
      </c>
      <c r="E190" s="263">
        <v>0</v>
      </c>
      <c r="F190" s="263">
        <v>0</v>
      </c>
      <c r="G190" s="263">
        <v>0</v>
      </c>
      <c r="H190" s="263">
        <v>0</v>
      </c>
      <c r="I190" s="263">
        <v>0</v>
      </c>
      <c r="J190" s="263">
        <v>0</v>
      </c>
      <c r="K190" s="263">
        <v>0</v>
      </c>
    </row>
    <row r="191" spans="1:11">
      <c r="A191" s="263" t="s">
        <v>435</v>
      </c>
      <c r="B191" s="263" t="s">
        <v>410</v>
      </c>
      <c r="C191" s="263" t="s">
        <v>109</v>
      </c>
      <c r="D191" s="263">
        <v>0</v>
      </c>
      <c r="E191" s="263">
        <v>0</v>
      </c>
      <c r="F191" s="263">
        <v>0</v>
      </c>
      <c r="G191" s="263">
        <v>0</v>
      </c>
      <c r="H191" s="263">
        <v>0</v>
      </c>
      <c r="I191" s="263">
        <v>0</v>
      </c>
      <c r="J191" s="263">
        <v>0</v>
      </c>
      <c r="K191" s="263">
        <v>0</v>
      </c>
    </row>
    <row r="192" spans="1:11">
      <c r="A192" s="263" t="s">
        <v>435</v>
      </c>
      <c r="B192" s="263" t="s">
        <v>410</v>
      </c>
      <c r="C192" s="263" t="s">
        <v>110</v>
      </c>
      <c r="D192" s="263">
        <v>0</v>
      </c>
      <c r="E192" s="263">
        <v>0</v>
      </c>
      <c r="F192" s="263">
        <v>0</v>
      </c>
      <c r="G192" s="263">
        <v>0</v>
      </c>
      <c r="H192" s="263">
        <v>0</v>
      </c>
      <c r="I192" s="263">
        <v>0</v>
      </c>
      <c r="J192" s="263">
        <v>0</v>
      </c>
      <c r="K192" s="263">
        <v>0</v>
      </c>
    </row>
    <row r="193" spans="1:11">
      <c r="A193" s="263" t="s">
        <v>435</v>
      </c>
      <c r="B193" s="263" t="s">
        <v>410</v>
      </c>
      <c r="C193" s="263" t="s">
        <v>111</v>
      </c>
      <c r="D193" s="263">
        <v>0</v>
      </c>
      <c r="E193" s="263">
        <v>0</v>
      </c>
      <c r="F193" s="263">
        <v>0</v>
      </c>
      <c r="G193" s="263">
        <v>0</v>
      </c>
      <c r="H193" s="263">
        <v>0</v>
      </c>
      <c r="I193" s="263">
        <v>0</v>
      </c>
      <c r="J193" s="263">
        <v>0</v>
      </c>
      <c r="K193" s="263">
        <v>0</v>
      </c>
    </row>
    <row r="194" spans="1:11">
      <c r="A194" s="263" t="s">
        <v>435</v>
      </c>
      <c r="B194" s="263" t="s">
        <v>410</v>
      </c>
      <c r="C194" s="263" t="s">
        <v>112</v>
      </c>
      <c r="D194" s="263">
        <v>0</v>
      </c>
      <c r="E194" s="263">
        <v>0</v>
      </c>
      <c r="F194" s="263">
        <v>0</v>
      </c>
      <c r="G194" s="263">
        <v>0</v>
      </c>
      <c r="H194" s="263">
        <v>0</v>
      </c>
      <c r="I194" s="263">
        <v>0</v>
      </c>
      <c r="J194" s="263">
        <v>0</v>
      </c>
      <c r="K194" s="263">
        <v>0</v>
      </c>
    </row>
    <row r="195" spans="1:11">
      <c r="A195" s="263" t="s">
        <v>435</v>
      </c>
      <c r="B195" s="263" t="s">
        <v>410</v>
      </c>
      <c r="C195" s="263" t="s">
        <v>120</v>
      </c>
      <c r="D195" s="263">
        <v>0</v>
      </c>
      <c r="E195" s="263">
        <v>0</v>
      </c>
      <c r="F195" s="263">
        <v>0</v>
      </c>
      <c r="G195" s="263">
        <v>0</v>
      </c>
      <c r="H195" s="263">
        <v>0</v>
      </c>
      <c r="I195" s="263">
        <v>0</v>
      </c>
      <c r="J195" s="263">
        <v>0</v>
      </c>
      <c r="K195" s="263">
        <v>0</v>
      </c>
    </row>
    <row r="196" spans="1:11">
      <c r="A196" s="263" t="s">
        <v>435</v>
      </c>
      <c r="B196" s="263" t="s">
        <v>410</v>
      </c>
      <c r="C196" s="263" t="s">
        <v>121</v>
      </c>
      <c r="D196" s="263">
        <v>0</v>
      </c>
      <c r="E196" s="263">
        <v>0</v>
      </c>
      <c r="F196" s="263">
        <v>0</v>
      </c>
      <c r="G196" s="263">
        <v>0</v>
      </c>
      <c r="H196" s="263">
        <v>0</v>
      </c>
      <c r="I196" s="263">
        <v>0</v>
      </c>
      <c r="J196" s="263">
        <v>0</v>
      </c>
      <c r="K196" s="263">
        <v>0</v>
      </c>
    </row>
    <row r="197" spans="1:11">
      <c r="A197" s="263" t="s">
        <v>435</v>
      </c>
      <c r="B197" s="263" t="s">
        <v>410</v>
      </c>
      <c r="C197" s="263" t="s">
        <v>122</v>
      </c>
      <c r="D197" s="263">
        <v>0</v>
      </c>
      <c r="E197" s="263">
        <v>0</v>
      </c>
      <c r="F197" s="263">
        <v>0</v>
      </c>
      <c r="G197" s="263">
        <v>0</v>
      </c>
      <c r="H197" s="263">
        <v>0</v>
      </c>
      <c r="I197" s="263">
        <v>0</v>
      </c>
      <c r="J197" s="263">
        <v>0</v>
      </c>
      <c r="K197" s="263">
        <v>0</v>
      </c>
    </row>
    <row r="198" spans="1:11">
      <c r="A198" s="263" t="s">
        <v>435</v>
      </c>
      <c r="B198" s="263" t="s">
        <v>410</v>
      </c>
      <c r="C198" s="263" t="s">
        <v>463</v>
      </c>
      <c r="D198" s="263">
        <v>0</v>
      </c>
      <c r="E198" s="263">
        <v>0</v>
      </c>
      <c r="F198" s="263">
        <v>0</v>
      </c>
      <c r="G198" s="263">
        <v>0</v>
      </c>
      <c r="H198" s="263">
        <v>0</v>
      </c>
      <c r="I198" s="263">
        <v>0</v>
      </c>
      <c r="J198" s="263">
        <v>0</v>
      </c>
      <c r="K198" s="263">
        <v>0</v>
      </c>
    </row>
    <row r="199" spans="1:11">
      <c r="A199" s="263" t="s">
        <v>435</v>
      </c>
      <c r="B199" s="263" t="s">
        <v>410</v>
      </c>
      <c r="C199" s="263" t="s">
        <v>540</v>
      </c>
      <c r="D199" s="263">
        <v>0</v>
      </c>
      <c r="E199" s="263">
        <v>0</v>
      </c>
      <c r="F199" s="263">
        <v>0</v>
      </c>
      <c r="G199" s="263">
        <v>0</v>
      </c>
      <c r="H199" s="263">
        <v>0</v>
      </c>
      <c r="I199" s="263">
        <v>0</v>
      </c>
      <c r="J199" s="263">
        <v>0</v>
      </c>
      <c r="K199" s="263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activeCell="D17" sqref="D17:J186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48" t="s">
        <v>735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</row>
    <row r="2" spans="1:11" s="62" customFormat="1">
      <c r="A2" s="149"/>
      <c r="B2" s="149"/>
      <c r="C2" s="149"/>
      <c r="D2" s="149"/>
      <c r="E2" s="149"/>
      <c r="F2" s="149"/>
      <c r="G2" s="149"/>
      <c r="H2" s="149"/>
      <c r="I2" s="149"/>
      <c r="J2" s="149"/>
    </row>
    <row r="3" spans="1:11" ht="19.5" customHeight="1">
      <c r="A3" s="406" t="s">
        <v>453</v>
      </c>
      <c r="B3" s="406" t="s">
        <v>454</v>
      </c>
      <c r="C3" s="406" t="s">
        <v>455</v>
      </c>
      <c r="D3" s="406" t="s">
        <v>456</v>
      </c>
      <c r="E3" s="406" t="s">
        <v>457</v>
      </c>
      <c r="F3" s="406" t="s">
        <v>458</v>
      </c>
      <c r="G3" s="406" t="s">
        <v>459</v>
      </c>
      <c r="H3" s="406" t="s">
        <v>460</v>
      </c>
      <c r="I3" s="406" t="s">
        <v>461</v>
      </c>
      <c r="J3" s="406" t="s">
        <v>462</v>
      </c>
      <c r="K3" s="406" t="s">
        <v>620</v>
      </c>
    </row>
    <row r="4" spans="1:11">
      <c r="A4" s="117" t="s">
        <v>558</v>
      </c>
      <c r="B4" s="117" t="s">
        <v>626</v>
      </c>
      <c r="C4" s="117" t="s">
        <v>86</v>
      </c>
      <c r="D4" s="118">
        <v>0</v>
      </c>
      <c r="E4" s="118">
        <v>18</v>
      </c>
      <c r="F4" s="118">
        <v>0</v>
      </c>
      <c r="G4" s="118">
        <v>0</v>
      </c>
      <c r="H4" s="118">
        <v>18</v>
      </c>
      <c r="I4" s="78">
        <v>13280.96</v>
      </c>
      <c r="J4" s="78">
        <v>1900.8</v>
      </c>
      <c r="K4" s="151">
        <v>105.6</v>
      </c>
    </row>
    <row r="5" spans="1:11" s="357" customFormat="1">
      <c r="A5" s="117" t="s">
        <v>558</v>
      </c>
      <c r="B5" s="117" t="s">
        <v>626</v>
      </c>
      <c r="C5" s="117" t="s">
        <v>87</v>
      </c>
      <c r="D5" s="118">
        <v>7</v>
      </c>
      <c r="E5" s="118">
        <v>7</v>
      </c>
      <c r="F5" s="118">
        <v>1</v>
      </c>
      <c r="G5" s="118">
        <v>0</v>
      </c>
      <c r="H5" s="118">
        <v>15</v>
      </c>
      <c r="I5" s="78">
        <v>44868.68</v>
      </c>
      <c r="J5" s="78">
        <v>8911.68</v>
      </c>
      <c r="K5" s="353">
        <v>594.11</v>
      </c>
    </row>
    <row r="6" spans="1:11" s="357" customFormat="1">
      <c r="A6" s="117" t="s">
        <v>558</v>
      </c>
      <c r="B6" s="117" t="s">
        <v>626</v>
      </c>
      <c r="C6" s="117" t="s">
        <v>106</v>
      </c>
      <c r="D6" s="118">
        <v>11</v>
      </c>
      <c r="E6" s="118">
        <v>4</v>
      </c>
      <c r="F6" s="118">
        <v>2</v>
      </c>
      <c r="G6" s="118">
        <v>0</v>
      </c>
      <c r="H6" s="118">
        <v>17</v>
      </c>
      <c r="I6" s="78">
        <v>46115.68</v>
      </c>
      <c r="J6" s="78">
        <v>13834.78</v>
      </c>
      <c r="K6" s="353">
        <v>813.81</v>
      </c>
    </row>
    <row r="7" spans="1:11" s="357" customFormat="1">
      <c r="A7" s="117" t="s">
        <v>558</v>
      </c>
      <c r="B7" s="117" t="s">
        <v>626</v>
      </c>
      <c r="C7" s="117" t="s">
        <v>107</v>
      </c>
      <c r="D7" s="118">
        <v>2</v>
      </c>
      <c r="E7" s="118">
        <v>6</v>
      </c>
      <c r="F7" s="118">
        <v>0</v>
      </c>
      <c r="G7" s="118">
        <v>0</v>
      </c>
      <c r="H7" s="118">
        <v>8</v>
      </c>
      <c r="I7" s="78">
        <v>22048.6</v>
      </c>
      <c r="J7" s="78">
        <v>3928.8</v>
      </c>
      <c r="K7" s="353">
        <v>491.1</v>
      </c>
    </row>
    <row r="8" spans="1:11" s="357" customFormat="1">
      <c r="A8" s="117" t="s">
        <v>558</v>
      </c>
      <c r="B8" s="117" t="s">
        <v>626</v>
      </c>
      <c r="C8" s="117" t="s">
        <v>108</v>
      </c>
      <c r="D8" s="118">
        <v>0</v>
      </c>
      <c r="E8" s="118">
        <v>7</v>
      </c>
      <c r="F8" s="118">
        <v>0</v>
      </c>
      <c r="G8" s="118">
        <v>0</v>
      </c>
      <c r="H8" s="118">
        <v>7</v>
      </c>
      <c r="I8" s="78">
        <v>17586.8</v>
      </c>
      <c r="J8" s="78">
        <v>2304</v>
      </c>
      <c r="K8" s="353">
        <v>329.14</v>
      </c>
    </row>
    <row r="9" spans="1:11" s="357" customFormat="1">
      <c r="A9" s="117" t="s">
        <v>558</v>
      </c>
      <c r="B9" s="117" t="s">
        <v>626</v>
      </c>
      <c r="C9" s="117" t="s">
        <v>109</v>
      </c>
      <c r="D9" s="118">
        <v>0</v>
      </c>
      <c r="E9" s="118">
        <v>11</v>
      </c>
      <c r="F9" s="118">
        <v>0</v>
      </c>
      <c r="G9" s="118">
        <v>0</v>
      </c>
      <c r="H9" s="118">
        <v>11</v>
      </c>
      <c r="I9" s="78">
        <v>33661.800000000003</v>
      </c>
      <c r="J9" s="78">
        <v>3686.4</v>
      </c>
      <c r="K9" s="353">
        <v>335.13</v>
      </c>
    </row>
    <row r="10" spans="1:11" s="357" customFormat="1">
      <c r="A10" s="117" t="s">
        <v>558</v>
      </c>
      <c r="B10" s="117" t="s">
        <v>626</v>
      </c>
      <c r="C10" s="117" t="s">
        <v>110</v>
      </c>
      <c r="D10" s="118">
        <v>0</v>
      </c>
      <c r="E10" s="118">
        <v>8</v>
      </c>
      <c r="F10" s="118">
        <v>0</v>
      </c>
      <c r="G10" s="118">
        <v>0</v>
      </c>
      <c r="H10" s="118">
        <v>8</v>
      </c>
      <c r="I10" s="78">
        <v>24498.85</v>
      </c>
      <c r="J10" s="78">
        <v>2764.8</v>
      </c>
      <c r="K10" s="353">
        <v>345.6</v>
      </c>
    </row>
    <row r="11" spans="1:11" s="357" customFormat="1">
      <c r="A11" s="117" t="s">
        <v>558</v>
      </c>
      <c r="B11" s="117" t="s">
        <v>626</v>
      </c>
      <c r="C11" s="117" t="s">
        <v>111</v>
      </c>
      <c r="D11" s="118">
        <v>0</v>
      </c>
      <c r="E11" s="118">
        <v>4</v>
      </c>
      <c r="F11" s="118">
        <v>0</v>
      </c>
      <c r="G11" s="118">
        <v>0</v>
      </c>
      <c r="H11" s="118">
        <v>4</v>
      </c>
      <c r="I11" s="78">
        <v>11004.48</v>
      </c>
      <c r="J11" s="78">
        <v>1382.4</v>
      </c>
      <c r="K11" s="353">
        <v>345.6</v>
      </c>
    </row>
    <row r="12" spans="1:11" s="357" customFormat="1">
      <c r="A12" s="117" t="s">
        <v>558</v>
      </c>
      <c r="B12" s="117" t="s">
        <v>626</v>
      </c>
      <c r="C12" s="117" t="s">
        <v>112</v>
      </c>
      <c r="D12" s="118">
        <v>0</v>
      </c>
      <c r="E12" s="118">
        <v>6</v>
      </c>
      <c r="F12" s="118">
        <v>0</v>
      </c>
      <c r="G12" s="118">
        <v>0</v>
      </c>
      <c r="H12" s="118">
        <v>6</v>
      </c>
      <c r="I12" s="78">
        <v>13907.15</v>
      </c>
      <c r="J12" s="78">
        <v>2073.6</v>
      </c>
      <c r="K12" s="353">
        <v>345.6</v>
      </c>
    </row>
    <row r="13" spans="1:11" s="357" customFormat="1">
      <c r="A13" s="117" t="s">
        <v>558</v>
      </c>
      <c r="B13" s="117" t="s">
        <v>626</v>
      </c>
      <c r="C13" s="117" t="s">
        <v>120</v>
      </c>
      <c r="D13" s="118">
        <v>0</v>
      </c>
      <c r="E13" s="118">
        <v>4</v>
      </c>
      <c r="F13" s="118">
        <v>0</v>
      </c>
      <c r="G13" s="118">
        <v>0</v>
      </c>
      <c r="H13" s="118">
        <v>4</v>
      </c>
      <c r="I13" s="78">
        <v>12959.17</v>
      </c>
      <c r="J13" s="78">
        <v>1382.4</v>
      </c>
      <c r="K13" s="353">
        <v>345.6</v>
      </c>
    </row>
    <row r="14" spans="1:11" s="357" customFormat="1">
      <c r="A14" s="117" t="s">
        <v>558</v>
      </c>
      <c r="B14" s="117" t="s">
        <v>626</v>
      </c>
      <c r="C14" s="117" t="s">
        <v>121</v>
      </c>
      <c r="D14" s="118">
        <v>0</v>
      </c>
      <c r="E14" s="118">
        <v>1</v>
      </c>
      <c r="F14" s="118">
        <v>0</v>
      </c>
      <c r="G14" s="118">
        <v>0</v>
      </c>
      <c r="H14" s="118">
        <v>1</v>
      </c>
      <c r="I14" s="78">
        <v>3801.6</v>
      </c>
      <c r="J14" s="78">
        <v>345.6</v>
      </c>
      <c r="K14" s="353">
        <v>345.6</v>
      </c>
    </row>
    <row r="15" spans="1:11" s="357" customFormat="1">
      <c r="A15" s="117" t="s">
        <v>558</v>
      </c>
      <c r="B15" s="117" t="s">
        <v>626</v>
      </c>
      <c r="C15" s="117" t="s">
        <v>122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78">
        <v>0</v>
      </c>
      <c r="J15" s="78">
        <v>0</v>
      </c>
      <c r="K15" s="353">
        <v>0</v>
      </c>
    </row>
    <row r="16" spans="1:11" s="357" customFormat="1">
      <c r="A16" s="117" t="s">
        <v>558</v>
      </c>
      <c r="B16" s="117" t="s">
        <v>626</v>
      </c>
      <c r="C16" s="117" t="s">
        <v>463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78">
        <v>0</v>
      </c>
      <c r="J16" s="78">
        <v>0</v>
      </c>
      <c r="K16" s="353">
        <v>0</v>
      </c>
    </row>
    <row r="17" spans="1:11" s="357" customFormat="1">
      <c r="A17" s="117" t="s">
        <v>558</v>
      </c>
      <c r="B17" s="117" t="s">
        <v>626</v>
      </c>
      <c r="C17" s="117" t="s">
        <v>540</v>
      </c>
      <c r="D17" s="118">
        <v>20</v>
      </c>
      <c r="E17" s="118">
        <v>76</v>
      </c>
      <c r="F17" s="118">
        <v>3</v>
      </c>
      <c r="G17" s="118">
        <v>0</v>
      </c>
      <c r="H17" s="118">
        <v>99</v>
      </c>
      <c r="I17" s="78">
        <v>243733.77</v>
      </c>
      <c r="J17" s="78">
        <v>42515.26</v>
      </c>
      <c r="K17" s="353">
        <v>429.45</v>
      </c>
    </row>
    <row r="18" spans="1:11" s="357" customFormat="1">
      <c r="A18" s="117" t="s">
        <v>272</v>
      </c>
      <c r="B18" s="117" t="s">
        <v>63</v>
      </c>
      <c r="C18" s="117" t="s">
        <v>86</v>
      </c>
      <c r="D18" s="118">
        <v>0</v>
      </c>
      <c r="E18" s="118">
        <v>94</v>
      </c>
      <c r="F18" s="118">
        <v>0</v>
      </c>
      <c r="G18" s="118">
        <v>0</v>
      </c>
      <c r="H18" s="118">
        <v>94</v>
      </c>
      <c r="I18" s="78">
        <v>86220.02</v>
      </c>
      <c r="J18" s="78">
        <v>11989.11</v>
      </c>
      <c r="K18" s="353">
        <v>127.54</v>
      </c>
    </row>
    <row r="19" spans="1:11">
      <c r="A19" s="117" t="s">
        <v>272</v>
      </c>
      <c r="B19" s="117" t="s">
        <v>63</v>
      </c>
      <c r="C19" s="117" t="s">
        <v>87</v>
      </c>
      <c r="D19" s="118">
        <v>11</v>
      </c>
      <c r="E19" s="118">
        <v>48</v>
      </c>
      <c r="F19" s="118">
        <v>45</v>
      </c>
      <c r="G19" s="118">
        <v>0</v>
      </c>
      <c r="H19" s="118">
        <v>104</v>
      </c>
      <c r="I19" s="78">
        <v>256936.78</v>
      </c>
      <c r="J19" s="78">
        <v>34676.83</v>
      </c>
      <c r="K19" s="151">
        <v>333.43</v>
      </c>
    </row>
    <row r="20" spans="1:11">
      <c r="A20" s="117" t="s">
        <v>272</v>
      </c>
      <c r="B20" s="117" t="s">
        <v>63</v>
      </c>
      <c r="C20" s="117" t="s">
        <v>106</v>
      </c>
      <c r="D20" s="118">
        <v>69</v>
      </c>
      <c r="E20" s="118">
        <v>42</v>
      </c>
      <c r="F20" s="118">
        <v>35</v>
      </c>
      <c r="G20" s="118">
        <v>0</v>
      </c>
      <c r="H20" s="118">
        <v>146</v>
      </c>
      <c r="I20" s="78">
        <v>353400.71</v>
      </c>
      <c r="J20" s="78">
        <v>66768.52</v>
      </c>
      <c r="K20" s="151">
        <v>457.32</v>
      </c>
    </row>
    <row r="21" spans="1:11">
      <c r="A21" s="117" t="s">
        <v>272</v>
      </c>
      <c r="B21" s="117" t="s">
        <v>63</v>
      </c>
      <c r="C21" s="117" t="s">
        <v>107</v>
      </c>
      <c r="D21" s="118">
        <v>248</v>
      </c>
      <c r="E21" s="118">
        <v>65</v>
      </c>
      <c r="F21" s="118">
        <v>48</v>
      </c>
      <c r="G21" s="118">
        <v>0</v>
      </c>
      <c r="H21" s="118">
        <v>361</v>
      </c>
      <c r="I21" s="78">
        <v>956792.64</v>
      </c>
      <c r="J21" s="78">
        <v>187496.49</v>
      </c>
      <c r="K21" s="151">
        <v>519.38</v>
      </c>
    </row>
    <row r="22" spans="1:11">
      <c r="A22" s="117" t="s">
        <v>272</v>
      </c>
      <c r="B22" s="117" t="s">
        <v>63</v>
      </c>
      <c r="C22" s="117" t="s">
        <v>108</v>
      </c>
      <c r="D22" s="118">
        <v>583</v>
      </c>
      <c r="E22" s="118">
        <v>78</v>
      </c>
      <c r="F22" s="118">
        <v>38</v>
      </c>
      <c r="G22" s="118">
        <v>0</v>
      </c>
      <c r="H22" s="118">
        <v>699</v>
      </c>
      <c r="I22" s="78">
        <v>2239120.2799999998</v>
      </c>
      <c r="J22" s="78">
        <v>358673.6</v>
      </c>
      <c r="K22" s="151">
        <v>513.12</v>
      </c>
    </row>
    <row r="23" spans="1:11">
      <c r="A23" s="117" t="s">
        <v>272</v>
      </c>
      <c r="B23" s="117" t="s">
        <v>63</v>
      </c>
      <c r="C23" s="117" t="s">
        <v>109</v>
      </c>
      <c r="D23" s="118">
        <v>307</v>
      </c>
      <c r="E23" s="118">
        <v>96</v>
      </c>
      <c r="F23" s="118">
        <v>4</v>
      </c>
      <c r="G23" s="118">
        <v>0</v>
      </c>
      <c r="H23" s="118">
        <v>407</v>
      </c>
      <c r="I23" s="78">
        <v>1294290.9099999999</v>
      </c>
      <c r="J23" s="78">
        <v>193746.38</v>
      </c>
      <c r="K23" s="151">
        <v>476.04</v>
      </c>
    </row>
    <row r="24" spans="1:11">
      <c r="A24" s="117" t="s">
        <v>272</v>
      </c>
      <c r="B24" s="117" t="s">
        <v>63</v>
      </c>
      <c r="C24" s="117" t="s">
        <v>110</v>
      </c>
      <c r="D24" s="118">
        <v>28</v>
      </c>
      <c r="E24" s="118">
        <v>96</v>
      </c>
      <c r="F24" s="118">
        <v>0</v>
      </c>
      <c r="G24" s="118">
        <v>0</v>
      </c>
      <c r="H24" s="118">
        <v>124</v>
      </c>
      <c r="I24" s="78">
        <v>273131.86</v>
      </c>
      <c r="J24" s="78">
        <v>46607.32</v>
      </c>
      <c r="K24" s="151">
        <v>375.87</v>
      </c>
    </row>
    <row r="25" spans="1:11">
      <c r="A25" s="117" t="s">
        <v>272</v>
      </c>
      <c r="B25" s="117" t="s">
        <v>63</v>
      </c>
      <c r="C25" s="117" t="s">
        <v>111</v>
      </c>
      <c r="D25" s="118">
        <v>5</v>
      </c>
      <c r="E25" s="118">
        <v>70</v>
      </c>
      <c r="F25" s="118">
        <v>0</v>
      </c>
      <c r="G25" s="118">
        <v>0</v>
      </c>
      <c r="H25" s="118">
        <v>75</v>
      </c>
      <c r="I25" s="78">
        <v>151054.95000000001</v>
      </c>
      <c r="J25" s="78">
        <v>26805.41</v>
      </c>
      <c r="K25" s="151">
        <v>357.41</v>
      </c>
    </row>
    <row r="26" spans="1:11">
      <c r="A26" s="117" t="s">
        <v>272</v>
      </c>
      <c r="B26" s="117" t="s">
        <v>63</v>
      </c>
      <c r="C26" s="117" t="s">
        <v>112</v>
      </c>
      <c r="D26" s="118">
        <v>3</v>
      </c>
      <c r="E26" s="118">
        <v>73</v>
      </c>
      <c r="F26" s="118">
        <v>0</v>
      </c>
      <c r="G26" s="118">
        <v>0</v>
      </c>
      <c r="H26" s="118">
        <v>76</v>
      </c>
      <c r="I26" s="78">
        <v>178456.61</v>
      </c>
      <c r="J26" s="78">
        <v>26508.880000000001</v>
      </c>
      <c r="K26" s="151">
        <v>348.8</v>
      </c>
    </row>
    <row r="27" spans="1:11">
      <c r="A27" s="117" t="s">
        <v>272</v>
      </c>
      <c r="B27" s="117" t="s">
        <v>63</v>
      </c>
      <c r="C27" s="117" t="s">
        <v>120</v>
      </c>
      <c r="D27" s="118">
        <v>0</v>
      </c>
      <c r="E27" s="118">
        <v>32</v>
      </c>
      <c r="F27" s="118">
        <v>0</v>
      </c>
      <c r="G27" s="118">
        <v>0</v>
      </c>
      <c r="H27" s="118">
        <v>32</v>
      </c>
      <c r="I27" s="78">
        <v>59742.720000000001</v>
      </c>
      <c r="J27" s="78">
        <v>11059.2</v>
      </c>
      <c r="K27" s="151">
        <v>345.6</v>
      </c>
    </row>
    <row r="28" spans="1:11">
      <c r="A28" s="117" t="s">
        <v>272</v>
      </c>
      <c r="B28" s="117" t="s">
        <v>63</v>
      </c>
      <c r="C28" s="117" t="s">
        <v>121</v>
      </c>
      <c r="D28" s="118">
        <v>0</v>
      </c>
      <c r="E28" s="118">
        <v>7</v>
      </c>
      <c r="F28" s="118">
        <v>0</v>
      </c>
      <c r="G28" s="118">
        <v>0</v>
      </c>
      <c r="H28" s="118">
        <v>7</v>
      </c>
      <c r="I28" s="78">
        <v>18316.8</v>
      </c>
      <c r="J28" s="78">
        <v>2419.1999999999998</v>
      </c>
      <c r="K28" s="151">
        <v>345.6</v>
      </c>
    </row>
    <row r="29" spans="1:11">
      <c r="A29" s="117" t="s">
        <v>272</v>
      </c>
      <c r="B29" s="117" t="s">
        <v>63</v>
      </c>
      <c r="C29" s="117" t="s">
        <v>122</v>
      </c>
      <c r="D29" s="118">
        <v>0</v>
      </c>
      <c r="E29" s="118">
        <v>2</v>
      </c>
      <c r="F29" s="118">
        <v>0</v>
      </c>
      <c r="G29" s="118">
        <v>0</v>
      </c>
      <c r="H29" s="118">
        <v>2</v>
      </c>
      <c r="I29" s="78">
        <v>3801.6</v>
      </c>
      <c r="J29" s="78">
        <v>691.2</v>
      </c>
      <c r="K29" s="151">
        <v>345.6</v>
      </c>
    </row>
    <row r="30" spans="1:11">
      <c r="A30" s="117" t="s">
        <v>272</v>
      </c>
      <c r="B30" s="117" t="s">
        <v>63</v>
      </c>
      <c r="C30" s="117" t="s">
        <v>463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78">
        <v>0</v>
      </c>
      <c r="J30" s="78">
        <v>0</v>
      </c>
      <c r="K30" s="151">
        <v>0</v>
      </c>
    </row>
    <row r="31" spans="1:11">
      <c r="A31" s="117" t="s">
        <v>272</v>
      </c>
      <c r="B31" s="117" t="s">
        <v>63</v>
      </c>
      <c r="C31" s="117" t="s">
        <v>540</v>
      </c>
      <c r="D31" s="118">
        <v>1254</v>
      </c>
      <c r="E31" s="118">
        <v>703</v>
      </c>
      <c r="F31" s="118">
        <v>170</v>
      </c>
      <c r="G31" s="118">
        <v>0</v>
      </c>
      <c r="H31" s="118">
        <v>2127</v>
      </c>
      <c r="I31" s="78">
        <v>5871265.8799999999</v>
      </c>
      <c r="J31" s="78">
        <v>967442.14</v>
      </c>
      <c r="K31" s="151">
        <v>454.84</v>
      </c>
    </row>
    <row r="32" spans="1:11">
      <c r="A32" s="117" t="s">
        <v>273</v>
      </c>
      <c r="B32" s="117" t="s">
        <v>411</v>
      </c>
      <c r="C32" s="117" t="s">
        <v>86</v>
      </c>
      <c r="D32" s="118">
        <v>0</v>
      </c>
      <c r="E32" s="118">
        <v>0</v>
      </c>
      <c r="F32" s="118">
        <v>0</v>
      </c>
      <c r="G32" s="118">
        <v>0</v>
      </c>
      <c r="H32" s="118">
        <v>0</v>
      </c>
      <c r="I32" s="78">
        <v>0</v>
      </c>
      <c r="J32" s="78">
        <v>0</v>
      </c>
      <c r="K32" s="151">
        <v>0</v>
      </c>
    </row>
    <row r="33" spans="1:11">
      <c r="A33" s="117" t="s">
        <v>273</v>
      </c>
      <c r="B33" s="117" t="s">
        <v>411</v>
      </c>
      <c r="C33" s="117" t="s">
        <v>87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78">
        <v>0</v>
      </c>
      <c r="J33" s="78">
        <v>0</v>
      </c>
      <c r="K33" s="151">
        <v>0</v>
      </c>
    </row>
    <row r="34" spans="1:11">
      <c r="A34" s="117" t="s">
        <v>273</v>
      </c>
      <c r="B34" s="117" t="s">
        <v>411</v>
      </c>
      <c r="C34" s="117" t="s">
        <v>106</v>
      </c>
      <c r="D34" s="118">
        <v>0</v>
      </c>
      <c r="E34" s="118">
        <v>0</v>
      </c>
      <c r="F34" s="118">
        <v>0</v>
      </c>
      <c r="G34" s="118">
        <v>0</v>
      </c>
      <c r="H34" s="118">
        <v>0</v>
      </c>
      <c r="I34" s="78">
        <v>0</v>
      </c>
      <c r="J34" s="78">
        <v>0</v>
      </c>
      <c r="K34" s="151">
        <v>0</v>
      </c>
    </row>
    <row r="35" spans="1:11">
      <c r="A35" s="117" t="s">
        <v>273</v>
      </c>
      <c r="B35" s="117" t="s">
        <v>411</v>
      </c>
      <c r="C35" s="117" t="s">
        <v>107</v>
      </c>
      <c r="D35" s="118">
        <v>0</v>
      </c>
      <c r="E35" s="118">
        <v>0</v>
      </c>
      <c r="F35" s="118">
        <v>0</v>
      </c>
      <c r="G35" s="118">
        <v>0</v>
      </c>
      <c r="H35" s="118">
        <v>0</v>
      </c>
      <c r="I35" s="78">
        <v>0</v>
      </c>
      <c r="J35" s="78">
        <v>0</v>
      </c>
      <c r="K35" s="151">
        <v>0</v>
      </c>
    </row>
    <row r="36" spans="1:11">
      <c r="A36" s="117" t="s">
        <v>273</v>
      </c>
      <c r="B36" s="117" t="s">
        <v>411</v>
      </c>
      <c r="C36" s="117" t="s">
        <v>108</v>
      </c>
      <c r="D36" s="118">
        <v>3</v>
      </c>
      <c r="E36" s="118">
        <v>0</v>
      </c>
      <c r="F36" s="118">
        <v>0</v>
      </c>
      <c r="G36" s="118">
        <v>0</v>
      </c>
      <c r="H36" s="118">
        <v>3</v>
      </c>
      <c r="I36" s="78">
        <v>66035.820000000007</v>
      </c>
      <c r="J36" s="78">
        <v>1902.39</v>
      </c>
      <c r="K36" s="151">
        <v>634.13</v>
      </c>
    </row>
    <row r="37" spans="1:11">
      <c r="A37" s="117" t="s">
        <v>273</v>
      </c>
      <c r="B37" s="117" t="s">
        <v>411</v>
      </c>
      <c r="C37" s="117" t="s">
        <v>109</v>
      </c>
      <c r="D37" s="118">
        <v>1</v>
      </c>
      <c r="E37" s="118">
        <v>0</v>
      </c>
      <c r="F37" s="118">
        <v>0</v>
      </c>
      <c r="G37" s="118">
        <v>0</v>
      </c>
      <c r="H37" s="118">
        <v>1</v>
      </c>
      <c r="I37" s="78">
        <v>22261.68</v>
      </c>
      <c r="J37" s="78">
        <v>795.06</v>
      </c>
      <c r="K37" s="151">
        <v>795.06</v>
      </c>
    </row>
    <row r="38" spans="1:11">
      <c r="A38" s="117" t="s">
        <v>273</v>
      </c>
      <c r="B38" s="117" t="s">
        <v>411</v>
      </c>
      <c r="C38" s="117" t="s">
        <v>110</v>
      </c>
      <c r="D38" s="118">
        <v>1</v>
      </c>
      <c r="E38" s="118">
        <v>0</v>
      </c>
      <c r="F38" s="118">
        <v>0</v>
      </c>
      <c r="G38" s="118">
        <v>0</v>
      </c>
      <c r="H38" s="118">
        <v>1</v>
      </c>
      <c r="I38" s="78">
        <v>6246.9</v>
      </c>
      <c r="J38" s="78">
        <v>1349.12</v>
      </c>
      <c r="K38" s="151">
        <v>1349.12</v>
      </c>
    </row>
    <row r="39" spans="1:11">
      <c r="A39" s="117" t="s">
        <v>273</v>
      </c>
      <c r="B39" s="117" t="s">
        <v>411</v>
      </c>
      <c r="C39" s="117" t="s">
        <v>111</v>
      </c>
      <c r="D39" s="118">
        <v>0</v>
      </c>
      <c r="E39" s="118">
        <v>0</v>
      </c>
      <c r="F39" s="118">
        <v>0</v>
      </c>
      <c r="G39" s="118">
        <v>0</v>
      </c>
      <c r="H39" s="118">
        <v>0</v>
      </c>
      <c r="I39" s="78">
        <v>0</v>
      </c>
      <c r="J39" s="78">
        <v>0</v>
      </c>
      <c r="K39" s="151">
        <v>0</v>
      </c>
    </row>
    <row r="40" spans="1:11">
      <c r="A40" s="117" t="s">
        <v>273</v>
      </c>
      <c r="B40" s="117" t="s">
        <v>411</v>
      </c>
      <c r="C40" s="117" t="s">
        <v>112</v>
      </c>
      <c r="D40" s="118">
        <v>0</v>
      </c>
      <c r="E40" s="118">
        <v>1</v>
      </c>
      <c r="F40" s="118">
        <v>0</v>
      </c>
      <c r="G40" s="118">
        <v>0</v>
      </c>
      <c r="H40" s="118">
        <v>1</v>
      </c>
      <c r="I40" s="78">
        <v>3334.43</v>
      </c>
      <c r="J40" s="78">
        <v>909.38</v>
      </c>
      <c r="K40" s="151">
        <v>909.38</v>
      </c>
    </row>
    <row r="41" spans="1:11">
      <c r="A41" s="117" t="s">
        <v>273</v>
      </c>
      <c r="B41" s="117" t="s">
        <v>411</v>
      </c>
      <c r="C41" s="117" t="s">
        <v>120</v>
      </c>
      <c r="D41" s="118">
        <v>1</v>
      </c>
      <c r="E41" s="118">
        <v>1</v>
      </c>
      <c r="F41" s="118">
        <v>0</v>
      </c>
      <c r="G41" s="118">
        <v>0</v>
      </c>
      <c r="H41" s="118">
        <v>2</v>
      </c>
      <c r="I41" s="78">
        <v>5820.4</v>
      </c>
      <c r="J41" s="78">
        <v>1286.19</v>
      </c>
      <c r="K41" s="151">
        <v>643.1</v>
      </c>
    </row>
    <row r="42" spans="1:11">
      <c r="A42" s="117" t="s">
        <v>273</v>
      </c>
      <c r="B42" s="117" t="s">
        <v>411</v>
      </c>
      <c r="C42" s="117" t="s">
        <v>121</v>
      </c>
      <c r="D42" s="118">
        <v>0</v>
      </c>
      <c r="E42" s="118">
        <v>0</v>
      </c>
      <c r="F42" s="118">
        <v>0</v>
      </c>
      <c r="G42" s="118">
        <v>0</v>
      </c>
      <c r="H42" s="118">
        <v>0</v>
      </c>
      <c r="I42" s="78">
        <v>0</v>
      </c>
      <c r="J42" s="78">
        <v>0</v>
      </c>
      <c r="K42" s="151">
        <v>0</v>
      </c>
    </row>
    <row r="43" spans="1:11">
      <c r="A43" s="117" t="s">
        <v>273</v>
      </c>
      <c r="B43" s="117" t="s">
        <v>411</v>
      </c>
      <c r="C43" s="117" t="s">
        <v>122</v>
      </c>
      <c r="D43" s="118">
        <v>0</v>
      </c>
      <c r="E43" s="118">
        <v>0</v>
      </c>
      <c r="F43" s="118">
        <v>0</v>
      </c>
      <c r="G43" s="118">
        <v>0</v>
      </c>
      <c r="H43" s="118">
        <v>0</v>
      </c>
      <c r="I43" s="78">
        <v>0</v>
      </c>
      <c r="J43" s="78">
        <v>0</v>
      </c>
      <c r="K43" s="151">
        <v>0</v>
      </c>
    </row>
    <row r="44" spans="1:11">
      <c r="A44" s="117" t="s">
        <v>273</v>
      </c>
      <c r="B44" s="117" t="s">
        <v>411</v>
      </c>
      <c r="C44" s="117" t="s">
        <v>463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78">
        <v>0</v>
      </c>
      <c r="J44" s="78">
        <v>0</v>
      </c>
      <c r="K44" s="151">
        <v>0</v>
      </c>
    </row>
    <row r="45" spans="1:11">
      <c r="A45" s="117" t="s">
        <v>273</v>
      </c>
      <c r="B45" s="117" t="s">
        <v>411</v>
      </c>
      <c r="C45" s="117" t="s">
        <v>540</v>
      </c>
      <c r="D45" s="118">
        <v>6</v>
      </c>
      <c r="E45" s="118">
        <v>2</v>
      </c>
      <c r="F45" s="118">
        <v>0</v>
      </c>
      <c r="G45" s="118">
        <v>0</v>
      </c>
      <c r="H45" s="118">
        <v>8</v>
      </c>
      <c r="I45" s="78">
        <v>103699.23</v>
      </c>
      <c r="J45" s="78">
        <v>6242.14</v>
      </c>
      <c r="K45" s="151">
        <v>780.27</v>
      </c>
    </row>
    <row r="46" spans="1:11">
      <c r="A46" s="117" t="s">
        <v>274</v>
      </c>
      <c r="B46" s="117" t="s">
        <v>545</v>
      </c>
      <c r="C46" s="117" t="s">
        <v>86</v>
      </c>
      <c r="D46" s="118">
        <v>0</v>
      </c>
      <c r="E46" s="118">
        <v>0</v>
      </c>
      <c r="F46" s="118">
        <v>0</v>
      </c>
      <c r="G46" s="118">
        <v>0</v>
      </c>
      <c r="H46" s="118">
        <v>0</v>
      </c>
      <c r="I46" s="78">
        <v>0</v>
      </c>
      <c r="J46" s="78">
        <v>0</v>
      </c>
      <c r="K46" s="151">
        <v>0</v>
      </c>
    </row>
    <row r="47" spans="1:11">
      <c r="A47" s="117" t="s">
        <v>274</v>
      </c>
      <c r="B47" s="117" t="s">
        <v>545</v>
      </c>
      <c r="C47" s="117" t="s">
        <v>87</v>
      </c>
      <c r="D47" s="118">
        <v>0</v>
      </c>
      <c r="E47" s="118">
        <v>0</v>
      </c>
      <c r="F47" s="118">
        <v>0</v>
      </c>
      <c r="G47" s="118">
        <v>0</v>
      </c>
      <c r="H47" s="118">
        <v>0</v>
      </c>
      <c r="I47" s="78">
        <v>0</v>
      </c>
      <c r="J47" s="78">
        <v>0</v>
      </c>
      <c r="K47" s="151">
        <v>0</v>
      </c>
    </row>
    <row r="48" spans="1:11">
      <c r="A48" s="117" t="s">
        <v>274</v>
      </c>
      <c r="B48" s="117" t="s">
        <v>545</v>
      </c>
      <c r="C48" s="117" t="s">
        <v>106</v>
      </c>
      <c r="D48" s="118">
        <v>0</v>
      </c>
      <c r="E48" s="118">
        <v>0</v>
      </c>
      <c r="F48" s="118">
        <v>0</v>
      </c>
      <c r="G48" s="118">
        <v>0</v>
      </c>
      <c r="H48" s="118">
        <v>0</v>
      </c>
      <c r="I48" s="78">
        <v>0</v>
      </c>
      <c r="J48" s="78">
        <v>0</v>
      </c>
      <c r="K48" s="151">
        <v>0</v>
      </c>
    </row>
    <row r="49" spans="1:11">
      <c r="A49" s="117" t="s">
        <v>274</v>
      </c>
      <c r="B49" s="117" t="s">
        <v>545</v>
      </c>
      <c r="C49" s="117" t="s">
        <v>107</v>
      </c>
      <c r="D49" s="118">
        <v>12</v>
      </c>
      <c r="E49" s="118">
        <v>0</v>
      </c>
      <c r="F49" s="118">
        <v>0</v>
      </c>
      <c r="G49" s="118">
        <v>0</v>
      </c>
      <c r="H49" s="118">
        <v>12</v>
      </c>
      <c r="I49" s="78">
        <v>0</v>
      </c>
      <c r="J49" s="78">
        <v>7933.79</v>
      </c>
      <c r="K49" s="151">
        <v>661.15</v>
      </c>
    </row>
    <row r="50" spans="1:11">
      <c r="A50" s="117" t="s">
        <v>274</v>
      </c>
      <c r="B50" s="117" t="s">
        <v>545</v>
      </c>
      <c r="C50" s="117" t="s">
        <v>108</v>
      </c>
      <c r="D50" s="118">
        <v>8</v>
      </c>
      <c r="E50" s="118">
        <v>0</v>
      </c>
      <c r="F50" s="118">
        <v>0</v>
      </c>
      <c r="G50" s="118">
        <v>0</v>
      </c>
      <c r="H50" s="118">
        <v>8</v>
      </c>
      <c r="I50" s="78">
        <v>0</v>
      </c>
      <c r="J50" s="78">
        <v>5185.58</v>
      </c>
      <c r="K50" s="151">
        <v>648.20000000000005</v>
      </c>
    </row>
    <row r="51" spans="1:11">
      <c r="A51" s="117" t="s">
        <v>274</v>
      </c>
      <c r="B51" s="117" t="s">
        <v>545</v>
      </c>
      <c r="C51" s="117" t="s">
        <v>109</v>
      </c>
      <c r="D51" s="118">
        <v>0</v>
      </c>
      <c r="E51" s="118">
        <v>0</v>
      </c>
      <c r="F51" s="118">
        <v>0</v>
      </c>
      <c r="G51" s="118">
        <v>0</v>
      </c>
      <c r="H51" s="118">
        <v>0</v>
      </c>
      <c r="I51" s="78">
        <v>0</v>
      </c>
      <c r="J51" s="78">
        <v>0</v>
      </c>
      <c r="K51" s="151">
        <v>0</v>
      </c>
    </row>
    <row r="52" spans="1:11">
      <c r="A52" s="117" t="s">
        <v>274</v>
      </c>
      <c r="B52" s="117" t="s">
        <v>545</v>
      </c>
      <c r="C52" s="117" t="s">
        <v>110</v>
      </c>
      <c r="D52" s="118">
        <v>0</v>
      </c>
      <c r="E52" s="118">
        <v>0</v>
      </c>
      <c r="F52" s="118">
        <v>0</v>
      </c>
      <c r="G52" s="118">
        <v>0</v>
      </c>
      <c r="H52" s="118">
        <v>0</v>
      </c>
      <c r="I52" s="78">
        <v>0</v>
      </c>
      <c r="J52" s="78">
        <v>0</v>
      </c>
      <c r="K52" s="151">
        <v>0</v>
      </c>
    </row>
    <row r="53" spans="1:11">
      <c r="A53" s="117" t="s">
        <v>274</v>
      </c>
      <c r="B53" s="117" t="s">
        <v>545</v>
      </c>
      <c r="C53" s="117" t="s">
        <v>111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78">
        <v>0</v>
      </c>
      <c r="J53" s="78">
        <v>0</v>
      </c>
      <c r="K53" s="151">
        <v>0</v>
      </c>
    </row>
    <row r="54" spans="1:11">
      <c r="A54" s="117" t="s">
        <v>274</v>
      </c>
      <c r="B54" s="117" t="s">
        <v>545</v>
      </c>
      <c r="C54" s="117" t="s">
        <v>112</v>
      </c>
      <c r="D54" s="118">
        <v>0</v>
      </c>
      <c r="E54" s="118">
        <v>0</v>
      </c>
      <c r="F54" s="118">
        <v>0</v>
      </c>
      <c r="G54" s="118">
        <v>0</v>
      </c>
      <c r="H54" s="118">
        <v>0</v>
      </c>
      <c r="I54" s="78">
        <v>0</v>
      </c>
      <c r="J54" s="78">
        <v>0</v>
      </c>
      <c r="K54" s="151">
        <v>0</v>
      </c>
    </row>
    <row r="55" spans="1:11">
      <c r="A55" s="117" t="s">
        <v>274</v>
      </c>
      <c r="B55" s="117" t="s">
        <v>545</v>
      </c>
      <c r="C55" s="117" t="s">
        <v>120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78">
        <v>0</v>
      </c>
      <c r="J55" s="78">
        <v>0</v>
      </c>
      <c r="K55" s="151">
        <v>0</v>
      </c>
    </row>
    <row r="56" spans="1:11">
      <c r="A56" s="117" t="s">
        <v>274</v>
      </c>
      <c r="B56" s="117" t="s">
        <v>545</v>
      </c>
      <c r="C56" s="117" t="s">
        <v>121</v>
      </c>
      <c r="D56" s="118">
        <v>0</v>
      </c>
      <c r="E56" s="118">
        <v>0</v>
      </c>
      <c r="F56" s="118">
        <v>0</v>
      </c>
      <c r="G56" s="118">
        <v>0</v>
      </c>
      <c r="H56" s="118">
        <v>0</v>
      </c>
      <c r="I56" s="78">
        <v>0</v>
      </c>
      <c r="J56" s="78">
        <v>0</v>
      </c>
      <c r="K56" s="151">
        <v>0</v>
      </c>
    </row>
    <row r="57" spans="1:11">
      <c r="A57" s="117" t="s">
        <v>274</v>
      </c>
      <c r="B57" s="117" t="s">
        <v>545</v>
      </c>
      <c r="C57" s="117" t="s">
        <v>122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78">
        <v>0</v>
      </c>
      <c r="J57" s="78">
        <v>0</v>
      </c>
      <c r="K57" s="151">
        <v>0</v>
      </c>
    </row>
    <row r="58" spans="1:11">
      <c r="A58" s="117" t="s">
        <v>274</v>
      </c>
      <c r="B58" s="117" t="s">
        <v>545</v>
      </c>
      <c r="C58" s="117" t="s">
        <v>463</v>
      </c>
      <c r="D58" s="118">
        <v>0</v>
      </c>
      <c r="E58" s="118">
        <v>0</v>
      </c>
      <c r="F58" s="118">
        <v>0</v>
      </c>
      <c r="G58" s="118">
        <v>0</v>
      </c>
      <c r="H58" s="118">
        <v>0</v>
      </c>
      <c r="I58" s="78">
        <v>0</v>
      </c>
      <c r="J58" s="78">
        <v>0</v>
      </c>
      <c r="K58" s="151">
        <v>0</v>
      </c>
    </row>
    <row r="59" spans="1:11">
      <c r="A59" s="117" t="s">
        <v>274</v>
      </c>
      <c r="B59" s="117" t="s">
        <v>545</v>
      </c>
      <c r="C59" s="117" t="s">
        <v>540</v>
      </c>
      <c r="D59" s="118">
        <v>20</v>
      </c>
      <c r="E59" s="118">
        <v>0</v>
      </c>
      <c r="F59" s="118">
        <v>0</v>
      </c>
      <c r="G59" s="118">
        <v>0</v>
      </c>
      <c r="H59" s="118">
        <v>20</v>
      </c>
      <c r="I59" s="78">
        <v>0</v>
      </c>
      <c r="J59" s="78">
        <v>13119.37</v>
      </c>
      <c r="K59" s="151">
        <v>655.97</v>
      </c>
    </row>
    <row r="60" spans="1:11" ht="15.75" customHeight="1">
      <c r="A60" s="117" t="s">
        <v>442</v>
      </c>
      <c r="B60" s="117" t="s">
        <v>548</v>
      </c>
      <c r="C60" s="117" t="s">
        <v>86</v>
      </c>
      <c r="D60" s="118">
        <v>0</v>
      </c>
      <c r="E60" s="118">
        <v>0</v>
      </c>
      <c r="F60" s="118">
        <v>0</v>
      </c>
      <c r="G60" s="118">
        <v>0</v>
      </c>
      <c r="H60" s="118">
        <v>0</v>
      </c>
      <c r="I60" s="78">
        <v>0</v>
      </c>
      <c r="J60" s="78">
        <v>0</v>
      </c>
      <c r="K60" s="151">
        <v>0</v>
      </c>
    </row>
    <row r="61" spans="1:11" ht="17.25" customHeight="1">
      <c r="A61" s="117" t="s">
        <v>442</v>
      </c>
      <c r="B61" s="117" t="s">
        <v>548</v>
      </c>
      <c r="C61" s="117" t="s">
        <v>87</v>
      </c>
      <c r="D61" s="118">
        <v>0</v>
      </c>
      <c r="E61" s="118">
        <v>0</v>
      </c>
      <c r="F61" s="118">
        <v>0</v>
      </c>
      <c r="G61" s="118">
        <v>0</v>
      </c>
      <c r="H61" s="118">
        <v>0</v>
      </c>
      <c r="I61" s="78">
        <v>0</v>
      </c>
      <c r="J61" s="78">
        <v>0</v>
      </c>
      <c r="K61" s="151">
        <v>0</v>
      </c>
    </row>
    <row r="62" spans="1:11" ht="17.25" customHeight="1">
      <c r="A62" s="117" t="s">
        <v>442</v>
      </c>
      <c r="B62" s="117" t="s">
        <v>548</v>
      </c>
      <c r="C62" s="117" t="s">
        <v>106</v>
      </c>
      <c r="D62" s="118">
        <v>0</v>
      </c>
      <c r="E62" s="118">
        <v>0</v>
      </c>
      <c r="F62" s="118">
        <v>0</v>
      </c>
      <c r="G62" s="118">
        <v>0</v>
      </c>
      <c r="H62" s="118">
        <v>0</v>
      </c>
      <c r="I62" s="78">
        <v>0</v>
      </c>
      <c r="J62" s="78">
        <v>0</v>
      </c>
      <c r="K62" s="151">
        <v>0</v>
      </c>
    </row>
    <row r="63" spans="1:11" ht="15.75" customHeight="1">
      <c r="A63" s="117" t="s">
        <v>442</v>
      </c>
      <c r="B63" s="117" t="s">
        <v>548</v>
      </c>
      <c r="C63" s="117" t="s">
        <v>107</v>
      </c>
      <c r="D63" s="118">
        <v>0</v>
      </c>
      <c r="E63" s="118">
        <v>0</v>
      </c>
      <c r="F63" s="118">
        <v>0</v>
      </c>
      <c r="G63" s="118">
        <v>0</v>
      </c>
      <c r="H63" s="118">
        <v>0</v>
      </c>
      <c r="I63" s="78">
        <v>0</v>
      </c>
      <c r="J63" s="78">
        <v>0</v>
      </c>
      <c r="K63" s="151">
        <v>0</v>
      </c>
    </row>
    <row r="64" spans="1:11" ht="14.25" customHeight="1">
      <c r="A64" s="117" t="s">
        <v>442</v>
      </c>
      <c r="B64" s="117" t="s">
        <v>548</v>
      </c>
      <c r="C64" s="117" t="s">
        <v>108</v>
      </c>
      <c r="D64" s="118">
        <v>0</v>
      </c>
      <c r="E64" s="118">
        <v>0</v>
      </c>
      <c r="F64" s="118">
        <v>0</v>
      </c>
      <c r="G64" s="118">
        <v>0</v>
      </c>
      <c r="H64" s="118">
        <v>0</v>
      </c>
      <c r="I64" s="78">
        <v>0</v>
      </c>
      <c r="J64" s="78">
        <v>0</v>
      </c>
      <c r="K64" s="151">
        <v>0</v>
      </c>
    </row>
    <row r="65" spans="1:11" ht="16.5" customHeight="1">
      <c r="A65" s="117" t="s">
        <v>442</v>
      </c>
      <c r="B65" s="117" t="s">
        <v>548</v>
      </c>
      <c r="C65" s="117" t="s">
        <v>109</v>
      </c>
      <c r="D65" s="118">
        <v>0</v>
      </c>
      <c r="E65" s="118">
        <v>0</v>
      </c>
      <c r="F65" s="118">
        <v>0</v>
      </c>
      <c r="G65" s="118">
        <v>0</v>
      </c>
      <c r="H65" s="118">
        <v>0</v>
      </c>
      <c r="I65" s="78">
        <v>0</v>
      </c>
      <c r="J65" s="78">
        <v>0</v>
      </c>
      <c r="K65" s="151">
        <v>0</v>
      </c>
    </row>
    <row r="66" spans="1:11" ht="18" customHeight="1">
      <c r="A66" s="117" t="s">
        <v>442</v>
      </c>
      <c r="B66" s="117" t="s">
        <v>548</v>
      </c>
      <c r="C66" s="117" t="s">
        <v>110</v>
      </c>
      <c r="D66" s="118">
        <v>0</v>
      </c>
      <c r="E66" s="118">
        <v>0</v>
      </c>
      <c r="F66" s="118">
        <v>0</v>
      </c>
      <c r="G66" s="118">
        <v>0</v>
      </c>
      <c r="H66" s="118">
        <v>0</v>
      </c>
      <c r="I66" s="78">
        <v>0</v>
      </c>
      <c r="J66" s="78">
        <v>0</v>
      </c>
      <c r="K66" s="151">
        <v>0</v>
      </c>
    </row>
    <row r="67" spans="1:11" ht="18.75" customHeight="1">
      <c r="A67" s="117" t="s">
        <v>442</v>
      </c>
      <c r="B67" s="117" t="s">
        <v>548</v>
      </c>
      <c r="C67" s="117" t="s">
        <v>111</v>
      </c>
      <c r="D67" s="118">
        <v>0</v>
      </c>
      <c r="E67" s="118">
        <v>0</v>
      </c>
      <c r="F67" s="118">
        <v>0</v>
      </c>
      <c r="G67" s="118">
        <v>0</v>
      </c>
      <c r="H67" s="118">
        <v>0</v>
      </c>
      <c r="I67" s="78">
        <v>0</v>
      </c>
      <c r="J67" s="78">
        <v>0</v>
      </c>
      <c r="K67" s="151">
        <v>0</v>
      </c>
    </row>
    <row r="68" spans="1:11" ht="15.75" customHeight="1">
      <c r="A68" s="117" t="s">
        <v>442</v>
      </c>
      <c r="B68" s="117" t="s">
        <v>548</v>
      </c>
      <c r="C68" s="117" t="s">
        <v>112</v>
      </c>
      <c r="D68" s="118">
        <v>0</v>
      </c>
      <c r="E68" s="118">
        <v>0</v>
      </c>
      <c r="F68" s="118">
        <v>0</v>
      </c>
      <c r="G68" s="118">
        <v>0</v>
      </c>
      <c r="H68" s="118">
        <v>0</v>
      </c>
      <c r="I68" s="78">
        <v>0</v>
      </c>
      <c r="J68" s="78">
        <v>0</v>
      </c>
      <c r="K68" s="151">
        <v>0</v>
      </c>
    </row>
    <row r="69" spans="1:11" ht="16.5" customHeight="1">
      <c r="A69" s="117" t="s">
        <v>442</v>
      </c>
      <c r="B69" s="117" t="s">
        <v>548</v>
      </c>
      <c r="C69" s="117" t="s">
        <v>120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78">
        <v>0</v>
      </c>
      <c r="J69" s="78">
        <v>0</v>
      </c>
      <c r="K69" s="151">
        <v>0</v>
      </c>
    </row>
    <row r="70" spans="1:11" ht="17.25" customHeight="1">
      <c r="A70" s="117" t="s">
        <v>442</v>
      </c>
      <c r="B70" s="117" t="s">
        <v>548</v>
      </c>
      <c r="C70" s="117" t="s">
        <v>121</v>
      </c>
      <c r="D70" s="118">
        <v>0</v>
      </c>
      <c r="E70" s="118">
        <v>0</v>
      </c>
      <c r="F70" s="118">
        <v>0</v>
      </c>
      <c r="G70" s="118">
        <v>0</v>
      </c>
      <c r="H70" s="118">
        <v>0</v>
      </c>
      <c r="I70" s="78">
        <v>0</v>
      </c>
      <c r="J70" s="78">
        <v>0</v>
      </c>
      <c r="K70" s="151">
        <v>0</v>
      </c>
    </row>
    <row r="71" spans="1:11" ht="16.5" customHeight="1">
      <c r="A71" s="117" t="s">
        <v>442</v>
      </c>
      <c r="B71" s="117" t="s">
        <v>548</v>
      </c>
      <c r="C71" s="117" t="s">
        <v>122</v>
      </c>
      <c r="D71" s="118">
        <v>0</v>
      </c>
      <c r="E71" s="118">
        <v>0</v>
      </c>
      <c r="F71" s="118">
        <v>0</v>
      </c>
      <c r="G71" s="118">
        <v>0</v>
      </c>
      <c r="H71" s="118">
        <v>0</v>
      </c>
      <c r="I71" s="78">
        <v>0</v>
      </c>
      <c r="J71" s="78">
        <v>0</v>
      </c>
      <c r="K71" s="151">
        <v>0</v>
      </c>
    </row>
    <row r="72" spans="1:11" ht="14.25" customHeight="1">
      <c r="A72" s="117" t="s">
        <v>442</v>
      </c>
      <c r="B72" s="117" t="s">
        <v>548</v>
      </c>
      <c r="C72" s="117" t="s">
        <v>463</v>
      </c>
      <c r="D72" s="118">
        <v>0</v>
      </c>
      <c r="E72" s="118">
        <v>0</v>
      </c>
      <c r="F72" s="118">
        <v>0</v>
      </c>
      <c r="G72" s="118">
        <v>0</v>
      </c>
      <c r="H72" s="118">
        <v>0</v>
      </c>
      <c r="I72" s="78">
        <v>0</v>
      </c>
      <c r="J72" s="78">
        <v>0</v>
      </c>
      <c r="K72" s="151">
        <v>0</v>
      </c>
    </row>
    <row r="73" spans="1:11" ht="16.5" customHeight="1">
      <c r="A73" s="117" t="s">
        <v>442</v>
      </c>
      <c r="B73" s="117" t="s">
        <v>548</v>
      </c>
      <c r="C73" s="117" t="s">
        <v>540</v>
      </c>
      <c r="D73" s="118">
        <v>0</v>
      </c>
      <c r="E73" s="118">
        <v>0</v>
      </c>
      <c r="F73" s="118">
        <v>0</v>
      </c>
      <c r="G73" s="118">
        <v>0</v>
      </c>
      <c r="H73" s="118">
        <v>0</v>
      </c>
      <c r="I73" s="78">
        <v>0</v>
      </c>
      <c r="J73" s="78">
        <v>0</v>
      </c>
      <c r="K73" s="151">
        <v>0</v>
      </c>
    </row>
    <row r="74" spans="1:11">
      <c r="A74" s="117" t="s">
        <v>281</v>
      </c>
      <c r="B74" s="117" t="s">
        <v>394</v>
      </c>
      <c r="C74" s="117" t="s">
        <v>86</v>
      </c>
      <c r="D74" s="118">
        <v>0</v>
      </c>
      <c r="E74" s="118">
        <v>0</v>
      </c>
      <c r="F74" s="118">
        <v>0</v>
      </c>
      <c r="G74" s="118">
        <v>0</v>
      </c>
      <c r="H74" s="118">
        <v>0</v>
      </c>
      <c r="I74" s="78">
        <v>0</v>
      </c>
      <c r="J74" s="78">
        <v>0</v>
      </c>
      <c r="K74" s="151">
        <v>0</v>
      </c>
    </row>
    <row r="75" spans="1:11">
      <c r="A75" s="117" t="s">
        <v>281</v>
      </c>
      <c r="B75" s="117" t="s">
        <v>394</v>
      </c>
      <c r="C75" s="117" t="s">
        <v>87</v>
      </c>
      <c r="D75" s="118">
        <v>0</v>
      </c>
      <c r="E75" s="118">
        <v>0</v>
      </c>
      <c r="F75" s="118">
        <v>0</v>
      </c>
      <c r="G75" s="118">
        <v>0</v>
      </c>
      <c r="H75" s="118">
        <v>0</v>
      </c>
      <c r="I75" s="78">
        <v>0</v>
      </c>
      <c r="J75" s="78">
        <v>0</v>
      </c>
      <c r="K75" s="151">
        <v>0</v>
      </c>
    </row>
    <row r="76" spans="1:11">
      <c r="A76" s="117" t="s">
        <v>281</v>
      </c>
      <c r="B76" s="117" t="s">
        <v>394</v>
      </c>
      <c r="C76" s="117" t="s">
        <v>106</v>
      </c>
      <c r="D76" s="118">
        <v>0</v>
      </c>
      <c r="E76" s="118">
        <v>0</v>
      </c>
      <c r="F76" s="118">
        <v>0</v>
      </c>
      <c r="G76" s="118">
        <v>0</v>
      </c>
      <c r="H76" s="118">
        <v>0</v>
      </c>
      <c r="I76" s="78">
        <v>0</v>
      </c>
      <c r="J76" s="78">
        <v>0</v>
      </c>
      <c r="K76" s="151">
        <v>0</v>
      </c>
    </row>
    <row r="77" spans="1:11">
      <c r="A77" s="117" t="s">
        <v>281</v>
      </c>
      <c r="B77" s="117" t="s">
        <v>394</v>
      </c>
      <c r="C77" s="117" t="s">
        <v>107</v>
      </c>
      <c r="D77" s="118">
        <v>0</v>
      </c>
      <c r="E77" s="118">
        <v>0</v>
      </c>
      <c r="F77" s="118">
        <v>0</v>
      </c>
      <c r="G77" s="118">
        <v>0</v>
      </c>
      <c r="H77" s="118">
        <v>0</v>
      </c>
      <c r="I77" s="78">
        <v>0</v>
      </c>
      <c r="J77" s="78">
        <v>0</v>
      </c>
      <c r="K77" s="151">
        <v>0</v>
      </c>
    </row>
    <row r="78" spans="1:11">
      <c r="A78" s="117" t="s">
        <v>281</v>
      </c>
      <c r="B78" s="117" t="s">
        <v>394</v>
      </c>
      <c r="C78" s="117" t="s">
        <v>108</v>
      </c>
      <c r="D78" s="118">
        <v>8</v>
      </c>
      <c r="E78" s="118">
        <v>0</v>
      </c>
      <c r="F78" s="118">
        <v>0</v>
      </c>
      <c r="G78" s="118">
        <v>0</v>
      </c>
      <c r="H78" s="118">
        <v>8</v>
      </c>
      <c r="I78" s="78">
        <v>90597.29</v>
      </c>
      <c r="J78" s="78">
        <v>4212</v>
      </c>
      <c r="K78" s="151">
        <v>526.5</v>
      </c>
    </row>
    <row r="79" spans="1:11">
      <c r="A79" s="117" t="s">
        <v>281</v>
      </c>
      <c r="B79" s="117" t="s">
        <v>394</v>
      </c>
      <c r="C79" s="117" t="s">
        <v>109</v>
      </c>
      <c r="D79" s="118">
        <v>1</v>
      </c>
      <c r="E79" s="118">
        <v>0</v>
      </c>
      <c r="F79" s="118">
        <v>0</v>
      </c>
      <c r="G79" s="118">
        <v>0</v>
      </c>
      <c r="H79" s="118">
        <v>1</v>
      </c>
      <c r="I79" s="78">
        <v>6978.6</v>
      </c>
      <c r="J79" s="78">
        <v>387.7</v>
      </c>
      <c r="K79" s="151">
        <v>387.7</v>
      </c>
    </row>
    <row r="80" spans="1:11">
      <c r="A80" s="117" t="s">
        <v>281</v>
      </c>
      <c r="B80" s="117" t="s">
        <v>394</v>
      </c>
      <c r="C80" s="117" t="s">
        <v>110</v>
      </c>
      <c r="D80" s="118">
        <v>0</v>
      </c>
      <c r="E80" s="118">
        <v>0</v>
      </c>
      <c r="F80" s="118">
        <v>0</v>
      </c>
      <c r="G80" s="118">
        <v>0</v>
      </c>
      <c r="H80" s="118">
        <v>0</v>
      </c>
      <c r="I80" s="78">
        <v>0</v>
      </c>
      <c r="J80" s="78">
        <v>0</v>
      </c>
      <c r="K80" s="151">
        <v>0</v>
      </c>
    </row>
    <row r="81" spans="1:11">
      <c r="A81" s="117" t="s">
        <v>281</v>
      </c>
      <c r="B81" s="117" t="s">
        <v>394</v>
      </c>
      <c r="C81" s="117" t="s">
        <v>111</v>
      </c>
      <c r="D81" s="118">
        <v>0</v>
      </c>
      <c r="E81" s="118">
        <v>0</v>
      </c>
      <c r="F81" s="118">
        <v>0</v>
      </c>
      <c r="G81" s="118">
        <v>0</v>
      </c>
      <c r="H81" s="118">
        <v>0</v>
      </c>
      <c r="I81" s="78">
        <v>0</v>
      </c>
      <c r="J81" s="78">
        <v>0</v>
      </c>
      <c r="K81" s="151">
        <v>0</v>
      </c>
    </row>
    <row r="82" spans="1:11">
      <c r="A82" s="117" t="s">
        <v>281</v>
      </c>
      <c r="B82" s="117" t="s">
        <v>394</v>
      </c>
      <c r="C82" s="117" t="s">
        <v>112</v>
      </c>
      <c r="D82" s="118">
        <v>0</v>
      </c>
      <c r="E82" s="118">
        <v>0</v>
      </c>
      <c r="F82" s="118">
        <v>0</v>
      </c>
      <c r="G82" s="118">
        <v>0</v>
      </c>
      <c r="H82" s="118">
        <v>0</v>
      </c>
      <c r="I82" s="78">
        <v>0</v>
      </c>
      <c r="J82" s="78">
        <v>0</v>
      </c>
      <c r="K82" s="151">
        <v>0</v>
      </c>
    </row>
    <row r="83" spans="1:11">
      <c r="A83" s="117" t="s">
        <v>281</v>
      </c>
      <c r="B83" s="117" t="s">
        <v>394</v>
      </c>
      <c r="C83" s="117" t="s">
        <v>120</v>
      </c>
      <c r="D83" s="118">
        <v>0</v>
      </c>
      <c r="E83" s="118">
        <v>0</v>
      </c>
      <c r="F83" s="118">
        <v>0</v>
      </c>
      <c r="G83" s="118">
        <v>0</v>
      </c>
      <c r="H83" s="118">
        <v>0</v>
      </c>
      <c r="I83" s="78">
        <v>0</v>
      </c>
      <c r="J83" s="78">
        <v>0</v>
      </c>
      <c r="K83" s="151">
        <v>0</v>
      </c>
    </row>
    <row r="84" spans="1:11">
      <c r="A84" s="117" t="s">
        <v>281</v>
      </c>
      <c r="B84" s="117" t="s">
        <v>394</v>
      </c>
      <c r="C84" s="117" t="s">
        <v>121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78">
        <v>0</v>
      </c>
      <c r="J84" s="78">
        <v>0</v>
      </c>
      <c r="K84" s="151">
        <v>0</v>
      </c>
    </row>
    <row r="85" spans="1:11">
      <c r="A85" s="117" t="s">
        <v>281</v>
      </c>
      <c r="B85" s="117" t="s">
        <v>394</v>
      </c>
      <c r="C85" s="117" t="s">
        <v>122</v>
      </c>
      <c r="D85" s="118">
        <v>0</v>
      </c>
      <c r="E85" s="118">
        <v>0</v>
      </c>
      <c r="F85" s="118">
        <v>0</v>
      </c>
      <c r="G85" s="118">
        <v>0</v>
      </c>
      <c r="H85" s="118">
        <v>0</v>
      </c>
      <c r="I85" s="78">
        <v>0</v>
      </c>
      <c r="J85" s="78">
        <v>0</v>
      </c>
      <c r="K85" s="151">
        <v>0</v>
      </c>
    </row>
    <row r="86" spans="1:11">
      <c r="A86" s="117" t="s">
        <v>281</v>
      </c>
      <c r="B86" s="117" t="s">
        <v>394</v>
      </c>
      <c r="C86" s="117" t="s">
        <v>463</v>
      </c>
      <c r="D86" s="118">
        <v>0</v>
      </c>
      <c r="E86" s="118">
        <v>0</v>
      </c>
      <c r="F86" s="118">
        <v>0</v>
      </c>
      <c r="G86" s="118">
        <v>0</v>
      </c>
      <c r="H86" s="118">
        <v>0</v>
      </c>
      <c r="I86" s="78">
        <v>0</v>
      </c>
      <c r="J86" s="78">
        <v>0</v>
      </c>
      <c r="K86" s="151">
        <v>0</v>
      </c>
    </row>
    <row r="87" spans="1:11">
      <c r="A87" s="117" t="s">
        <v>281</v>
      </c>
      <c r="B87" s="117" t="s">
        <v>394</v>
      </c>
      <c r="C87" s="117" t="s">
        <v>540</v>
      </c>
      <c r="D87" s="118">
        <v>9</v>
      </c>
      <c r="E87" s="118">
        <v>0</v>
      </c>
      <c r="F87" s="118">
        <v>0</v>
      </c>
      <c r="G87" s="118">
        <v>0</v>
      </c>
      <c r="H87" s="118">
        <v>9</v>
      </c>
      <c r="I87" s="78">
        <v>97575.89</v>
      </c>
      <c r="J87" s="78">
        <v>4599.7</v>
      </c>
      <c r="K87" s="151">
        <v>511.08</v>
      </c>
    </row>
    <row r="88" spans="1:11">
      <c r="A88" s="117" t="s">
        <v>284</v>
      </c>
      <c r="B88" s="117" t="s">
        <v>395</v>
      </c>
      <c r="C88" s="117" t="s">
        <v>86</v>
      </c>
      <c r="D88" s="118">
        <v>0</v>
      </c>
      <c r="E88" s="118">
        <v>0</v>
      </c>
      <c r="F88" s="118">
        <v>0</v>
      </c>
      <c r="G88" s="118">
        <v>0</v>
      </c>
      <c r="H88" s="118">
        <v>0</v>
      </c>
      <c r="I88" s="78">
        <v>0</v>
      </c>
      <c r="J88" s="78">
        <v>0</v>
      </c>
      <c r="K88" s="151">
        <v>0</v>
      </c>
    </row>
    <row r="89" spans="1:11">
      <c r="A89" s="117" t="s">
        <v>284</v>
      </c>
      <c r="B89" s="117" t="s">
        <v>395</v>
      </c>
      <c r="C89" s="117" t="s">
        <v>87</v>
      </c>
      <c r="D89" s="118">
        <v>0</v>
      </c>
      <c r="E89" s="118">
        <v>0</v>
      </c>
      <c r="F89" s="118">
        <v>0</v>
      </c>
      <c r="G89" s="118">
        <v>0</v>
      </c>
      <c r="H89" s="118">
        <v>0</v>
      </c>
      <c r="I89" s="78">
        <v>0</v>
      </c>
      <c r="J89" s="78">
        <v>0</v>
      </c>
      <c r="K89" s="151">
        <v>0</v>
      </c>
    </row>
    <row r="90" spans="1:11">
      <c r="A90" s="117" t="s">
        <v>284</v>
      </c>
      <c r="B90" s="117" t="s">
        <v>395</v>
      </c>
      <c r="C90" s="117" t="s">
        <v>106</v>
      </c>
      <c r="D90" s="118">
        <v>0</v>
      </c>
      <c r="E90" s="118">
        <v>0</v>
      </c>
      <c r="F90" s="118">
        <v>0</v>
      </c>
      <c r="G90" s="118">
        <v>0</v>
      </c>
      <c r="H90" s="118">
        <v>0</v>
      </c>
      <c r="I90" s="78">
        <v>0</v>
      </c>
      <c r="J90" s="78">
        <v>0</v>
      </c>
      <c r="K90" s="151">
        <v>0</v>
      </c>
    </row>
    <row r="91" spans="1:11">
      <c r="A91" s="117" t="s">
        <v>284</v>
      </c>
      <c r="B91" s="117" t="s">
        <v>395</v>
      </c>
      <c r="C91" s="117" t="s">
        <v>107</v>
      </c>
      <c r="D91" s="118">
        <v>0</v>
      </c>
      <c r="E91" s="118">
        <v>0</v>
      </c>
      <c r="F91" s="118">
        <v>0</v>
      </c>
      <c r="G91" s="118">
        <v>0</v>
      </c>
      <c r="H91" s="118">
        <v>0</v>
      </c>
      <c r="I91" s="78">
        <v>0</v>
      </c>
      <c r="J91" s="78">
        <v>0</v>
      </c>
      <c r="K91" s="151">
        <v>0</v>
      </c>
    </row>
    <row r="92" spans="1:11">
      <c r="A92" s="117" t="s">
        <v>284</v>
      </c>
      <c r="B92" s="117" t="s">
        <v>395</v>
      </c>
      <c r="C92" s="117" t="s">
        <v>108</v>
      </c>
      <c r="D92" s="118">
        <v>0</v>
      </c>
      <c r="E92" s="118">
        <v>0</v>
      </c>
      <c r="F92" s="118">
        <v>0</v>
      </c>
      <c r="G92" s="118">
        <v>0</v>
      </c>
      <c r="H92" s="118">
        <v>0</v>
      </c>
      <c r="I92" s="78">
        <v>0</v>
      </c>
      <c r="J92" s="78">
        <v>0</v>
      </c>
      <c r="K92" s="151">
        <v>0</v>
      </c>
    </row>
    <row r="93" spans="1:11">
      <c r="A93" s="117" t="s">
        <v>284</v>
      </c>
      <c r="B93" s="117" t="s">
        <v>395</v>
      </c>
      <c r="C93" s="117" t="s">
        <v>109</v>
      </c>
      <c r="D93" s="118">
        <v>0</v>
      </c>
      <c r="E93" s="118">
        <v>0</v>
      </c>
      <c r="F93" s="118">
        <v>0</v>
      </c>
      <c r="G93" s="118">
        <v>0</v>
      </c>
      <c r="H93" s="118">
        <v>0</v>
      </c>
      <c r="I93" s="78">
        <v>0</v>
      </c>
      <c r="J93" s="78">
        <v>0</v>
      </c>
      <c r="K93" s="151">
        <v>0</v>
      </c>
    </row>
    <row r="94" spans="1:11">
      <c r="A94" s="117" t="s">
        <v>284</v>
      </c>
      <c r="B94" s="117" t="s">
        <v>395</v>
      </c>
      <c r="C94" s="117" t="s">
        <v>110</v>
      </c>
      <c r="D94" s="118">
        <v>0</v>
      </c>
      <c r="E94" s="118">
        <v>0</v>
      </c>
      <c r="F94" s="118">
        <v>0</v>
      </c>
      <c r="G94" s="118">
        <v>0</v>
      </c>
      <c r="H94" s="118">
        <v>0</v>
      </c>
      <c r="I94" s="78">
        <v>0</v>
      </c>
      <c r="J94" s="78">
        <v>0</v>
      </c>
      <c r="K94" s="151">
        <v>0</v>
      </c>
    </row>
    <row r="95" spans="1:11">
      <c r="A95" s="117" t="s">
        <v>284</v>
      </c>
      <c r="B95" s="117" t="s">
        <v>395</v>
      </c>
      <c r="C95" s="117" t="s">
        <v>111</v>
      </c>
      <c r="D95" s="118">
        <v>0</v>
      </c>
      <c r="E95" s="118">
        <v>0</v>
      </c>
      <c r="F95" s="118">
        <v>0</v>
      </c>
      <c r="G95" s="118">
        <v>0</v>
      </c>
      <c r="H95" s="118">
        <v>0</v>
      </c>
      <c r="I95" s="78">
        <v>0</v>
      </c>
      <c r="J95" s="78">
        <v>0</v>
      </c>
      <c r="K95" s="151">
        <v>0</v>
      </c>
    </row>
    <row r="96" spans="1:11">
      <c r="A96" s="117" t="s">
        <v>284</v>
      </c>
      <c r="B96" s="117" t="s">
        <v>395</v>
      </c>
      <c r="C96" s="117" t="s">
        <v>112</v>
      </c>
      <c r="D96" s="118">
        <v>0</v>
      </c>
      <c r="E96" s="118">
        <v>0</v>
      </c>
      <c r="F96" s="118">
        <v>0</v>
      </c>
      <c r="G96" s="118">
        <v>0</v>
      </c>
      <c r="H96" s="118">
        <v>0</v>
      </c>
      <c r="I96" s="78">
        <v>0</v>
      </c>
      <c r="J96" s="78">
        <v>0</v>
      </c>
      <c r="K96" s="151">
        <v>0</v>
      </c>
    </row>
    <row r="97" spans="1:11">
      <c r="A97" s="117" t="s">
        <v>284</v>
      </c>
      <c r="B97" s="117" t="s">
        <v>395</v>
      </c>
      <c r="C97" s="117" t="s">
        <v>120</v>
      </c>
      <c r="D97" s="118">
        <v>0</v>
      </c>
      <c r="E97" s="118">
        <v>0</v>
      </c>
      <c r="F97" s="118">
        <v>0</v>
      </c>
      <c r="G97" s="118">
        <v>0</v>
      </c>
      <c r="H97" s="118">
        <v>0</v>
      </c>
      <c r="I97" s="78">
        <v>0</v>
      </c>
      <c r="J97" s="78">
        <v>0</v>
      </c>
      <c r="K97" s="151">
        <v>0</v>
      </c>
    </row>
    <row r="98" spans="1:11">
      <c r="A98" s="117" t="s">
        <v>284</v>
      </c>
      <c r="B98" s="117" t="s">
        <v>395</v>
      </c>
      <c r="C98" s="117" t="s">
        <v>121</v>
      </c>
      <c r="D98" s="118">
        <v>0</v>
      </c>
      <c r="E98" s="118">
        <v>0</v>
      </c>
      <c r="F98" s="118">
        <v>0</v>
      </c>
      <c r="G98" s="118">
        <v>0</v>
      </c>
      <c r="H98" s="118">
        <v>0</v>
      </c>
      <c r="I98" s="78">
        <v>0</v>
      </c>
      <c r="J98" s="78">
        <v>0</v>
      </c>
      <c r="K98" s="151">
        <v>0</v>
      </c>
    </row>
    <row r="99" spans="1:11">
      <c r="A99" s="117" t="s">
        <v>284</v>
      </c>
      <c r="B99" s="117" t="s">
        <v>395</v>
      </c>
      <c r="C99" s="117" t="s">
        <v>122</v>
      </c>
      <c r="D99" s="118">
        <v>0</v>
      </c>
      <c r="E99" s="118">
        <v>0</v>
      </c>
      <c r="F99" s="118">
        <v>0</v>
      </c>
      <c r="G99" s="118">
        <v>0</v>
      </c>
      <c r="H99" s="118">
        <v>0</v>
      </c>
      <c r="I99" s="78">
        <v>0</v>
      </c>
      <c r="J99" s="78">
        <v>0</v>
      </c>
      <c r="K99" s="151">
        <v>0</v>
      </c>
    </row>
    <row r="100" spans="1:11">
      <c r="A100" s="117" t="s">
        <v>284</v>
      </c>
      <c r="B100" s="117" t="s">
        <v>395</v>
      </c>
      <c r="C100" s="117" t="s">
        <v>463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78">
        <v>0</v>
      </c>
      <c r="J100" s="78">
        <v>0</v>
      </c>
      <c r="K100" s="151">
        <v>0</v>
      </c>
    </row>
    <row r="101" spans="1:11">
      <c r="A101" s="117" t="s">
        <v>284</v>
      </c>
      <c r="B101" s="117" t="s">
        <v>395</v>
      </c>
      <c r="C101" s="117" t="s">
        <v>540</v>
      </c>
      <c r="D101" s="118">
        <v>0</v>
      </c>
      <c r="E101" s="118">
        <v>0</v>
      </c>
      <c r="F101" s="118">
        <v>0</v>
      </c>
      <c r="G101" s="118">
        <v>0</v>
      </c>
      <c r="H101" s="118">
        <v>0</v>
      </c>
      <c r="I101" s="78">
        <v>0</v>
      </c>
      <c r="J101" s="78">
        <v>0</v>
      </c>
      <c r="K101" s="151">
        <v>0</v>
      </c>
    </row>
    <row r="102" spans="1:11">
      <c r="A102" s="117" t="s">
        <v>439</v>
      </c>
      <c r="B102" s="117" t="s">
        <v>413</v>
      </c>
      <c r="C102" s="117" t="s">
        <v>86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78">
        <v>0</v>
      </c>
      <c r="J102" s="78">
        <v>0</v>
      </c>
      <c r="K102" s="151">
        <v>0</v>
      </c>
    </row>
    <row r="103" spans="1:11">
      <c r="A103" s="117" t="s">
        <v>439</v>
      </c>
      <c r="B103" s="117" t="s">
        <v>413</v>
      </c>
      <c r="C103" s="117" t="s">
        <v>87</v>
      </c>
      <c r="D103" s="118">
        <v>0</v>
      </c>
      <c r="E103" s="118">
        <v>0</v>
      </c>
      <c r="F103" s="118">
        <v>0</v>
      </c>
      <c r="G103" s="118">
        <v>0</v>
      </c>
      <c r="H103" s="118">
        <v>0</v>
      </c>
      <c r="I103" s="78">
        <v>0</v>
      </c>
      <c r="J103" s="78">
        <v>0</v>
      </c>
      <c r="K103" s="151">
        <v>0</v>
      </c>
    </row>
    <row r="104" spans="1:11">
      <c r="A104" s="117" t="s">
        <v>439</v>
      </c>
      <c r="B104" s="117" t="s">
        <v>413</v>
      </c>
      <c r="C104" s="117" t="s">
        <v>106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78">
        <v>0</v>
      </c>
      <c r="J104" s="78">
        <v>0</v>
      </c>
      <c r="K104" s="151">
        <v>0</v>
      </c>
    </row>
    <row r="105" spans="1:11">
      <c r="A105" s="117" t="s">
        <v>439</v>
      </c>
      <c r="B105" s="117" t="s">
        <v>413</v>
      </c>
      <c r="C105" s="117" t="s">
        <v>107</v>
      </c>
      <c r="D105" s="118">
        <v>0</v>
      </c>
      <c r="E105" s="118">
        <v>0</v>
      </c>
      <c r="F105" s="118">
        <v>0</v>
      </c>
      <c r="G105" s="118">
        <v>0</v>
      </c>
      <c r="H105" s="118">
        <v>0</v>
      </c>
      <c r="I105" s="78">
        <v>0</v>
      </c>
      <c r="J105" s="78">
        <v>0</v>
      </c>
      <c r="K105" s="151">
        <v>0</v>
      </c>
    </row>
    <row r="106" spans="1:11">
      <c r="A106" s="117" t="s">
        <v>439</v>
      </c>
      <c r="B106" s="117" t="s">
        <v>413</v>
      </c>
      <c r="C106" s="117" t="s">
        <v>108</v>
      </c>
      <c r="D106" s="118">
        <v>0</v>
      </c>
      <c r="E106" s="118">
        <v>0</v>
      </c>
      <c r="F106" s="118">
        <v>0</v>
      </c>
      <c r="G106" s="118">
        <v>0</v>
      </c>
      <c r="H106" s="118">
        <v>0</v>
      </c>
      <c r="I106" s="78">
        <v>0</v>
      </c>
      <c r="J106" s="78">
        <v>0</v>
      </c>
      <c r="K106" s="151">
        <v>0</v>
      </c>
    </row>
    <row r="107" spans="1:11">
      <c r="A107" s="117" t="s">
        <v>439</v>
      </c>
      <c r="B107" s="117" t="s">
        <v>413</v>
      </c>
      <c r="C107" s="117" t="s">
        <v>109</v>
      </c>
      <c r="D107" s="118">
        <v>0</v>
      </c>
      <c r="E107" s="118">
        <v>0</v>
      </c>
      <c r="F107" s="118">
        <v>0</v>
      </c>
      <c r="G107" s="118">
        <v>0</v>
      </c>
      <c r="H107" s="118">
        <v>0</v>
      </c>
      <c r="I107" s="78">
        <v>0</v>
      </c>
      <c r="J107" s="78">
        <v>0</v>
      </c>
      <c r="K107" s="151">
        <v>0</v>
      </c>
    </row>
    <row r="108" spans="1:11">
      <c r="A108" s="117" t="s">
        <v>439</v>
      </c>
      <c r="B108" s="117" t="s">
        <v>413</v>
      </c>
      <c r="C108" s="117" t="s">
        <v>110</v>
      </c>
      <c r="D108" s="118">
        <v>0</v>
      </c>
      <c r="E108" s="118">
        <v>0</v>
      </c>
      <c r="F108" s="118">
        <v>0</v>
      </c>
      <c r="G108" s="118">
        <v>0</v>
      </c>
      <c r="H108" s="118">
        <v>0</v>
      </c>
      <c r="I108" s="78">
        <v>0</v>
      </c>
      <c r="J108" s="78">
        <v>0</v>
      </c>
      <c r="K108" s="151">
        <v>0</v>
      </c>
    </row>
    <row r="109" spans="1:11">
      <c r="A109" s="117" t="s">
        <v>439</v>
      </c>
      <c r="B109" s="117" t="s">
        <v>413</v>
      </c>
      <c r="C109" s="117" t="s">
        <v>111</v>
      </c>
      <c r="D109" s="118">
        <v>0</v>
      </c>
      <c r="E109" s="118">
        <v>0</v>
      </c>
      <c r="F109" s="118">
        <v>0</v>
      </c>
      <c r="G109" s="118">
        <v>0</v>
      </c>
      <c r="H109" s="118">
        <v>0</v>
      </c>
      <c r="I109" s="78">
        <v>0</v>
      </c>
      <c r="J109" s="78">
        <v>0</v>
      </c>
      <c r="K109" s="151">
        <v>0</v>
      </c>
    </row>
    <row r="110" spans="1:11">
      <c r="A110" s="117" t="s">
        <v>439</v>
      </c>
      <c r="B110" s="117" t="s">
        <v>413</v>
      </c>
      <c r="C110" s="117" t="s">
        <v>112</v>
      </c>
      <c r="D110" s="118">
        <v>0</v>
      </c>
      <c r="E110" s="118">
        <v>0</v>
      </c>
      <c r="F110" s="118">
        <v>0</v>
      </c>
      <c r="G110" s="118">
        <v>0</v>
      </c>
      <c r="H110" s="118">
        <v>0</v>
      </c>
      <c r="I110" s="78">
        <v>0</v>
      </c>
      <c r="J110" s="78">
        <v>0</v>
      </c>
      <c r="K110" s="151">
        <v>0</v>
      </c>
    </row>
    <row r="111" spans="1:11">
      <c r="A111" s="117" t="s">
        <v>439</v>
      </c>
      <c r="B111" s="117" t="s">
        <v>413</v>
      </c>
      <c r="C111" s="117" t="s">
        <v>120</v>
      </c>
      <c r="D111" s="118">
        <v>0</v>
      </c>
      <c r="E111" s="118">
        <v>0</v>
      </c>
      <c r="F111" s="118">
        <v>0</v>
      </c>
      <c r="G111" s="118">
        <v>0</v>
      </c>
      <c r="H111" s="118">
        <v>0</v>
      </c>
      <c r="I111" s="78">
        <v>0</v>
      </c>
      <c r="J111" s="78">
        <v>0</v>
      </c>
      <c r="K111" s="151">
        <v>0</v>
      </c>
    </row>
    <row r="112" spans="1:11">
      <c r="A112" s="117" t="s">
        <v>439</v>
      </c>
      <c r="B112" s="117" t="s">
        <v>413</v>
      </c>
      <c r="C112" s="117" t="s">
        <v>121</v>
      </c>
      <c r="D112" s="118">
        <v>0</v>
      </c>
      <c r="E112" s="118">
        <v>0</v>
      </c>
      <c r="F112" s="118">
        <v>0</v>
      </c>
      <c r="G112" s="118">
        <v>0</v>
      </c>
      <c r="H112" s="118">
        <v>0</v>
      </c>
      <c r="I112" s="78">
        <v>0</v>
      </c>
      <c r="J112" s="78">
        <v>0</v>
      </c>
      <c r="K112" s="151">
        <v>0</v>
      </c>
    </row>
    <row r="113" spans="1:11">
      <c r="A113" s="117" t="s">
        <v>439</v>
      </c>
      <c r="B113" s="117" t="s">
        <v>413</v>
      </c>
      <c r="C113" s="117" t="s">
        <v>122</v>
      </c>
      <c r="D113" s="118">
        <v>0</v>
      </c>
      <c r="E113" s="118">
        <v>0</v>
      </c>
      <c r="F113" s="118">
        <v>0</v>
      </c>
      <c r="G113" s="118">
        <v>0</v>
      </c>
      <c r="H113" s="118">
        <v>0</v>
      </c>
      <c r="I113" s="78">
        <v>0</v>
      </c>
      <c r="J113" s="78">
        <v>0</v>
      </c>
      <c r="K113" s="151">
        <v>0</v>
      </c>
    </row>
    <row r="114" spans="1:11">
      <c r="A114" s="117" t="s">
        <v>439</v>
      </c>
      <c r="B114" s="117" t="s">
        <v>413</v>
      </c>
      <c r="C114" s="117" t="s">
        <v>463</v>
      </c>
      <c r="D114" s="118">
        <v>0</v>
      </c>
      <c r="E114" s="118">
        <v>0</v>
      </c>
      <c r="F114" s="118">
        <v>0</v>
      </c>
      <c r="G114" s="118">
        <v>0</v>
      </c>
      <c r="H114" s="118">
        <v>0</v>
      </c>
      <c r="I114" s="78">
        <v>0</v>
      </c>
      <c r="J114" s="78">
        <v>0</v>
      </c>
      <c r="K114" s="151">
        <v>0</v>
      </c>
    </row>
    <row r="115" spans="1:11">
      <c r="A115" s="117" t="s">
        <v>439</v>
      </c>
      <c r="B115" s="117" t="s">
        <v>413</v>
      </c>
      <c r="C115" s="117" t="s">
        <v>540</v>
      </c>
      <c r="D115" s="118">
        <v>0</v>
      </c>
      <c r="E115" s="118">
        <v>0</v>
      </c>
      <c r="F115" s="118">
        <v>0</v>
      </c>
      <c r="G115" s="118">
        <v>0</v>
      </c>
      <c r="H115" s="118">
        <v>0</v>
      </c>
      <c r="I115" s="78">
        <v>0</v>
      </c>
      <c r="J115" s="78">
        <v>0</v>
      </c>
      <c r="K115" s="151">
        <v>0</v>
      </c>
    </row>
    <row r="116" spans="1:11">
      <c r="A116" s="117" t="s">
        <v>431</v>
      </c>
      <c r="B116" s="117" t="s">
        <v>616</v>
      </c>
      <c r="C116" s="117" t="s">
        <v>86</v>
      </c>
      <c r="D116" s="118">
        <v>0</v>
      </c>
      <c r="E116" s="118">
        <v>0</v>
      </c>
      <c r="F116" s="118">
        <v>0</v>
      </c>
      <c r="G116" s="118">
        <v>0</v>
      </c>
      <c r="H116" s="118">
        <v>0</v>
      </c>
      <c r="I116" s="78">
        <v>0</v>
      </c>
      <c r="J116" s="78">
        <v>0</v>
      </c>
      <c r="K116" s="151">
        <v>0</v>
      </c>
    </row>
    <row r="117" spans="1:11">
      <c r="A117" s="117" t="s">
        <v>431</v>
      </c>
      <c r="B117" s="117" t="s">
        <v>616</v>
      </c>
      <c r="C117" s="117" t="s">
        <v>87</v>
      </c>
      <c r="D117" s="118">
        <v>0</v>
      </c>
      <c r="E117" s="118">
        <v>0</v>
      </c>
      <c r="F117" s="118">
        <v>0</v>
      </c>
      <c r="G117" s="118">
        <v>0</v>
      </c>
      <c r="H117" s="118">
        <v>0</v>
      </c>
      <c r="I117" s="78">
        <v>0</v>
      </c>
      <c r="J117" s="78">
        <v>0</v>
      </c>
      <c r="K117" s="151">
        <v>0</v>
      </c>
    </row>
    <row r="118" spans="1:11">
      <c r="A118" s="117" t="s">
        <v>431</v>
      </c>
      <c r="B118" s="117" t="s">
        <v>616</v>
      </c>
      <c r="C118" s="117" t="s">
        <v>106</v>
      </c>
      <c r="D118" s="118">
        <v>0</v>
      </c>
      <c r="E118" s="118">
        <v>0</v>
      </c>
      <c r="F118" s="118">
        <v>0</v>
      </c>
      <c r="G118" s="118">
        <v>0</v>
      </c>
      <c r="H118" s="118">
        <v>0</v>
      </c>
      <c r="I118" s="78">
        <v>0</v>
      </c>
      <c r="J118" s="78">
        <v>0</v>
      </c>
      <c r="K118" s="151">
        <v>0</v>
      </c>
    </row>
    <row r="119" spans="1:11">
      <c r="A119" s="117" t="s">
        <v>431</v>
      </c>
      <c r="B119" s="117" t="s">
        <v>616</v>
      </c>
      <c r="C119" s="117" t="s">
        <v>107</v>
      </c>
      <c r="D119" s="118">
        <v>0</v>
      </c>
      <c r="E119" s="118">
        <v>0</v>
      </c>
      <c r="F119" s="118">
        <v>0</v>
      </c>
      <c r="G119" s="118">
        <v>0</v>
      </c>
      <c r="H119" s="118">
        <v>0</v>
      </c>
      <c r="I119" s="78">
        <v>0</v>
      </c>
      <c r="J119" s="78">
        <v>0</v>
      </c>
      <c r="K119" s="151">
        <v>0</v>
      </c>
    </row>
    <row r="120" spans="1:11">
      <c r="A120" s="117" t="s">
        <v>431</v>
      </c>
      <c r="B120" s="117" t="s">
        <v>616</v>
      </c>
      <c r="C120" s="117" t="s">
        <v>108</v>
      </c>
      <c r="D120" s="118">
        <v>0</v>
      </c>
      <c r="E120" s="118">
        <v>0</v>
      </c>
      <c r="F120" s="118">
        <v>0</v>
      </c>
      <c r="G120" s="118">
        <v>0</v>
      </c>
      <c r="H120" s="118">
        <v>0</v>
      </c>
      <c r="I120" s="78">
        <v>0</v>
      </c>
      <c r="J120" s="78">
        <v>0</v>
      </c>
      <c r="K120" s="151">
        <v>0</v>
      </c>
    </row>
    <row r="121" spans="1:11">
      <c r="A121" s="117" t="s">
        <v>431</v>
      </c>
      <c r="B121" s="117" t="s">
        <v>616</v>
      </c>
      <c r="C121" s="117" t="s">
        <v>109</v>
      </c>
      <c r="D121" s="118">
        <v>0</v>
      </c>
      <c r="E121" s="118">
        <v>0</v>
      </c>
      <c r="F121" s="118">
        <v>0</v>
      </c>
      <c r="G121" s="118">
        <v>0</v>
      </c>
      <c r="H121" s="118">
        <v>0</v>
      </c>
      <c r="I121" s="78">
        <v>0</v>
      </c>
      <c r="J121" s="78">
        <v>0</v>
      </c>
      <c r="K121" s="151">
        <v>0</v>
      </c>
    </row>
    <row r="122" spans="1:11">
      <c r="A122" s="117" t="s">
        <v>431</v>
      </c>
      <c r="B122" s="117" t="s">
        <v>616</v>
      </c>
      <c r="C122" s="117" t="s">
        <v>110</v>
      </c>
      <c r="D122" s="118">
        <v>0</v>
      </c>
      <c r="E122" s="118">
        <v>0</v>
      </c>
      <c r="F122" s="118">
        <v>0</v>
      </c>
      <c r="G122" s="118">
        <v>0</v>
      </c>
      <c r="H122" s="118">
        <v>0</v>
      </c>
      <c r="I122" s="78">
        <v>0</v>
      </c>
      <c r="J122" s="78">
        <v>0</v>
      </c>
      <c r="K122" s="151">
        <v>0</v>
      </c>
    </row>
    <row r="123" spans="1:11">
      <c r="A123" s="117" t="s">
        <v>431</v>
      </c>
      <c r="B123" s="117" t="s">
        <v>616</v>
      </c>
      <c r="C123" s="117" t="s">
        <v>111</v>
      </c>
      <c r="D123" s="118">
        <v>0</v>
      </c>
      <c r="E123" s="118">
        <v>0</v>
      </c>
      <c r="F123" s="118">
        <v>0</v>
      </c>
      <c r="G123" s="118">
        <v>0</v>
      </c>
      <c r="H123" s="118">
        <v>0</v>
      </c>
      <c r="I123" s="78">
        <v>0</v>
      </c>
      <c r="J123" s="78">
        <v>0</v>
      </c>
      <c r="K123" s="151">
        <v>0</v>
      </c>
    </row>
    <row r="124" spans="1:11">
      <c r="A124" s="117" t="s">
        <v>431</v>
      </c>
      <c r="B124" s="117" t="s">
        <v>616</v>
      </c>
      <c r="C124" s="117" t="s">
        <v>112</v>
      </c>
      <c r="D124" s="118">
        <v>0</v>
      </c>
      <c r="E124" s="118">
        <v>0</v>
      </c>
      <c r="F124" s="118">
        <v>0</v>
      </c>
      <c r="G124" s="118">
        <v>0</v>
      </c>
      <c r="H124" s="118">
        <v>0</v>
      </c>
      <c r="I124" s="78">
        <v>0</v>
      </c>
      <c r="J124" s="78">
        <v>0</v>
      </c>
      <c r="K124" s="151">
        <v>0</v>
      </c>
    </row>
    <row r="125" spans="1:11">
      <c r="A125" s="117" t="s">
        <v>431</v>
      </c>
      <c r="B125" s="117" t="s">
        <v>616</v>
      </c>
      <c r="C125" s="117" t="s">
        <v>120</v>
      </c>
      <c r="D125" s="118">
        <v>0</v>
      </c>
      <c r="E125" s="118">
        <v>0</v>
      </c>
      <c r="F125" s="118">
        <v>0</v>
      </c>
      <c r="G125" s="118">
        <v>0</v>
      </c>
      <c r="H125" s="118">
        <v>0</v>
      </c>
      <c r="I125" s="78">
        <v>0</v>
      </c>
      <c r="J125" s="78">
        <v>0</v>
      </c>
      <c r="K125" s="151">
        <v>0</v>
      </c>
    </row>
    <row r="126" spans="1:11">
      <c r="A126" s="117" t="s">
        <v>431</v>
      </c>
      <c r="B126" s="117" t="s">
        <v>616</v>
      </c>
      <c r="C126" s="117" t="s">
        <v>121</v>
      </c>
      <c r="D126" s="118">
        <v>0</v>
      </c>
      <c r="E126" s="118">
        <v>0</v>
      </c>
      <c r="F126" s="118">
        <v>0</v>
      </c>
      <c r="G126" s="118">
        <v>0</v>
      </c>
      <c r="H126" s="118">
        <v>0</v>
      </c>
      <c r="I126" s="78">
        <v>0</v>
      </c>
      <c r="J126" s="78">
        <v>0</v>
      </c>
      <c r="K126" s="151">
        <v>0</v>
      </c>
    </row>
    <row r="127" spans="1:11">
      <c r="A127" s="117" t="s">
        <v>431</v>
      </c>
      <c r="B127" s="117" t="s">
        <v>616</v>
      </c>
      <c r="C127" s="117" t="s">
        <v>122</v>
      </c>
      <c r="D127" s="118">
        <v>0</v>
      </c>
      <c r="E127" s="118">
        <v>0</v>
      </c>
      <c r="F127" s="118">
        <v>0</v>
      </c>
      <c r="G127" s="118">
        <v>0</v>
      </c>
      <c r="H127" s="118">
        <v>0</v>
      </c>
      <c r="I127" s="78">
        <v>0</v>
      </c>
      <c r="J127" s="78">
        <v>0</v>
      </c>
      <c r="K127" s="151">
        <v>0</v>
      </c>
    </row>
    <row r="128" spans="1:11">
      <c r="A128" s="117" t="s">
        <v>431</v>
      </c>
      <c r="B128" s="117" t="s">
        <v>616</v>
      </c>
      <c r="C128" s="117" t="s">
        <v>463</v>
      </c>
      <c r="D128" s="118">
        <v>0</v>
      </c>
      <c r="E128" s="118">
        <v>0</v>
      </c>
      <c r="F128" s="118">
        <v>0</v>
      </c>
      <c r="G128" s="118">
        <v>0</v>
      </c>
      <c r="H128" s="118">
        <v>0</v>
      </c>
      <c r="I128" s="78">
        <v>0</v>
      </c>
      <c r="J128" s="78">
        <v>0</v>
      </c>
      <c r="K128" s="151">
        <v>0</v>
      </c>
    </row>
    <row r="129" spans="1:11">
      <c r="A129" s="117" t="s">
        <v>431</v>
      </c>
      <c r="B129" s="117" t="s">
        <v>616</v>
      </c>
      <c r="C129" s="117" t="s">
        <v>540</v>
      </c>
      <c r="D129" s="118">
        <v>0</v>
      </c>
      <c r="E129" s="118">
        <v>0</v>
      </c>
      <c r="F129" s="118">
        <v>0</v>
      </c>
      <c r="G129" s="118">
        <v>0</v>
      </c>
      <c r="H129" s="118">
        <v>0</v>
      </c>
      <c r="I129" s="78">
        <v>0</v>
      </c>
      <c r="J129" s="78">
        <v>0</v>
      </c>
      <c r="K129" s="151">
        <v>0</v>
      </c>
    </row>
    <row r="130" spans="1:11" ht="16.5" customHeight="1">
      <c r="A130" s="117" t="s">
        <v>434</v>
      </c>
      <c r="B130" s="117" t="s">
        <v>407</v>
      </c>
      <c r="C130" s="117" t="s">
        <v>86</v>
      </c>
      <c r="D130" s="118">
        <v>0</v>
      </c>
      <c r="E130" s="118">
        <v>0</v>
      </c>
      <c r="F130" s="118">
        <v>0</v>
      </c>
      <c r="G130" s="118">
        <v>0</v>
      </c>
      <c r="H130" s="118">
        <v>0</v>
      </c>
      <c r="I130" s="78">
        <v>0</v>
      </c>
      <c r="J130" s="78">
        <v>0</v>
      </c>
      <c r="K130" s="151">
        <v>0</v>
      </c>
    </row>
    <row r="131" spans="1:11" ht="16.5" customHeight="1">
      <c r="A131" s="117" t="s">
        <v>434</v>
      </c>
      <c r="B131" s="117" t="s">
        <v>407</v>
      </c>
      <c r="C131" s="117" t="s">
        <v>87</v>
      </c>
      <c r="D131" s="118">
        <v>0</v>
      </c>
      <c r="E131" s="118">
        <v>0</v>
      </c>
      <c r="F131" s="118">
        <v>0</v>
      </c>
      <c r="G131" s="118">
        <v>0</v>
      </c>
      <c r="H131" s="118">
        <v>0</v>
      </c>
      <c r="I131" s="78">
        <v>0</v>
      </c>
      <c r="J131" s="78">
        <v>0</v>
      </c>
      <c r="K131" s="151">
        <v>0</v>
      </c>
    </row>
    <row r="132" spans="1:11" ht="15.75" customHeight="1">
      <c r="A132" s="117" t="s">
        <v>434</v>
      </c>
      <c r="B132" s="117" t="s">
        <v>407</v>
      </c>
      <c r="C132" s="117" t="s">
        <v>106</v>
      </c>
      <c r="D132" s="118">
        <v>0</v>
      </c>
      <c r="E132" s="118">
        <v>0</v>
      </c>
      <c r="F132" s="118">
        <v>0</v>
      </c>
      <c r="G132" s="118">
        <v>0</v>
      </c>
      <c r="H132" s="118">
        <v>0</v>
      </c>
      <c r="I132" s="78">
        <v>0</v>
      </c>
      <c r="J132" s="78">
        <v>0</v>
      </c>
      <c r="K132" s="151">
        <v>0</v>
      </c>
    </row>
    <row r="133" spans="1:11" ht="18" customHeight="1">
      <c r="A133" s="117" t="s">
        <v>434</v>
      </c>
      <c r="B133" s="117" t="s">
        <v>407</v>
      </c>
      <c r="C133" s="117" t="s">
        <v>107</v>
      </c>
      <c r="D133" s="118">
        <v>0</v>
      </c>
      <c r="E133" s="118">
        <v>0</v>
      </c>
      <c r="F133" s="118">
        <v>0</v>
      </c>
      <c r="G133" s="118">
        <v>0</v>
      </c>
      <c r="H133" s="118">
        <v>0</v>
      </c>
      <c r="I133" s="78">
        <v>0</v>
      </c>
      <c r="J133" s="78">
        <v>0</v>
      </c>
      <c r="K133" s="151">
        <v>0</v>
      </c>
    </row>
    <row r="134" spans="1:11" ht="15" customHeight="1">
      <c r="A134" s="117" t="s">
        <v>434</v>
      </c>
      <c r="B134" s="117" t="s">
        <v>407</v>
      </c>
      <c r="C134" s="117" t="s">
        <v>108</v>
      </c>
      <c r="D134" s="118">
        <v>0</v>
      </c>
      <c r="E134" s="118">
        <v>0</v>
      </c>
      <c r="F134" s="118">
        <v>0</v>
      </c>
      <c r="G134" s="118">
        <v>0</v>
      </c>
      <c r="H134" s="118">
        <v>0</v>
      </c>
      <c r="I134" s="78">
        <v>0</v>
      </c>
      <c r="J134" s="78">
        <v>0</v>
      </c>
      <c r="K134" s="151">
        <v>0</v>
      </c>
    </row>
    <row r="135" spans="1:11" ht="15.75" customHeight="1">
      <c r="A135" s="117" t="s">
        <v>434</v>
      </c>
      <c r="B135" s="117" t="s">
        <v>407</v>
      </c>
      <c r="C135" s="117" t="s">
        <v>109</v>
      </c>
      <c r="D135" s="118">
        <v>0</v>
      </c>
      <c r="E135" s="118">
        <v>0</v>
      </c>
      <c r="F135" s="118">
        <v>0</v>
      </c>
      <c r="G135" s="118">
        <v>0</v>
      </c>
      <c r="H135" s="118">
        <v>0</v>
      </c>
      <c r="I135" s="78">
        <v>0</v>
      </c>
      <c r="J135" s="78">
        <v>0</v>
      </c>
      <c r="K135" s="151">
        <v>0</v>
      </c>
    </row>
    <row r="136" spans="1:11" ht="16.5" customHeight="1">
      <c r="A136" s="117" t="s">
        <v>434</v>
      </c>
      <c r="B136" s="117" t="s">
        <v>407</v>
      </c>
      <c r="C136" s="117" t="s">
        <v>110</v>
      </c>
      <c r="D136" s="118">
        <v>0</v>
      </c>
      <c r="E136" s="118">
        <v>0</v>
      </c>
      <c r="F136" s="118">
        <v>0</v>
      </c>
      <c r="G136" s="118">
        <v>0</v>
      </c>
      <c r="H136" s="118">
        <v>0</v>
      </c>
      <c r="I136" s="78">
        <v>0</v>
      </c>
      <c r="J136" s="78">
        <v>0</v>
      </c>
      <c r="K136" s="151">
        <v>0</v>
      </c>
    </row>
    <row r="137" spans="1:11" ht="18" customHeight="1">
      <c r="A137" s="117" t="s">
        <v>434</v>
      </c>
      <c r="B137" s="117" t="s">
        <v>407</v>
      </c>
      <c r="C137" s="117" t="s">
        <v>111</v>
      </c>
      <c r="D137" s="118">
        <v>0</v>
      </c>
      <c r="E137" s="118">
        <v>0</v>
      </c>
      <c r="F137" s="118">
        <v>0</v>
      </c>
      <c r="G137" s="118">
        <v>0</v>
      </c>
      <c r="H137" s="118">
        <v>0</v>
      </c>
      <c r="I137" s="78">
        <v>0</v>
      </c>
      <c r="J137" s="78">
        <v>0</v>
      </c>
      <c r="K137" s="151">
        <v>0</v>
      </c>
    </row>
    <row r="138" spans="1:11" ht="17.25" customHeight="1">
      <c r="A138" s="117" t="s">
        <v>434</v>
      </c>
      <c r="B138" s="117" t="s">
        <v>407</v>
      </c>
      <c r="C138" s="117" t="s">
        <v>112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78">
        <v>0</v>
      </c>
      <c r="J138" s="78">
        <v>0</v>
      </c>
      <c r="K138" s="151">
        <v>0</v>
      </c>
    </row>
    <row r="139" spans="1:11" ht="16.5" customHeight="1">
      <c r="A139" s="117" t="s">
        <v>434</v>
      </c>
      <c r="B139" s="117" t="s">
        <v>407</v>
      </c>
      <c r="C139" s="117" t="s">
        <v>120</v>
      </c>
      <c r="D139" s="118">
        <v>0</v>
      </c>
      <c r="E139" s="118">
        <v>0</v>
      </c>
      <c r="F139" s="118">
        <v>0</v>
      </c>
      <c r="G139" s="118">
        <v>0</v>
      </c>
      <c r="H139" s="118">
        <v>0</v>
      </c>
      <c r="I139" s="78">
        <v>0</v>
      </c>
      <c r="J139" s="78">
        <v>0</v>
      </c>
      <c r="K139" s="151">
        <v>0</v>
      </c>
    </row>
    <row r="140" spans="1:11" ht="16.5" customHeight="1">
      <c r="A140" s="117" t="s">
        <v>434</v>
      </c>
      <c r="B140" s="117" t="s">
        <v>407</v>
      </c>
      <c r="C140" s="117" t="s">
        <v>121</v>
      </c>
      <c r="D140" s="118">
        <v>0</v>
      </c>
      <c r="E140" s="118">
        <v>0</v>
      </c>
      <c r="F140" s="118">
        <v>0</v>
      </c>
      <c r="G140" s="118">
        <v>0</v>
      </c>
      <c r="H140" s="118">
        <v>0</v>
      </c>
      <c r="I140" s="78">
        <v>0</v>
      </c>
      <c r="J140" s="78">
        <v>0</v>
      </c>
      <c r="K140" s="151">
        <v>0</v>
      </c>
    </row>
    <row r="141" spans="1:11" ht="20.25" customHeight="1">
      <c r="A141" s="117" t="s">
        <v>434</v>
      </c>
      <c r="B141" s="117" t="s">
        <v>407</v>
      </c>
      <c r="C141" s="117" t="s">
        <v>122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78">
        <v>0</v>
      </c>
      <c r="J141" s="78">
        <v>0</v>
      </c>
      <c r="K141" s="151">
        <v>0</v>
      </c>
    </row>
    <row r="142" spans="1:11" ht="17.25" customHeight="1">
      <c r="A142" s="117" t="s">
        <v>434</v>
      </c>
      <c r="B142" s="117" t="s">
        <v>407</v>
      </c>
      <c r="C142" s="117" t="s">
        <v>463</v>
      </c>
      <c r="D142" s="118">
        <v>0</v>
      </c>
      <c r="E142" s="118">
        <v>0</v>
      </c>
      <c r="F142" s="118">
        <v>0</v>
      </c>
      <c r="G142" s="118">
        <v>0</v>
      </c>
      <c r="H142" s="118">
        <v>0</v>
      </c>
      <c r="I142" s="78">
        <v>0</v>
      </c>
      <c r="J142" s="78">
        <v>0</v>
      </c>
      <c r="K142" s="151">
        <v>0</v>
      </c>
    </row>
    <row r="143" spans="1:11" ht="18" customHeight="1">
      <c r="A143" s="117" t="s">
        <v>434</v>
      </c>
      <c r="B143" s="117" t="s">
        <v>407</v>
      </c>
      <c r="C143" s="117" t="s">
        <v>540</v>
      </c>
      <c r="D143" s="118">
        <v>0</v>
      </c>
      <c r="E143" s="118">
        <v>0</v>
      </c>
      <c r="F143" s="118">
        <v>0</v>
      </c>
      <c r="G143" s="118">
        <v>0</v>
      </c>
      <c r="H143" s="118">
        <v>0</v>
      </c>
      <c r="I143" s="78">
        <v>0</v>
      </c>
      <c r="J143" s="78">
        <v>0</v>
      </c>
      <c r="K143" s="151">
        <v>0</v>
      </c>
    </row>
    <row r="144" spans="1:11">
      <c r="A144" s="117" t="s">
        <v>429</v>
      </c>
      <c r="B144" s="117" t="s">
        <v>642</v>
      </c>
      <c r="C144" s="117" t="s">
        <v>86</v>
      </c>
      <c r="D144" s="118">
        <v>0</v>
      </c>
      <c r="E144" s="118">
        <v>0</v>
      </c>
      <c r="F144" s="118">
        <v>0</v>
      </c>
      <c r="G144" s="118">
        <v>0</v>
      </c>
      <c r="H144" s="118">
        <v>0</v>
      </c>
      <c r="I144" s="78">
        <v>0</v>
      </c>
      <c r="J144" s="78">
        <v>0</v>
      </c>
      <c r="K144" s="151">
        <v>0</v>
      </c>
    </row>
    <row r="145" spans="1:11">
      <c r="A145" s="117" t="s">
        <v>429</v>
      </c>
      <c r="B145" s="117" t="s">
        <v>642</v>
      </c>
      <c r="C145" s="117" t="s">
        <v>87</v>
      </c>
      <c r="D145" s="118">
        <v>0</v>
      </c>
      <c r="E145" s="118">
        <v>0</v>
      </c>
      <c r="F145" s="118">
        <v>0</v>
      </c>
      <c r="G145" s="118">
        <v>0</v>
      </c>
      <c r="H145" s="118">
        <v>0</v>
      </c>
      <c r="I145" s="78">
        <v>0</v>
      </c>
      <c r="J145" s="78">
        <v>0</v>
      </c>
      <c r="K145" s="151">
        <v>0</v>
      </c>
    </row>
    <row r="146" spans="1:11">
      <c r="A146" s="117" t="s">
        <v>429</v>
      </c>
      <c r="B146" s="117" t="s">
        <v>642</v>
      </c>
      <c r="C146" s="117" t="s">
        <v>106</v>
      </c>
      <c r="D146" s="118">
        <v>0</v>
      </c>
      <c r="E146" s="118">
        <v>0</v>
      </c>
      <c r="F146" s="118">
        <v>0</v>
      </c>
      <c r="G146" s="118">
        <v>0</v>
      </c>
      <c r="H146" s="118">
        <v>0</v>
      </c>
      <c r="I146" s="78">
        <v>0</v>
      </c>
      <c r="J146" s="78">
        <v>0</v>
      </c>
      <c r="K146" s="151">
        <v>0</v>
      </c>
    </row>
    <row r="147" spans="1:11">
      <c r="A147" s="117" t="s">
        <v>429</v>
      </c>
      <c r="B147" s="117" t="s">
        <v>642</v>
      </c>
      <c r="C147" s="117" t="s">
        <v>107</v>
      </c>
      <c r="D147" s="118">
        <v>0</v>
      </c>
      <c r="E147" s="118">
        <v>0</v>
      </c>
      <c r="F147" s="118">
        <v>0</v>
      </c>
      <c r="G147" s="118">
        <v>0</v>
      </c>
      <c r="H147" s="118">
        <v>0</v>
      </c>
      <c r="I147" s="78">
        <v>0</v>
      </c>
      <c r="J147" s="78">
        <v>0</v>
      </c>
      <c r="K147" s="151">
        <v>0</v>
      </c>
    </row>
    <row r="148" spans="1:11">
      <c r="A148" s="117" t="s">
        <v>429</v>
      </c>
      <c r="B148" s="117" t="s">
        <v>642</v>
      </c>
      <c r="C148" s="117" t="s">
        <v>108</v>
      </c>
      <c r="D148" s="118">
        <v>0</v>
      </c>
      <c r="E148" s="118">
        <v>0</v>
      </c>
      <c r="F148" s="118">
        <v>0</v>
      </c>
      <c r="G148" s="118">
        <v>0</v>
      </c>
      <c r="H148" s="118">
        <v>0</v>
      </c>
      <c r="I148" s="78">
        <v>0</v>
      </c>
      <c r="J148" s="78">
        <v>0</v>
      </c>
      <c r="K148" s="151">
        <v>0</v>
      </c>
    </row>
    <row r="149" spans="1:11">
      <c r="A149" s="117" t="s">
        <v>429</v>
      </c>
      <c r="B149" s="117" t="s">
        <v>642</v>
      </c>
      <c r="C149" s="117" t="s">
        <v>109</v>
      </c>
      <c r="D149" s="118">
        <v>0</v>
      </c>
      <c r="E149" s="118">
        <v>0</v>
      </c>
      <c r="F149" s="118">
        <v>0</v>
      </c>
      <c r="G149" s="118">
        <v>0</v>
      </c>
      <c r="H149" s="118">
        <v>0</v>
      </c>
      <c r="I149" s="78">
        <v>0</v>
      </c>
      <c r="J149" s="78">
        <v>0</v>
      </c>
      <c r="K149" s="151">
        <v>0</v>
      </c>
    </row>
    <row r="150" spans="1:11">
      <c r="A150" s="117" t="s">
        <v>429</v>
      </c>
      <c r="B150" s="117" t="s">
        <v>642</v>
      </c>
      <c r="C150" s="117" t="s">
        <v>110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78">
        <v>0</v>
      </c>
      <c r="J150" s="78">
        <v>0</v>
      </c>
      <c r="K150" s="151">
        <v>0</v>
      </c>
    </row>
    <row r="151" spans="1:11">
      <c r="A151" s="117" t="s">
        <v>429</v>
      </c>
      <c r="B151" s="117" t="s">
        <v>642</v>
      </c>
      <c r="C151" s="117" t="s">
        <v>111</v>
      </c>
      <c r="D151" s="118">
        <v>0</v>
      </c>
      <c r="E151" s="118">
        <v>0</v>
      </c>
      <c r="F151" s="118">
        <v>0</v>
      </c>
      <c r="G151" s="118">
        <v>0</v>
      </c>
      <c r="H151" s="118">
        <v>0</v>
      </c>
      <c r="I151" s="78">
        <v>0</v>
      </c>
      <c r="J151" s="78">
        <v>0</v>
      </c>
      <c r="K151" s="151">
        <v>0</v>
      </c>
    </row>
    <row r="152" spans="1:11">
      <c r="A152" s="117" t="s">
        <v>429</v>
      </c>
      <c r="B152" s="117" t="s">
        <v>642</v>
      </c>
      <c r="C152" s="117" t="s">
        <v>112</v>
      </c>
      <c r="D152" s="118">
        <v>0</v>
      </c>
      <c r="E152" s="118">
        <v>0</v>
      </c>
      <c r="F152" s="118">
        <v>0</v>
      </c>
      <c r="G152" s="118">
        <v>0</v>
      </c>
      <c r="H152" s="118">
        <v>0</v>
      </c>
      <c r="I152" s="78">
        <v>0</v>
      </c>
      <c r="J152" s="78">
        <v>0</v>
      </c>
      <c r="K152" s="151">
        <v>0</v>
      </c>
    </row>
    <row r="153" spans="1:11">
      <c r="A153" s="117" t="s">
        <v>429</v>
      </c>
      <c r="B153" s="117" t="s">
        <v>642</v>
      </c>
      <c r="C153" s="117" t="s">
        <v>120</v>
      </c>
      <c r="D153" s="118">
        <v>0</v>
      </c>
      <c r="E153" s="118">
        <v>0</v>
      </c>
      <c r="F153" s="118">
        <v>0</v>
      </c>
      <c r="G153" s="118">
        <v>0</v>
      </c>
      <c r="H153" s="118">
        <v>0</v>
      </c>
      <c r="I153" s="78">
        <v>0</v>
      </c>
      <c r="J153" s="78">
        <v>0</v>
      </c>
      <c r="K153" s="151">
        <v>0</v>
      </c>
    </row>
    <row r="154" spans="1:11">
      <c r="A154" s="117" t="s">
        <v>429</v>
      </c>
      <c r="B154" s="117" t="s">
        <v>642</v>
      </c>
      <c r="C154" s="117" t="s">
        <v>121</v>
      </c>
      <c r="D154" s="118">
        <v>0</v>
      </c>
      <c r="E154" s="118">
        <v>0</v>
      </c>
      <c r="F154" s="118">
        <v>0</v>
      </c>
      <c r="G154" s="118">
        <v>0</v>
      </c>
      <c r="H154" s="118">
        <v>0</v>
      </c>
      <c r="I154" s="78">
        <v>0</v>
      </c>
      <c r="J154" s="78">
        <v>0</v>
      </c>
      <c r="K154" s="151">
        <v>0</v>
      </c>
    </row>
    <row r="155" spans="1:11">
      <c r="A155" s="117" t="s">
        <v>429</v>
      </c>
      <c r="B155" s="117" t="s">
        <v>642</v>
      </c>
      <c r="C155" s="117" t="s">
        <v>122</v>
      </c>
      <c r="D155" s="118">
        <v>0</v>
      </c>
      <c r="E155" s="118">
        <v>0</v>
      </c>
      <c r="F155" s="118">
        <v>0</v>
      </c>
      <c r="G155" s="118">
        <v>0</v>
      </c>
      <c r="H155" s="118">
        <v>0</v>
      </c>
      <c r="I155" s="78">
        <v>0</v>
      </c>
      <c r="J155" s="78">
        <v>0</v>
      </c>
      <c r="K155" s="151">
        <v>0</v>
      </c>
    </row>
    <row r="156" spans="1:11">
      <c r="A156" s="117" t="s">
        <v>429</v>
      </c>
      <c r="B156" s="117" t="s">
        <v>642</v>
      </c>
      <c r="C156" s="117" t="s">
        <v>463</v>
      </c>
      <c r="D156" s="118">
        <v>0</v>
      </c>
      <c r="E156" s="118">
        <v>0</v>
      </c>
      <c r="F156" s="118">
        <v>0</v>
      </c>
      <c r="G156" s="118">
        <v>0</v>
      </c>
      <c r="H156" s="118">
        <v>0</v>
      </c>
      <c r="I156" s="78">
        <v>0</v>
      </c>
      <c r="J156" s="78">
        <v>0</v>
      </c>
      <c r="K156" s="151">
        <v>0</v>
      </c>
    </row>
    <row r="157" spans="1:11">
      <c r="A157" s="117" t="s">
        <v>429</v>
      </c>
      <c r="B157" s="117" t="s">
        <v>642</v>
      </c>
      <c r="C157" s="117" t="s">
        <v>540</v>
      </c>
      <c r="D157" s="118">
        <v>0</v>
      </c>
      <c r="E157" s="118">
        <v>0</v>
      </c>
      <c r="F157" s="118">
        <v>0</v>
      </c>
      <c r="G157" s="118">
        <v>0</v>
      </c>
      <c r="H157" s="118">
        <v>0</v>
      </c>
      <c r="I157" s="78">
        <v>0</v>
      </c>
      <c r="J157" s="78">
        <v>0</v>
      </c>
      <c r="K157" s="151">
        <v>0</v>
      </c>
    </row>
    <row r="158" spans="1:11">
      <c r="A158" s="117" t="s">
        <v>311</v>
      </c>
      <c r="B158" s="117" t="s">
        <v>73</v>
      </c>
      <c r="C158" s="117" t="s">
        <v>86</v>
      </c>
      <c r="D158" s="118">
        <v>0</v>
      </c>
      <c r="E158" s="118">
        <v>0</v>
      </c>
      <c r="F158" s="118">
        <v>0</v>
      </c>
      <c r="G158" s="118">
        <v>0</v>
      </c>
      <c r="H158" s="118">
        <v>0</v>
      </c>
      <c r="I158" s="78">
        <v>0</v>
      </c>
      <c r="J158" s="78">
        <v>0</v>
      </c>
      <c r="K158" s="151">
        <v>0</v>
      </c>
    </row>
    <row r="159" spans="1:11">
      <c r="A159" s="117" t="s">
        <v>311</v>
      </c>
      <c r="B159" s="117" t="s">
        <v>73</v>
      </c>
      <c r="C159" s="117" t="s">
        <v>87</v>
      </c>
      <c r="D159" s="118">
        <v>0</v>
      </c>
      <c r="E159" s="118">
        <v>0</v>
      </c>
      <c r="F159" s="118">
        <v>0</v>
      </c>
      <c r="G159" s="118">
        <v>0</v>
      </c>
      <c r="H159" s="118">
        <v>0</v>
      </c>
      <c r="I159" s="78">
        <v>0</v>
      </c>
      <c r="J159" s="78">
        <v>0</v>
      </c>
      <c r="K159" s="151">
        <v>0</v>
      </c>
    </row>
    <row r="160" spans="1:11">
      <c r="A160" s="117" t="s">
        <v>311</v>
      </c>
      <c r="B160" s="117" t="s">
        <v>73</v>
      </c>
      <c r="C160" s="117" t="s">
        <v>106</v>
      </c>
      <c r="D160" s="118">
        <v>0</v>
      </c>
      <c r="E160" s="118">
        <v>0</v>
      </c>
      <c r="F160" s="118">
        <v>0</v>
      </c>
      <c r="G160" s="118">
        <v>0</v>
      </c>
      <c r="H160" s="118">
        <v>0</v>
      </c>
      <c r="I160" s="78">
        <v>0</v>
      </c>
      <c r="J160" s="78">
        <v>0</v>
      </c>
      <c r="K160" s="151">
        <v>0</v>
      </c>
    </row>
    <row r="161" spans="1:11">
      <c r="A161" s="117" t="s">
        <v>311</v>
      </c>
      <c r="B161" s="117" t="s">
        <v>73</v>
      </c>
      <c r="C161" s="117" t="s">
        <v>107</v>
      </c>
      <c r="D161" s="118">
        <v>0</v>
      </c>
      <c r="E161" s="118">
        <v>0</v>
      </c>
      <c r="F161" s="118">
        <v>0</v>
      </c>
      <c r="G161" s="118">
        <v>0</v>
      </c>
      <c r="H161" s="118">
        <v>0</v>
      </c>
      <c r="I161" s="78">
        <v>0</v>
      </c>
      <c r="J161" s="78">
        <v>0</v>
      </c>
      <c r="K161" s="151">
        <v>0</v>
      </c>
    </row>
    <row r="162" spans="1:11">
      <c r="A162" s="117" t="s">
        <v>311</v>
      </c>
      <c r="B162" s="117" t="s">
        <v>73</v>
      </c>
      <c r="C162" s="117" t="s">
        <v>108</v>
      </c>
      <c r="D162" s="118">
        <v>0</v>
      </c>
      <c r="E162" s="118">
        <v>0</v>
      </c>
      <c r="F162" s="118">
        <v>0</v>
      </c>
      <c r="G162" s="118">
        <v>0</v>
      </c>
      <c r="H162" s="118">
        <v>0</v>
      </c>
      <c r="I162" s="78">
        <v>0</v>
      </c>
      <c r="J162" s="78">
        <v>0</v>
      </c>
      <c r="K162" s="151">
        <v>0</v>
      </c>
    </row>
    <row r="163" spans="1:11">
      <c r="A163" s="117" t="s">
        <v>311</v>
      </c>
      <c r="B163" s="117" t="s">
        <v>73</v>
      </c>
      <c r="C163" s="117" t="s">
        <v>109</v>
      </c>
      <c r="D163" s="118">
        <v>0</v>
      </c>
      <c r="E163" s="118">
        <v>0</v>
      </c>
      <c r="F163" s="118">
        <v>0</v>
      </c>
      <c r="G163" s="118">
        <v>0</v>
      </c>
      <c r="H163" s="118">
        <v>0</v>
      </c>
      <c r="I163" s="78">
        <v>0</v>
      </c>
      <c r="J163" s="78">
        <v>0</v>
      </c>
      <c r="K163" s="151">
        <v>0</v>
      </c>
    </row>
    <row r="164" spans="1:11">
      <c r="A164" s="117" t="s">
        <v>311</v>
      </c>
      <c r="B164" s="117" t="s">
        <v>73</v>
      </c>
      <c r="C164" s="117" t="s">
        <v>110</v>
      </c>
      <c r="D164" s="118">
        <v>0</v>
      </c>
      <c r="E164" s="118">
        <v>0</v>
      </c>
      <c r="F164" s="118">
        <v>0</v>
      </c>
      <c r="G164" s="118">
        <v>0</v>
      </c>
      <c r="H164" s="118">
        <v>0</v>
      </c>
      <c r="I164" s="78">
        <v>0</v>
      </c>
      <c r="J164" s="78">
        <v>0</v>
      </c>
      <c r="K164" s="151">
        <v>0</v>
      </c>
    </row>
    <row r="165" spans="1:11">
      <c r="A165" s="117" t="s">
        <v>311</v>
      </c>
      <c r="B165" s="117" t="s">
        <v>73</v>
      </c>
      <c r="C165" s="117" t="s">
        <v>111</v>
      </c>
      <c r="D165" s="118">
        <v>0</v>
      </c>
      <c r="E165" s="118">
        <v>0</v>
      </c>
      <c r="F165" s="118">
        <v>0</v>
      </c>
      <c r="G165" s="118">
        <v>0</v>
      </c>
      <c r="H165" s="118">
        <v>0</v>
      </c>
      <c r="I165" s="78">
        <v>0</v>
      </c>
      <c r="J165" s="78">
        <v>0</v>
      </c>
      <c r="K165" s="151">
        <v>0</v>
      </c>
    </row>
    <row r="166" spans="1:11">
      <c r="A166" s="117" t="s">
        <v>311</v>
      </c>
      <c r="B166" s="117" t="s">
        <v>73</v>
      </c>
      <c r="C166" s="117" t="s">
        <v>112</v>
      </c>
      <c r="D166" s="118">
        <v>0</v>
      </c>
      <c r="E166" s="118">
        <v>0</v>
      </c>
      <c r="F166" s="118">
        <v>0</v>
      </c>
      <c r="G166" s="118">
        <v>0</v>
      </c>
      <c r="H166" s="118">
        <v>0</v>
      </c>
      <c r="I166" s="78">
        <v>0</v>
      </c>
      <c r="J166" s="78">
        <v>0</v>
      </c>
      <c r="K166" s="151">
        <v>0</v>
      </c>
    </row>
    <row r="167" spans="1:11">
      <c r="A167" s="117" t="s">
        <v>311</v>
      </c>
      <c r="B167" s="117" t="s">
        <v>73</v>
      </c>
      <c r="C167" s="117" t="s">
        <v>120</v>
      </c>
      <c r="D167" s="118">
        <v>0</v>
      </c>
      <c r="E167" s="118">
        <v>0</v>
      </c>
      <c r="F167" s="118">
        <v>0</v>
      </c>
      <c r="G167" s="118">
        <v>0</v>
      </c>
      <c r="H167" s="118">
        <v>0</v>
      </c>
      <c r="I167" s="78">
        <v>0</v>
      </c>
      <c r="J167" s="78">
        <v>0</v>
      </c>
      <c r="K167" s="151">
        <v>0</v>
      </c>
    </row>
    <row r="168" spans="1:11">
      <c r="A168" s="117" t="s">
        <v>311</v>
      </c>
      <c r="B168" s="117" t="s">
        <v>73</v>
      </c>
      <c r="C168" s="117" t="s">
        <v>121</v>
      </c>
      <c r="D168" s="118">
        <v>0</v>
      </c>
      <c r="E168" s="118">
        <v>0</v>
      </c>
      <c r="F168" s="118">
        <v>0</v>
      </c>
      <c r="G168" s="118">
        <v>0</v>
      </c>
      <c r="H168" s="118">
        <v>0</v>
      </c>
      <c r="I168" s="78">
        <v>0</v>
      </c>
      <c r="J168" s="78">
        <v>0</v>
      </c>
      <c r="K168" s="151">
        <v>0</v>
      </c>
    </row>
    <row r="169" spans="1:11">
      <c r="A169" s="117" t="s">
        <v>311</v>
      </c>
      <c r="B169" s="117" t="s">
        <v>73</v>
      </c>
      <c r="C169" s="117" t="s">
        <v>122</v>
      </c>
      <c r="D169" s="118">
        <v>0</v>
      </c>
      <c r="E169" s="118">
        <v>0</v>
      </c>
      <c r="F169" s="118">
        <v>0</v>
      </c>
      <c r="G169" s="118">
        <v>0</v>
      </c>
      <c r="H169" s="118">
        <v>0</v>
      </c>
      <c r="I169" s="78">
        <v>0</v>
      </c>
      <c r="J169" s="78">
        <v>0</v>
      </c>
      <c r="K169" s="151">
        <v>0</v>
      </c>
    </row>
    <row r="170" spans="1:11">
      <c r="A170" s="117" t="s">
        <v>311</v>
      </c>
      <c r="B170" s="117" t="s">
        <v>73</v>
      </c>
      <c r="C170" s="117" t="s">
        <v>463</v>
      </c>
      <c r="D170" s="118">
        <v>0</v>
      </c>
      <c r="E170" s="118">
        <v>0</v>
      </c>
      <c r="F170" s="118">
        <v>0</v>
      </c>
      <c r="G170" s="118">
        <v>0</v>
      </c>
      <c r="H170" s="118">
        <v>0</v>
      </c>
      <c r="I170" s="78">
        <v>0</v>
      </c>
      <c r="J170" s="78">
        <v>0</v>
      </c>
      <c r="K170" s="151">
        <v>0</v>
      </c>
    </row>
    <row r="171" spans="1:11">
      <c r="A171" s="117" t="s">
        <v>311</v>
      </c>
      <c r="B171" s="117" t="s">
        <v>73</v>
      </c>
      <c r="C171" s="117" t="s">
        <v>540</v>
      </c>
      <c r="D171" s="118">
        <v>0</v>
      </c>
      <c r="E171" s="118">
        <v>0</v>
      </c>
      <c r="F171" s="118">
        <v>0</v>
      </c>
      <c r="G171" s="118">
        <v>0</v>
      </c>
      <c r="H171" s="118">
        <v>0</v>
      </c>
      <c r="I171" s="78">
        <v>0</v>
      </c>
      <c r="J171" s="78">
        <v>0</v>
      </c>
      <c r="K171" s="151">
        <v>0</v>
      </c>
    </row>
    <row r="172" spans="1:11">
      <c r="A172" s="117" t="s">
        <v>435</v>
      </c>
      <c r="B172" s="117" t="s">
        <v>410</v>
      </c>
      <c r="C172" s="117" t="s">
        <v>86</v>
      </c>
      <c r="D172" s="118">
        <v>0</v>
      </c>
      <c r="E172" s="118">
        <v>0</v>
      </c>
      <c r="F172" s="118">
        <v>0</v>
      </c>
      <c r="G172" s="118">
        <v>0</v>
      </c>
      <c r="H172" s="118">
        <v>0</v>
      </c>
      <c r="I172" s="78">
        <v>0</v>
      </c>
      <c r="J172" s="78">
        <v>0</v>
      </c>
      <c r="K172" s="151">
        <v>0</v>
      </c>
    </row>
    <row r="173" spans="1:11">
      <c r="A173" s="117" t="s">
        <v>435</v>
      </c>
      <c r="B173" s="117" t="s">
        <v>410</v>
      </c>
      <c r="C173" s="117" t="s">
        <v>87</v>
      </c>
      <c r="D173" s="118">
        <v>0</v>
      </c>
      <c r="E173" s="118">
        <v>0</v>
      </c>
      <c r="F173" s="118">
        <v>0</v>
      </c>
      <c r="G173" s="118">
        <v>0</v>
      </c>
      <c r="H173" s="118">
        <v>0</v>
      </c>
      <c r="I173" s="78">
        <v>0</v>
      </c>
      <c r="J173" s="78">
        <v>0</v>
      </c>
      <c r="K173" s="151">
        <v>0</v>
      </c>
    </row>
    <row r="174" spans="1:11">
      <c r="A174" s="117" t="s">
        <v>435</v>
      </c>
      <c r="B174" s="117" t="s">
        <v>410</v>
      </c>
      <c r="C174" s="117" t="s">
        <v>106</v>
      </c>
      <c r="D174" s="118">
        <v>0</v>
      </c>
      <c r="E174" s="118">
        <v>0</v>
      </c>
      <c r="F174" s="118">
        <v>0</v>
      </c>
      <c r="G174" s="118">
        <v>0</v>
      </c>
      <c r="H174" s="118">
        <v>0</v>
      </c>
      <c r="I174" s="78">
        <v>0</v>
      </c>
      <c r="J174" s="78">
        <v>0</v>
      </c>
      <c r="K174" s="151">
        <v>0</v>
      </c>
    </row>
    <row r="175" spans="1:11">
      <c r="A175" s="117" t="s">
        <v>435</v>
      </c>
      <c r="B175" s="117" t="s">
        <v>410</v>
      </c>
      <c r="C175" s="117" t="s">
        <v>107</v>
      </c>
      <c r="D175" s="118">
        <v>0</v>
      </c>
      <c r="E175" s="118">
        <v>0</v>
      </c>
      <c r="F175" s="118">
        <v>0</v>
      </c>
      <c r="G175" s="118">
        <v>0</v>
      </c>
      <c r="H175" s="118">
        <v>0</v>
      </c>
      <c r="I175" s="78">
        <v>0</v>
      </c>
      <c r="J175" s="78">
        <v>0</v>
      </c>
      <c r="K175" s="151">
        <v>0</v>
      </c>
    </row>
    <row r="176" spans="1:11">
      <c r="A176" s="117" t="s">
        <v>435</v>
      </c>
      <c r="B176" s="117" t="s">
        <v>410</v>
      </c>
      <c r="C176" s="117" t="s">
        <v>108</v>
      </c>
      <c r="D176" s="118">
        <v>0</v>
      </c>
      <c r="E176" s="118">
        <v>0</v>
      </c>
      <c r="F176" s="118">
        <v>0</v>
      </c>
      <c r="G176" s="118">
        <v>0</v>
      </c>
      <c r="H176" s="118">
        <v>0</v>
      </c>
      <c r="I176" s="78">
        <v>0</v>
      </c>
      <c r="J176" s="78">
        <v>0</v>
      </c>
      <c r="K176" s="151">
        <v>0</v>
      </c>
    </row>
    <row r="177" spans="1:11">
      <c r="A177" s="117" t="s">
        <v>435</v>
      </c>
      <c r="B177" s="117" t="s">
        <v>410</v>
      </c>
      <c r="C177" s="117" t="s">
        <v>109</v>
      </c>
      <c r="D177" s="118">
        <v>0</v>
      </c>
      <c r="E177" s="118">
        <v>0</v>
      </c>
      <c r="F177" s="118">
        <v>0</v>
      </c>
      <c r="G177" s="118">
        <v>0</v>
      </c>
      <c r="H177" s="118">
        <v>0</v>
      </c>
      <c r="I177" s="78">
        <v>0</v>
      </c>
      <c r="J177" s="78">
        <v>0</v>
      </c>
      <c r="K177" s="151">
        <v>0</v>
      </c>
    </row>
    <row r="178" spans="1:11">
      <c r="A178" s="117" t="s">
        <v>435</v>
      </c>
      <c r="B178" s="117" t="s">
        <v>410</v>
      </c>
      <c r="C178" s="117" t="s">
        <v>110</v>
      </c>
      <c r="D178" s="118">
        <v>0</v>
      </c>
      <c r="E178" s="118">
        <v>0</v>
      </c>
      <c r="F178" s="118">
        <v>0</v>
      </c>
      <c r="G178" s="118">
        <v>0</v>
      </c>
      <c r="H178" s="118">
        <v>0</v>
      </c>
      <c r="I178" s="78">
        <v>0</v>
      </c>
      <c r="J178" s="78">
        <v>0</v>
      </c>
      <c r="K178" s="151">
        <v>0</v>
      </c>
    </row>
    <row r="179" spans="1:11">
      <c r="A179" s="117" t="s">
        <v>435</v>
      </c>
      <c r="B179" s="117" t="s">
        <v>410</v>
      </c>
      <c r="C179" s="117" t="s">
        <v>111</v>
      </c>
      <c r="D179" s="118">
        <v>0</v>
      </c>
      <c r="E179" s="118">
        <v>0</v>
      </c>
      <c r="F179" s="118">
        <v>0</v>
      </c>
      <c r="G179" s="118">
        <v>0</v>
      </c>
      <c r="H179" s="118">
        <v>0</v>
      </c>
      <c r="I179" s="78">
        <v>0</v>
      </c>
      <c r="J179" s="78">
        <v>0</v>
      </c>
      <c r="K179" s="151">
        <v>0</v>
      </c>
    </row>
    <row r="180" spans="1:11">
      <c r="A180" s="117" t="s">
        <v>435</v>
      </c>
      <c r="B180" s="117" t="s">
        <v>410</v>
      </c>
      <c r="C180" s="117" t="s">
        <v>112</v>
      </c>
      <c r="D180" s="118">
        <v>0</v>
      </c>
      <c r="E180" s="118">
        <v>0</v>
      </c>
      <c r="F180" s="118">
        <v>0</v>
      </c>
      <c r="G180" s="118">
        <v>0</v>
      </c>
      <c r="H180" s="118">
        <v>0</v>
      </c>
      <c r="I180" s="78">
        <v>0</v>
      </c>
      <c r="J180" s="78">
        <v>0</v>
      </c>
      <c r="K180" s="151">
        <v>0</v>
      </c>
    </row>
    <row r="181" spans="1:11">
      <c r="A181" s="117" t="s">
        <v>435</v>
      </c>
      <c r="B181" s="117" t="s">
        <v>410</v>
      </c>
      <c r="C181" s="117" t="s">
        <v>120</v>
      </c>
      <c r="D181" s="118">
        <v>0</v>
      </c>
      <c r="E181" s="118">
        <v>0</v>
      </c>
      <c r="F181" s="118">
        <v>0</v>
      </c>
      <c r="G181" s="118">
        <v>0</v>
      </c>
      <c r="H181" s="118">
        <v>0</v>
      </c>
      <c r="I181" s="78">
        <v>0</v>
      </c>
      <c r="J181" s="78">
        <v>0</v>
      </c>
      <c r="K181" s="151">
        <v>0</v>
      </c>
    </row>
    <row r="182" spans="1:11">
      <c r="A182" s="117" t="s">
        <v>435</v>
      </c>
      <c r="B182" s="117" t="s">
        <v>410</v>
      </c>
      <c r="C182" s="117" t="s">
        <v>121</v>
      </c>
      <c r="D182" s="118">
        <v>0</v>
      </c>
      <c r="E182" s="118">
        <v>0</v>
      </c>
      <c r="F182" s="118">
        <v>0</v>
      </c>
      <c r="G182" s="118">
        <v>0</v>
      </c>
      <c r="H182" s="118">
        <v>0</v>
      </c>
      <c r="I182" s="78">
        <v>0</v>
      </c>
      <c r="J182" s="78">
        <v>0</v>
      </c>
      <c r="K182" s="151">
        <v>0</v>
      </c>
    </row>
    <row r="183" spans="1:11">
      <c r="A183" s="117" t="s">
        <v>435</v>
      </c>
      <c r="B183" s="117" t="s">
        <v>410</v>
      </c>
      <c r="C183" s="117" t="s">
        <v>122</v>
      </c>
      <c r="D183" s="118">
        <v>0</v>
      </c>
      <c r="E183" s="118">
        <v>0</v>
      </c>
      <c r="F183" s="118">
        <v>0</v>
      </c>
      <c r="G183" s="118">
        <v>0</v>
      </c>
      <c r="H183" s="118">
        <v>0</v>
      </c>
      <c r="I183" s="78">
        <v>0</v>
      </c>
      <c r="J183" s="78">
        <v>0</v>
      </c>
      <c r="K183" s="151">
        <v>0</v>
      </c>
    </row>
    <row r="184" spans="1:11">
      <c r="A184" s="117" t="s">
        <v>435</v>
      </c>
      <c r="B184" s="117" t="s">
        <v>410</v>
      </c>
      <c r="C184" s="117" t="s">
        <v>463</v>
      </c>
      <c r="D184" s="118">
        <v>0</v>
      </c>
      <c r="E184" s="118">
        <v>0</v>
      </c>
      <c r="F184" s="118">
        <v>0</v>
      </c>
      <c r="G184" s="118">
        <v>0</v>
      </c>
      <c r="H184" s="118">
        <v>0</v>
      </c>
      <c r="I184" s="78">
        <v>0</v>
      </c>
      <c r="J184" s="78">
        <v>0</v>
      </c>
      <c r="K184" s="151">
        <v>0</v>
      </c>
    </row>
    <row r="185" spans="1:11">
      <c r="A185" s="117" t="s">
        <v>435</v>
      </c>
      <c r="B185" s="117" t="s">
        <v>410</v>
      </c>
      <c r="C185" s="117" t="s">
        <v>540</v>
      </c>
      <c r="D185" s="118">
        <v>0</v>
      </c>
      <c r="E185" s="118">
        <v>0</v>
      </c>
      <c r="F185" s="118">
        <v>0</v>
      </c>
      <c r="G185" s="118">
        <v>0</v>
      </c>
      <c r="H185" s="118">
        <v>0</v>
      </c>
      <c r="I185" s="78">
        <v>0</v>
      </c>
      <c r="J185" s="78">
        <v>0</v>
      </c>
      <c r="K185" s="151">
        <v>0</v>
      </c>
    </row>
    <row r="188" spans="1:11">
      <c r="D188" s="280"/>
      <c r="E188" s="280"/>
      <c r="F188" s="280"/>
      <c r="G188" s="280"/>
      <c r="H188" s="280"/>
      <c r="I188" s="280"/>
      <c r="J188" s="280"/>
      <c r="K188" s="280"/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topLeftCell="A145" workbookViewId="0">
      <selection sqref="A1:K1"/>
    </sheetView>
  </sheetViews>
  <sheetFormatPr defaultColWidth="15.42578125" defaultRowHeight="15"/>
  <cols>
    <col min="1" max="1" width="12.140625" customWidth="1"/>
    <col min="2" max="2" width="29.28515625" customWidth="1"/>
    <col min="3" max="3" width="12.140625" customWidth="1"/>
    <col min="4" max="4" width="13.140625" customWidth="1"/>
    <col min="9" max="9" width="15" customWidth="1"/>
  </cols>
  <sheetData>
    <row r="1" spans="1:11">
      <c r="A1" s="548" t="s">
        <v>736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</row>
    <row r="2" spans="1:11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357"/>
    </row>
    <row r="3" spans="1:11">
      <c r="A3" s="407" t="s">
        <v>453</v>
      </c>
      <c r="B3" s="407" t="s">
        <v>454</v>
      </c>
      <c r="C3" s="407" t="s">
        <v>455</v>
      </c>
      <c r="D3" s="407" t="s">
        <v>456</v>
      </c>
      <c r="E3" s="407" t="s">
        <v>457</v>
      </c>
      <c r="F3" s="407" t="s">
        <v>458</v>
      </c>
      <c r="G3" s="407" t="s">
        <v>459</v>
      </c>
      <c r="H3" s="407" t="s">
        <v>460</v>
      </c>
      <c r="I3" s="407" t="s">
        <v>461</v>
      </c>
      <c r="J3" s="407" t="s">
        <v>462</v>
      </c>
      <c r="K3" s="407" t="s">
        <v>620</v>
      </c>
    </row>
    <row r="4" spans="1:11">
      <c r="A4" s="117" t="s">
        <v>558</v>
      </c>
      <c r="B4" s="117" t="s">
        <v>626</v>
      </c>
      <c r="C4" s="117" t="s">
        <v>86</v>
      </c>
      <c r="D4" s="118">
        <v>0</v>
      </c>
      <c r="E4" s="118">
        <v>2</v>
      </c>
      <c r="F4" s="118">
        <v>0</v>
      </c>
      <c r="G4" s="118">
        <v>0</v>
      </c>
      <c r="H4" s="118">
        <v>2</v>
      </c>
      <c r="I4" s="78">
        <v>3366.61</v>
      </c>
      <c r="J4" s="78">
        <v>528.77</v>
      </c>
      <c r="K4" s="263">
        <v>264.39</v>
      </c>
    </row>
    <row r="5" spans="1:11">
      <c r="A5" s="117" t="s">
        <v>558</v>
      </c>
      <c r="B5" s="117" t="s">
        <v>626</v>
      </c>
      <c r="C5" s="117" t="s">
        <v>87</v>
      </c>
      <c r="D5" s="118">
        <v>6</v>
      </c>
      <c r="E5" s="118">
        <v>1</v>
      </c>
      <c r="F5" s="118">
        <v>3</v>
      </c>
      <c r="G5" s="118">
        <v>0</v>
      </c>
      <c r="H5" s="118">
        <v>10</v>
      </c>
      <c r="I5" s="78">
        <v>12040.04</v>
      </c>
      <c r="J5" s="78">
        <v>10307.36</v>
      </c>
      <c r="K5" s="263">
        <v>1030.74</v>
      </c>
    </row>
    <row r="6" spans="1:11">
      <c r="A6" s="117" t="s">
        <v>558</v>
      </c>
      <c r="B6" s="117" t="s">
        <v>626</v>
      </c>
      <c r="C6" s="117" t="s">
        <v>106</v>
      </c>
      <c r="D6" s="118">
        <v>22</v>
      </c>
      <c r="E6" s="118">
        <v>2</v>
      </c>
      <c r="F6" s="118">
        <v>0</v>
      </c>
      <c r="G6" s="118">
        <v>0</v>
      </c>
      <c r="H6" s="118">
        <v>24</v>
      </c>
      <c r="I6" s="78">
        <v>84926.13</v>
      </c>
      <c r="J6" s="78">
        <v>26275.39</v>
      </c>
      <c r="K6" s="263">
        <v>1094.81</v>
      </c>
    </row>
    <row r="7" spans="1:11">
      <c r="A7" s="117" t="s">
        <v>558</v>
      </c>
      <c r="B7" s="117" t="s">
        <v>626</v>
      </c>
      <c r="C7" s="117" t="s">
        <v>107</v>
      </c>
      <c r="D7" s="118">
        <v>31</v>
      </c>
      <c r="E7" s="118">
        <v>1</v>
      </c>
      <c r="F7" s="118">
        <v>1</v>
      </c>
      <c r="G7" s="118">
        <v>0</v>
      </c>
      <c r="H7" s="118">
        <v>33</v>
      </c>
      <c r="I7" s="78">
        <v>200377.21</v>
      </c>
      <c r="J7" s="78">
        <v>44147.41</v>
      </c>
      <c r="K7" s="263">
        <v>1337.8</v>
      </c>
    </row>
    <row r="8" spans="1:11">
      <c r="A8" s="117" t="s">
        <v>558</v>
      </c>
      <c r="B8" s="117" t="s">
        <v>626</v>
      </c>
      <c r="C8" s="117" t="s">
        <v>108</v>
      </c>
      <c r="D8" s="118">
        <v>32</v>
      </c>
      <c r="E8" s="118">
        <v>2</v>
      </c>
      <c r="F8" s="118">
        <v>0</v>
      </c>
      <c r="G8" s="118">
        <v>0</v>
      </c>
      <c r="H8" s="118">
        <v>34</v>
      </c>
      <c r="I8" s="78">
        <v>298209.74</v>
      </c>
      <c r="J8" s="78">
        <v>45867.14</v>
      </c>
      <c r="K8" s="263">
        <v>1349.03</v>
      </c>
    </row>
    <row r="9" spans="1:11">
      <c r="A9" s="117" t="s">
        <v>558</v>
      </c>
      <c r="B9" s="117" t="s">
        <v>626</v>
      </c>
      <c r="C9" s="117" t="s">
        <v>109</v>
      </c>
      <c r="D9" s="118">
        <v>9</v>
      </c>
      <c r="E9" s="118">
        <v>0</v>
      </c>
      <c r="F9" s="118">
        <v>0</v>
      </c>
      <c r="G9" s="118">
        <v>0</v>
      </c>
      <c r="H9" s="118">
        <v>9</v>
      </c>
      <c r="I9" s="78">
        <v>78937.3</v>
      </c>
      <c r="J9" s="78">
        <v>10989.78</v>
      </c>
      <c r="K9" s="263">
        <v>1221.0899999999999</v>
      </c>
    </row>
    <row r="10" spans="1:11">
      <c r="A10" s="117" t="s">
        <v>558</v>
      </c>
      <c r="B10" s="117" t="s">
        <v>626</v>
      </c>
      <c r="C10" s="117" t="s">
        <v>110</v>
      </c>
      <c r="D10" s="118">
        <v>4</v>
      </c>
      <c r="E10" s="118">
        <v>0</v>
      </c>
      <c r="F10" s="118">
        <v>0</v>
      </c>
      <c r="G10" s="118">
        <v>0</v>
      </c>
      <c r="H10" s="118">
        <v>4</v>
      </c>
      <c r="I10" s="78">
        <v>33827.19</v>
      </c>
      <c r="J10" s="78">
        <v>4282.42</v>
      </c>
      <c r="K10" s="263">
        <v>1070.6100000000001</v>
      </c>
    </row>
    <row r="11" spans="1:11">
      <c r="A11" s="117" t="s">
        <v>558</v>
      </c>
      <c r="B11" s="117" t="s">
        <v>626</v>
      </c>
      <c r="C11" s="117" t="s">
        <v>111</v>
      </c>
      <c r="D11" s="118">
        <v>0</v>
      </c>
      <c r="E11" s="118">
        <v>0</v>
      </c>
      <c r="F11" s="118">
        <v>0</v>
      </c>
      <c r="G11" s="118">
        <v>0</v>
      </c>
      <c r="H11" s="118">
        <v>0</v>
      </c>
      <c r="I11" s="78">
        <v>0</v>
      </c>
      <c r="J11" s="78">
        <v>0</v>
      </c>
      <c r="K11" s="263">
        <v>0</v>
      </c>
    </row>
    <row r="12" spans="1:11">
      <c r="A12" s="117" t="s">
        <v>558</v>
      </c>
      <c r="B12" s="117" t="s">
        <v>626</v>
      </c>
      <c r="C12" s="117" t="s">
        <v>112</v>
      </c>
      <c r="D12" s="118">
        <v>0</v>
      </c>
      <c r="E12" s="118">
        <v>0</v>
      </c>
      <c r="F12" s="118">
        <v>0</v>
      </c>
      <c r="G12" s="118">
        <v>0</v>
      </c>
      <c r="H12" s="118">
        <v>0</v>
      </c>
      <c r="I12" s="78">
        <v>0</v>
      </c>
      <c r="J12" s="78">
        <v>0</v>
      </c>
      <c r="K12" s="263">
        <v>0</v>
      </c>
    </row>
    <row r="13" spans="1:11">
      <c r="A13" s="117" t="s">
        <v>558</v>
      </c>
      <c r="B13" s="117" t="s">
        <v>626</v>
      </c>
      <c r="C13" s="117" t="s">
        <v>120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78">
        <v>0</v>
      </c>
      <c r="J13" s="78">
        <v>0</v>
      </c>
      <c r="K13" s="263">
        <v>0</v>
      </c>
    </row>
    <row r="14" spans="1:11">
      <c r="A14" s="117" t="s">
        <v>558</v>
      </c>
      <c r="B14" s="117" t="s">
        <v>626</v>
      </c>
      <c r="C14" s="117" t="s">
        <v>121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78">
        <v>0</v>
      </c>
      <c r="J14" s="78">
        <v>0</v>
      </c>
      <c r="K14" s="263">
        <v>0</v>
      </c>
    </row>
    <row r="15" spans="1:11">
      <c r="A15" s="117" t="s">
        <v>558</v>
      </c>
      <c r="B15" s="117" t="s">
        <v>626</v>
      </c>
      <c r="C15" s="117" t="s">
        <v>122</v>
      </c>
      <c r="D15" s="118">
        <v>0</v>
      </c>
      <c r="E15" s="118">
        <v>0</v>
      </c>
      <c r="F15" s="118">
        <v>0</v>
      </c>
      <c r="G15" s="118">
        <v>0</v>
      </c>
      <c r="H15" s="118">
        <v>0</v>
      </c>
      <c r="I15" s="78">
        <v>0</v>
      </c>
      <c r="J15" s="78">
        <v>0</v>
      </c>
      <c r="K15" s="263">
        <v>0</v>
      </c>
    </row>
    <row r="16" spans="1:11">
      <c r="A16" s="117" t="s">
        <v>558</v>
      </c>
      <c r="B16" s="117" t="s">
        <v>626</v>
      </c>
      <c r="C16" s="117" t="s">
        <v>463</v>
      </c>
      <c r="D16" s="118">
        <v>0</v>
      </c>
      <c r="E16" s="118">
        <v>0</v>
      </c>
      <c r="F16" s="118">
        <v>0</v>
      </c>
      <c r="G16" s="118">
        <v>0</v>
      </c>
      <c r="H16" s="118">
        <v>0</v>
      </c>
      <c r="I16" s="78">
        <v>0</v>
      </c>
      <c r="J16" s="78">
        <v>0</v>
      </c>
      <c r="K16" s="263">
        <v>0</v>
      </c>
    </row>
    <row r="17" spans="1:11">
      <c r="A17" s="117" t="s">
        <v>558</v>
      </c>
      <c r="B17" s="117" t="s">
        <v>626</v>
      </c>
      <c r="C17" s="117" t="s">
        <v>540</v>
      </c>
      <c r="D17" s="118">
        <v>104</v>
      </c>
      <c r="E17" s="118">
        <v>8</v>
      </c>
      <c r="F17" s="118">
        <v>4</v>
      </c>
      <c r="G17" s="118">
        <v>0</v>
      </c>
      <c r="H17" s="118">
        <v>116</v>
      </c>
      <c r="I17" s="78">
        <v>711684.22</v>
      </c>
      <c r="J17" s="78">
        <v>142398.26999999999</v>
      </c>
      <c r="K17" s="263">
        <v>1227.57</v>
      </c>
    </row>
    <row r="18" spans="1:11">
      <c r="A18" s="117" t="s">
        <v>272</v>
      </c>
      <c r="B18" s="117" t="s">
        <v>63</v>
      </c>
      <c r="C18" s="117" t="s">
        <v>86</v>
      </c>
      <c r="D18" s="118">
        <v>0</v>
      </c>
      <c r="E18" s="118">
        <v>0</v>
      </c>
      <c r="F18" s="118">
        <v>5</v>
      </c>
      <c r="G18" s="118">
        <v>0</v>
      </c>
      <c r="H18" s="118">
        <v>5</v>
      </c>
      <c r="I18" s="78">
        <v>3916.5</v>
      </c>
      <c r="J18" s="78">
        <v>3524.85</v>
      </c>
      <c r="K18" s="263">
        <v>704.97</v>
      </c>
    </row>
    <row r="19" spans="1:11">
      <c r="A19" s="117" t="s">
        <v>272</v>
      </c>
      <c r="B19" s="117" t="s">
        <v>63</v>
      </c>
      <c r="C19" s="117" t="s">
        <v>87</v>
      </c>
      <c r="D19" s="118">
        <v>0</v>
      </c>
      <c r="E19" s="118">
        <v>4</v>
      </c>
      <c r="F19" s="118">
        <v>274</v>
      </c>
      <c r="G19" s="118">
        <v>0</v>
      </c>
      <c r="H19" s="118">
        <v>278</v>
      </c>
      <c r="I19" s="78">
        <v>156011.46</v>
      </c>
      <c r="J19" s="78">
        <v>137399.04999999999</v>
      </c>
      <c r="K19" s="263">
        <v>494.24</v>
      </c>
    </row>
    <row r="20" spans="1:11">
      <c r="A20" s="117" t="s">
        <v>272</v>
      </c>
      <c r="B20" s="117" t="s">
        <v>63</v>
      </c>
      <c r="C20" s="117" t="s">
        <v>106</v>
      </c>
      <c r="D20" s="118">
        <v>9</v>
      </c>
      <c r="E20" s="118">
        <v>0</v>
      </c>
      <c r="F20" s="118">
        <v>142</v>
      </c>
      <c r="G20" s="118">
        <v>0</v>
      </c>
      <c r="H20" s="118">
        <v>151</v>
      </c>
      <c r="I20" s="78">
        <v>126939.99</v>
      </c>
      <c r="J20" s="78">
        <v>83798.679999999993</v>
      </c>
      <c r="K20" s="263">
        <v>554.96</v>
      </c>
    </row>
    <row r="21" spans="1:11">
      <c r="A21" s="117" t="s">
        <v>272</v>
      </c>
      <c r="B21" s="117" t="s">
        <v>63</v>
      </c>
      <c r="C21" s="117" t="s">
        <v>107</v>
      </c>
      <c r="D21" s="118">
        <v>15</v>
      </c>
      <c r="E21" s="118">
        <v>2</v>
      </c>
      <c r="F21" s="118">
        <v>146</v>
      </c>
      <c r="G21" s="118">
        <v>0</v>
      </c>
      <c r="H21" s="118">
        <v>163</v>
      </c>
      <c r="I21" s="78">
        <v>163642.87</v>
      </c>
      <c r="J21" s="78">
        <v>108547.45</v>
      </c>
      <c r="K21" s="263">
        <v>665.94</v>
      </c>
    </row>
    <row r="22" spans="1:11">
      <c r="A22" s="117" t="s">
        <v>272</v>
      </c>
      <c r="B22" s="117" t="s">
        <v>63</v>
      </c>
      <c r="C22" s="117" t="s">
        <v>108</v>
      </c>
      <c r="D22" s="118">
        <v>26</v>
      </c>
      <c r="E22" s="118">
        <v>0</v>
      </c>
      <c r="F22" s="118">
        <v>92</v>
      </c>
      <c r="G22" s="118">
        <v>0</v>
      </c>
      <c r="H22" s="118">
        <v>118</v>
      </c>
      <c r="I22" s="78">
        <v>150813.57999999999</v>
      </c>
      <c r="J22" s="78">
        <v>75382.710000000006</v>
      </c>
      <c r="K22" s="263">
        <v>638.84</v>
      </c>
    </row>
    <row r="23" spans="1:11">
      <c r="A23" s="117" t="s">
        <v>272</v>
      </c>
      <c r="B23" s="117" t="s">
        <v>63</v>
      </c>
      <c r="C23" s="117" t="s">
        <v>109</v>
      </c>
      <c r="D23" s="118">
        <v>49</v>
      </c>
      <c r="E23" s="118">
        <v>1</v>
      </c>
      <c r="F23" s="118">
        <v>32</v>
      </c>
      <c r="G23" s="118">
        <v>0</v>
      </c>
      <c r="H23" s="118">
        <v>82</v>
      </c>
      <c r="I23" s="78">
        <v>207850.39</v>
      </c>
      <c r="J23" s="78">
        <v>55034.7</v>
      </c>
      <c r="K23" s="263">
        <v>671.15</v>
      </c>
    </row>
    <row r="24" spans="1:11">
      <c r="A24" s="117" t="s">
        <v>272</v>
      </c>
      <c r="B24" s="117" t="s">
        <v>63</v>
      </c>
      <c r="C24" s="117" t="s">
        <v>110</v>
      </c>
      <c r="D24" s="118">
        <v>23</v>
      </c>
      <c r="E24" s="118">
        <v>2</v>
      </c>
      <c r="F24" s="118">
        <v>11</v>
      </c>
      <c r="G24" s="118">
        <v>0</v>
      </c>
      <c r="H24" s="118">
        <v>36</v>
      </c>
      <c r="I24" s="78">
        <v>158564.18</v>
      </c>
      <c r="J24" s="78">
        <v>23752.11</v>
      </c>
      <c r="K24" s="263">
        <v>659.78</v>
      </c>
    </row>
    <row r="25" spans="1:11">
      <c r="A25" s="117" t="s">
        <v>272</v>
      </c>
      <c r="B25" s="117" t="s">
        <v>63</v>
      </c>
      <c r="C25" s="117" t="s">
        <v>111</v>
      </c>
      <c r="D25" s="118">
        <v>9</v>
      </c>
      <c r="E25" s="118">
        <v>0</v>
      </c>
      <c r="F25" s="118">
        <v>5</v>
      </c>
      <c r="G25" s="118">
        <v>0</v>
      </c>
      <c r="H25" s="118">
        <v>14</v>
      </c>
      <c r="I25" s="78">
        <v>19028.990000000002</v>
      </c>
      <c r="J25" s="78">
        <v>9527.19</v>
      </c>
      <c r="K25" s="263">
        <v>680.51</v>
      </c>
    </row>
    <row r="26" spans="1:11">
      <c r="A26" s="117" t="s">
        <v>272</v>
      </c>
      <c r="B26" s="117" t="s">
        <v>63</v>
      </c>
      <c r="C26" s="117" t="s">
        <v>112</v>
      </c>
      <c r="D26" s="118">
        <v>2</v>
      </c>
      <c r="E26" s="118">
        <v>0</v>
      </c>
      <c r="F26" s="118">
        <v>2</v>
      </c>
      <c r="G26" s="118">
        <v>0</v>
      </c>
      <c r="H26" s="118">
        <v>4</v>
      </c>
      <c r="I26" s="78">
        <v>2340.59</v>
      </c>
      <c r="J26" s="78">
        <v>2266.94</v>
      </c>
      <c r="K26" s="263">
        <v>566.74</v>
      </c>
    </row>
    <row r="27" spans="1:11">
      <c r="A27" s="117" t="s">
        <v>272</v>
      </c>
      <c r="B27" s="117" t="s">
        <v>63</v>
      </c>
      <c r="C27" s="117" t="s">
        <v>120</v>
      </c>
      <c r="D27" s="118">
        <v>2</v>
      </c>
      <c r="E27" s="118">
        <v>0</v>
      </c>
      <c r="F27" s="118">
        <v>3</v>
      </c>
      <c r="G27" s="118">
        <v>0</v>
      </c>
      <c r="H27" s="118">
        <v>5</v>
      </c>
      <c r="I27" s="78">
        <v>13387.35</v>
      </c>
      <c r="J27" s="78">
        <v>3951.86</v>
      </c>
      <c r="K27" s="263">
        <v>790.37</v>
      </c>
    </row>
    <row r="28" spans="1:11">
      <c r="A28" s="117" t="s">
        <v>272</v>
      </c>
      <c r="B28" s="117" t="s">
        <v>63</v>
      </c>
      <c r="C28" s="117" t="s">
        <v>121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78">
        <v>0</v>
      </c>
      <c r="J28" s="78">
        <v>0</v>
      </c>
      <c r="K28" s="263">
        <v>0</v>
      </c>
    </row>
    <row r="29" spans="1:11">
      <c r="A29" s="117" t="s">
        <v>272</v>
      </c>
      <c r="B29" s="117" t="s">
        <v>63</v>
      </c>
      <c r="C29" s="117" t="s">
        <v>122</v>
      </c>
      <c r="D29" s="118">
        <v>0</v>
      </c>
      <c r="E29" s="118">
        <v>0</v>
      </c>
      <c r="F29" s="118">
        <v>0</v>
      </c>
      <c r="G29" s="118">
        <v>0</v>
      </c>
      <c r="H29" s="118">
        <v>0</v>
      </c>
      <c r="I29" s="78">
        <v>0</v>
      </c>
      <c r="J29" s="78">
        <v>0</v>
      </c>
      <c r="K29" s="263">
        <v>0</v>
      </c>
    </row>
    <row r="30" spans="1:11">
      <c r="A30" s="117" t="s">
        <v>272</v>
      </c>
      <c r="B30" s="117" t="s">
        <v>63</v>
      </c>
      <c r="C30" s="117" t="s">
        <v>463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78">
        <v>0</v>
      </c>
      <c r="J30" s="78">
        <v>0</v>
      </c>
      <c r="K30" s="263">
        <v>0</v>
      </c>
    </row>
    <row r="31" spans="1:11">
      <c r="A31" s="117" t="s">
        <v>272</v>
      </c>
      <c r="B31" s="117" t="s">
        <v>63</v>
      </c>
      <c r="C31" s="117" t="s">
        <v>540</v>
      </c>
      <c r="D31" s="118">
        <v>135</v>
      </c>
      <c r="E31" s="118">
        <v>9</v>
      </c>
      <c r="F31" s="118">
        <v>712</v>
      </c>
      <c r="G31" s="118">
        <v>0</v>
      </c>
      <c r="H31" s="118">
        <v>856</v>
      </c>
      <c r="I31" s="78">
        <v>1002495.9</v>
      </c>
      <c r="J31" s="78">
        <v>503185.54</v>
      </c>
      <c r="K31" s="263">
        <v>587.83000000000004</v>
      </c>
    </row>
    <row r="32" spans="1:11">
      <c r="A32" s="117" t="s">
        <v>273</v>
      </c>
      <c r="B32" s="117" t="s">
        <v>411</v>
      </c>
      <c r="C32" s="117" t="s">
        <v>86</v>
      </c>
      <c r="D32" s="118">
        <v>0</v>
      </c>
      <c r="E32" s="118">
        <v>6</v>
      </c>
      <c r="F32" s="118">
        <v>0</v>
      </c>
      <c r="G32" s="118">
        <v>0</v>
      </c>
      <c r="H32" s="118">
        <v>6</v>
      </c>
      <c r="I32" s="78">
        <v>14756.66</v>
      </c>
      <c r="J32" s="78">
        <v>2267.59</v>
      </c>
      <c r="K32" s="263">
        <v>377.93</v>
      </c>
    </row>
    <row r="33" spans="1:11">
      <c r="A33" s="117" t="s">
        <v>273</v>
      </c>
      <c r="B33" s="117" t="s">
        <v>411</v>
      </c>
      <c r="C33" s="117" t="s">
        <v>87</v>
      </c>
      <c r="D33" s="118">
        <v>0</v>
      </c>
      <c r="E33" s="118">
        <v>2</v>
      </c>
      <c r="F33" s="118">
        <v>1</v>
      </c>
      <c r="G33" s="118">
        <v>0</v>
      </c>
      <c r="H33" s="118">
        <v>3</v>
      </c>
      <c r="I33" s="78">
        <v>6298.42</v>
      </c>
      <c r="J33" s="78">
        <v>1255.99</v>
      </c>
      <c r="K33" s="263">
        <v>418.66</v>
      </c>
    </row>
    <row r="34" spans="1:11">
      <c r="A34" s="117" t="s">
        <v>273</v>
      </c>
      <c r="B34" s="117" t="s">
        <v>411</v>
      </c>
      <c r="C34" s="117" t="s">
        <v>106</v>
      </c>
      <c r="D34" s="118">
        <v>0</v>
      </c>
      <c r="E34" s="118">
        <v>3</v>
      </c>
      <c r="F34" s="118">
        <v>4</v>
      </c>
      <c r="G34" s="118">
        <v>0</v>
      </c>
      <c r="H34" s="118">
        <v>7</v>
      </c>
      <c r="I34" s="78">
        <v>10305.040000000001</v>
      </c>
      <c r="J34" s="78">
        <v>5531.2</v>
      </c>
      <c r="K34" s="263">
        <v>790.17</v>
      </c>
    </row>
    <row r="35" spans="1:11">
      <c r="A35" s="117" t="s">
        <v>273</v>
      </c>
      <c r="B35" s="117" t="s">
        <v>411</v>
      </c>
      <c r="C35" s="117" t="s">
        <v>107</v>
      </c>
      <c r="D35" s="118">
        <v>0</v>
      </c>
      <c r="E35" s="118">
        <v>4</v>
      </c>
      <c r="F35" s="118">
        <v>4</v>
      </c>
      <c r="G35" s="118">
        <v>0</v>
      </c>
      <c r="H35" s="118">
        <v>8</v>
      </c>
      <c r="I35" s="78">
        <v>27932.04</v>
      </c>
      <c r="J35" s="78">
        <v>6330.88</v>
      </c>
      <c r="K35" s="263">
        <v>791.36</v>
      </c>
    </row>
    <row r="36" spans="1:11">
      <c r="A36" s="117" t="s">
        <v>273</v>
      </c>
      <c r="B36" s="117" t="s">
        <v>411</v>
      </c>
      <c r="C36" s="117" t="s">
        <v>108</v>
      </c>
      <c r="D36" s="118">
        <v>7</v>
      </c>
      <c r="E36" s="118">
        <v>7</v>
      </c>
      <c r="F36" s="118">
        <v>7</v>
      </c>
      <c r="G36" s="118">
        <v>0</v>
      </c>
      <c r="H36" s="118">
        <v>21</v>
      </c>
      <c r="I36" s="78">
        <v>130603.33</v>
      </c>
      <c r="J36" s="78">
        <v>19870.900000000001</v>
      </c>
      <c r="K36" s="263">
        <v>946.23</v>
      </c>
    </row>
    <row r="37" spans="1:11">
      <c r="A37" s="117" t="s">
        <v>273</v>
      </c>
      <c r="B37" s="117" t="s">
        <v>411</v>
      </c>
      <c r="C37" s="117" t="s">
        <v>109</v>
      </c>
      <c r="D37" s="118">
        <v>18</v>
      </c>
      <c r="E37" s="118">
        <v>2</v>
      </c>
      <c r="F37" s="118">
        <v>4</v>
      </c>
      <c r="G37" s="118">
        <v>0</v>
      </c>
      <c r="H37" s="118">
        <v>24</v>
      </c>
      <c r="I37" s="78">
        <v>85065.51</v>
      </c>
      <c r="J37" s="78">
        <v>25673.85</v>
      </c>
      <c r="K37" s="263">
        <v>1069.74</v>
      </c>
    </row>
    <row r="38" spans="1:11">
      <c r="A38" s="117" t="s">
        <v>273</v>
      </c>
      <c r="B38" s="117" t="s">
        <v>411</v>
      </c>
      <c r="C38" s="117" t="s">
        <v>110</v>
      </c>
      <c r="D38" s="118">
        <v>21</v>
      </c>
      <c r="E38" s="118">
        <v>3</v>
      </c>
      <c r="F38" s="118">
        <v>5</v>
      </c>
      <c r="G38" s="118">
        <v>0</v>
      </c>
      <c r="H38" s="118">
        <v>29</v>
      </c>
      <c r="I38" s="78">
        <v>151512.46</v>
      </c>
      <c r="J38" s="78">
        <v>29782.69</v>
      </c>
      <c r="K38" s="263">
        <v>1026.99</v>
      </c>
    </row>
    <row r="39" spans="1:11">
      <c r="A39" s="117" t="s">
        <v>273</v>
      </c>
      <c r="B39" s="117" t="s">
        <v>411</v>
      </c>
      <c r="C39" s="117" t="s">
        <v>111</v>
      </c>
      <c r="D39" s="118">
        <v>8</v>
      </c>
      <c r="E39" s="118">
        <v>4</v>
      </c>
      <c r="F39" s="118">
        <v>3</v>
      </c>
      <c r="G39" s="118">
        <v>0</v>
      </c>
      <c r="H39" s="118">
        <v>15</v>
      </c>
      <c r="I39" s="78">
        <v>48907.199999999997</v>
      </c>
      <c r="J39" s="78">
        <v>13507.65</v>
      </c>
      <c r="K39" s="263">
        <v>900.51</v>
      </c>
    </row>
    <row r="40" spans="1:11">
      <c r="A40" s="117" t="s">
        <v>273</v>
      </c>
      <c r="B40" s="117" t="s">
        <v>411</v>
      </c>
      <c r="C40" s="117" t="s">
        <v>112</v>
      </c>
      <c r="D40" s="118">
        <v>3</v>
      </c>
      <c r="E40" s="118">
        <v>11</v>
      </c>
      <c r="F40" s="118">
        <v>1</v>
      </c>
      <c r="G40" s="118">
        <v>0</v>
      </c>
      <c r="H40" s="118">
        <v>15</v>
      </c>
      <c r="I40" s="78">
        <v>32044.42</v>
      </c>
      <c r="J40" s="78">
        <v>9303.1</v>
      </c>
      <c r="K40" s="263">
        <v>620.21</v>
      </c>
    </row>
    <row r="41" spans="1:11">
      <c r="A41" s="117" t="s">
        <v>273</v>
      </c>
      <c r="B41" s="117" t="s">
        <v>411</v>
      </c>
      <c r="C41" s="117" t="s">
        <v>120</v>
      </c>
      <c r="D41" s="118">
        <v>3</v>
      </c>
      <c r="E41" s="118">
        <v>10</v>
      </c>
      <c r="F41" s="118">
        <v>0</v>
      </c>
      <c r="G41" s="118">
        <v>0</v>
      </c>
      <c r="H41" s="118">
        <v>13</v>
      </c>
      <c r="I41" s="78">
        <v>18298.11</v>
      </c>
      <c r="J41" s="78">
        <v>7483.22</v>
      </c>
      <c r="K41" s="263">
        <v>575.63</v>
      </c>
    </row>
    <row r="42" spans="1:11">
      <c r="A42" s="117" t="s">
        <v>273</v>
      </c>
      <c r="B42" s="117" t="s">
        <v>411</v>
      </c>
      <c r="C42" s="117" t="s">
        <v>121</v>
      </c>
      <c r="D42" s="118">
        <v>1</v>
      </c>
      <c r="E42" s="118">
        <v>6</v>
      </c>
      <c r="F42" s="118">
        <v>0</v>
      </c>
      <c r="G42" s="118">
        <v>0</v>
      </c>
      <c r="H42" s="118">
        <v>7</v>
      </c>
      <c r="I42" s="78">
        <v>21137.84</v>
      </c>
      <c r="J42" s="78">
        <v>5236.6000000000004</v>
      </c>
      <c r="K42" s="263">
        <v>748.09</v>
      </c>
    </row>
    <row r="43" spans="1:11">
      <c r="A43" s="117" t="s">
        <v>273</v>
      </c>
      <c r="B43" s="117" t="s">
        <v>411</v>
      </c>
      <c r="C43" s="117" t="s">
        <v>122</v>
      </c>
      <c r="D43" s="118">
        <v>0</v>
      </c>
      <c r="E43" s="118">
        <v>0</v>
      </c>
      <c r="F43" s="118">
        <v>0</v>
      </c>
      <c r="G43" s="118">
        <v>0</v>
      </c>
      <c r="H43" s="118">
        <v>0</v>
      </c>
      <c r="I43" s="78">
        <v>0</v>
      </c>
      <c r="J43" s="78">
        <v>0</v>
      </c>
      <c r="K43" s="263">
        <v>0</v>
      </c>
    </row>
    <row r="44" spans="1:11">
      <c r="A44" s="117" t="s">
        <v>273</v>
      </c>
      <c r="B44" s="117" t="s">
        <v>411</v>
      </c>
      <c r="C44" s="117" t="s">
        <v>463</v>
      </c>
      <c r="D44" s="118">
        <v>0</v>
      </c>
      <c r="E44" s="118">
        <v>0</v>
      </c>
      <c r="F44" s="118">
        <v>0</v>
      </c>
      <c r="G44" s="118">
        <v>0</v>
      </c>
      <c r="H44" s="118">
        <v>0</v>
      </c>
      <c r="I44" s="78">
        <v>0</v>
      </c>
      <c r="J44" s="78">
        <v>0</v>
      </c>
      <c r="K44" s="263">
        <v>0</v>
      </c>
    </row>
    <row r="45" spans="1:11">
      <c r="A45" s="117" t="s">
        <v>273</v>
      </c>
      <c r="B45" s="117" t="s">
        <v>411</v>
      </c>
      <c r="C45" s="117" t="s">
        <v>540</v>
      </c>
      <c r="D45" s="118">
        <v>61</v>
      </c>
      <c r="E45" s="118">
        <v>58</v>
      </c>
      <c r="F45" s="118">
        <v>29</v>
      </c>
      <c r="G45" s="118">
        <v>0</v>
      </c>
      <c r="H45" s="118">
        <v>148</v>
      </c>
      <c r="I45" s="78">
        <v>546861.03</v>
      </c>
      <c r="J45" s="78">
        <v>126243.67</v>
      </c>
      <c r="K45" s="263">
        <v>853</v>
      </c>
    </row>
    <row r="46" spans="1:11">
      <c r="A46" s="117" t="s">
        <v>274</v>
      </c>
      <c r="B46" s="117" t="s">
        <v>545</v>
      </c>
      <c r="C46" s="117" t="s">
        <v>86</v>
      </c>
      <c r="D46" s="118">
        <v>0</v>
      </c>
      <c r="E46" s="118">
        <v>5</v>
      </c>
      <c r="F46" s="118">
        <v>0</v>
      </c>
      <c r="G46" s="118">
        <v>0</v>
      </c>
      <c r="H46" s="118">
        <v>5</v>
      </c>
      <c r="I46" s="78">
        <v>-42.09</v>
      </c>
      <c r="J46" s="78">
        <v>3017.92</v>
      </c>
      <c r="K46" s="263">
        <v>603.58000000000004</v>
      </c>
    </row>
    <row r="47" spans="1:11">
      <c r="A47" s="117" t="s">
        <v>274</v>
      </c>
      <c r="B47" s="117" t="s">
        <v>545</v>
      </c>
      <c r="C47" s="117" t="s">
        <v>87</v>
      </c>
      <c r="D47" s="118">
        <v>7</v>
      </c>
      <c r="E47" s="118">
        <v>2</v>
      </c>
      <c r="F47" s="118">
        <v>1</v>
      </c>
      <c r="G47" s="118">
        <v>0</v>
      </c>
      <c r="H47" s="118">
        <v>10</v>
      </c>
      <c r="I47" s="78">
        <v>0</v>
      </c>
      <c r="J47" s="78">
        <v>7920.75</v>
      </c>
      <c r="K47" s="263">
        <v>792.08</v>
      </c>
    </row>
    <row r="48" spans="1:11">
      <c r="A48" s="117" t="s">
        <v>274</v>
      </c>
      <c r="B48" s="117" t="s">
        <v>545</v>
      </c>
      <c r="C48" s="117" t="s">
        <v>106</v>
      </c>
      <c r="D48" s="118">
        <v>26</v>
      </c>
      <c r="E48" s="118">
        <v>4</v>
      </c>
      <c r="F48" s="118">
        <v>4</v>
      </c>
      <c r="G48" s="118">
        <v>0</v>
      </c>
      <c r="H48" s="118">
        <v>34</v>
      </c>
      <c r="I48" s="78">
        <v>-348</v>
      </c>
      <c r="J48" s="78">
        <v>35193.85</v>
      </c>
      <c r="K48" s="263">
        <v>1035.1100000000001</v>
      </c>
    </row>
    <row r="49" spans="1:11">
      <c r="A49" s="117" t="s">
        <v>274</v>
      </c>
      <c r="B49" s="117" t="s">
        <v>545</v>
      </c>
      <c r="C49" s="117" t="s">
        <v>107</v>
      </c>
      <c r="D49" s="118">
        <v>94</v>
      </c>
      <c r="E49" s="118">
        <v>2</v>
      </c>
      <c r="F49" s="118">
        <v>8</v>
      </c>
      <c r="G49" s="118">
        <v>0</v>
      </c>
      <c r="H49" s="118">
        <v>104</v>
      </c>
      <c r="I49" s="78">
        <v>245.18</v>
      </c>
      <c r="J49" s="78">
        <v>110637.02</v>
      </c>
      <c r="K49" s="263">
        <v>1063.82</v>
      </c>
    </row>
    <row r="50" spans="1:11">
      <c r="A50" s="117" t="s">
        <v>274</v>
      </c>
      <c r="B50" s="117" t="s">
        <v>545</v>
      </c>
      <c r="C50" s="117" t="s">
        <v>108</v>
      </c>
      <c r="D50" s="118">
        <v>133</v>
      </c>
      <c r="E50" s="118">
        <v>10</v>
      </c>
      <c r="F50" s="118">
        <v>2</v>
      </c>
      <c r="G50" s="118">
        <v>0</v>
      </c>
      <c r="H50" s="118">
        <v>145</v>
      </c>
      <c r="I50" s="78">
        <v>1558.56</v>
      </c>
      <c r="J50" s="78">
        <v>169138</v>
      </c>
      <c r="K50" s="263">
        <v>1166.47</v>
      </c>
    </row>
    <row r="51" spans="1:11">
      <c r="A51" s="117" t="s">
        <v>274</v>
      </c>
      <c r="B51" s="117" t="s">
        <v>545</v>
      </c>
      <c r="C51" s="117" t="s">
        <v>109</v>
      </c>
      <c r="D51" s="118">
        <v>33</v>
      </c>
      <c r="E51" s="118">
        <v>6</v>
      </c>
      <c r="F51" s="118">
        <v>0</v>
      </c>
      <c r="G51" s="118">
        <v>0</v>
      </c>
      <c r="H51" s="118">
        <v>39</v>
      </c>
      <c r="I51" s="78">
        <v>0</v>
      </c>
      <c r="J51" s="78">
        <v>48170.67</v>
      </c>
      <c r="K51" s="263">
        <v>1235.1500000000001</v>
      </c>
    </row>
    <row r="52" spans="1:11">
      <c r="A52" s="117" t="s">
        <v>274</v>
      </c>
      <c r="B52" s="117" t="s">
        <v>545</v>
      </c>
      <c r="C52" s="117" t="s">
        <v>110</v>
      </c>
      <c r="D52" s="118">
        <v>9</v>
      </c>
      <c r="E52" s="118">
        <v>7</v>
      </c>
      <c r="F52" s="118">
        <v>1</v>
      </c>
      <c r="G52" s="118">
        <v>0</v>
      </c>
      <c r="H52" s="118">
        <v>17</v>
      </c>
      <c r="I52" s="78">
        <v>210.07</v>
      </c>
      <c r="J52" s="78">
        <v>17904.71</v>
      </c>
      <c r="K52" s="263">
        <v>1053.22</v>
      </c>
    </row>
    <row r="53" spans="1:11">
      <c r="A53" s="117" t="s">
        <v>274</v>
      </c>
      <c r="B53" s="117" t="s">
        <v>545</v>
      </c>
      <c r="C53" s="117" t="s">
        <v>111</v>
      </c>
      <c r="D53" s="118">
        <v>3</v>
      </c>
      <c r="E53" s="118">
        <v>4</v>
      </c>
      <c r="F53" s="118">
        <v>1</v>
      </c>
      <c r="G53" s="118">
        <v>0</v>
      </c>
      <c r="H53" s="118">
        <v>8</v>
      </c>
      <c r="I53" s="78">
        <v>0</v>
      </c>
      <c r="J53" s="78">
        <v>8759.5</v>
      </c>
      <c r="K53" s="263">
        <v>1094.94</v>
      </c>
    </row>
    <row r="54" spans="1:11">
      <c r="A54" s="117" t="s">
        <v>274</v>
      </c>
      <c r="B54" s="117" t="s">
        <v>545</v>
      </c>
      <c r="C54" s="117" t="s">
        <v>112</v>
      </c>
      <c r="D54" s="118">
        <v>1</v>
      </c>
      <c r="E54" s="118">
        <v>5</v>
      </c>
      <c r="F54" s="118">
        <v>0</v>
      </c>
      <c r="G54" s="118">
        <v>0</v>
      </c>
      <c r="H54" s="118">
        <v>6</v>
      </c>
      <c r="I54" s="78">
        <v>0</v>
      </c>
      <c r="J54" s="78">
        <v>4225.74</v>
      </c>
      <c r="K54" s="263">
        <v>704.29</v>
      </c>
    </row>
    <row r="55" spans="1:11">
      <c r="A55" s="117" t="s">
        <v>274</v>
      </c>
      <c r="B55" s="117" t="s">
        <v>545</v>
      </c>
      <c r="C55" s="117" t="s">
        <v>120</v>
      </c>
      <c r="D55" s="118">
        <v>1</v>
      </c>
      <c r="E55" s="118">
        <v>3</v>
      </c>
      <c r="F55" s="118">
        <v>0</v>
      </c>
      <c r="G55" s="118">
        <v>0</v>
      </c>
      <c r="H55" s="118">
        <v>4</v>
      </c>
      <c r="I55" s="78">
        <v>0</v>
      </c>
      <c r="J55" s="78">
        <v>2316.86</v>
      </c>
      <c r="K55" s="263">
        <v>579.22</v>
      </c>
    </row>
    <row r="56" spans="1:11">
      <c r="A56" s="117" t="s">
        <v>274</v>
      </c>
      <c r="B56" s="117" t="s">
        <v>545</v>
      </c>
      <c r="C56" s="117" t="s">
        <v>121</v>
      </c>
      <c r="D56" s="118">
        <v>0</v>
      </c>
      <c r="E56" s="118">
        <v>1</v>
      </c>
      <c r="F56" s="118">
        <v>0</v>
      </c>
      <c r="G56" s="118">
        <v>0</v>
      </c>
      <c r="H56" s="118">
        <v>1</v>
      </c>
      <c r="I56" s="78">
        <v>0</v>
      </c>
      <c r="J56" s="78">
        <v>345.6</v>
      </c>
      <c r="K56" s="263">
        <v>345.6</v>
      </c>
    </row>
    <row r="57" spans="1:11">
      <c r="A57" s="117" t="s">
        <v>274</v>
      </c>
      <c r="B57" s="117" t="s">
        <v>545</v>
      </c>
      <c r="C57" s="117" t="s">
        <v>122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78">
        <v>0</v>
      </c>
      <c r="J57" s="78">
        <v>0</v>
      </c>
      <c r="K57" s="263">
        <v>0</v>
      </c>
    </row>
    <row r="58" spans="1:11">
      <c r="A58" s="117" t="s">
        <v>274</v>
      </c>
      <c r="B58" s="117" t="s">
        <v>545</v>
      </c>
      <c r="C58" s="117" t="s">
        <v>463</v>
      </c>
      <c r="D58" s="118">
        <v>0</v>
      </c>
      <c r="E58" s="118">
        <v>0</v>
      </c>
      <c r="F58" s="118">
        <v>0</v>
      </c>
      <c r="G58" s="118">
        <v>0</v>
      </c>
      <c r="H58" s="118">
        <v>0</v>
      </c>
      <c r="I58" s="78">
        <v>0</v>
      </c>
      <c r="J58" s="78">
        <v>0</v>
      </c>
      <c r="K58" s="263">
        <v>0</v>
      </c>
    </row>
    <row r="59" spans="1:11">
      <c r="A59" s="117" t="s">
        <v>274</v>
      </c>
      <c r="B59" s="117" t="s">
        <v>545</v>
      </c>
      <c r="C59" s="117" t="s">
        <v>540</v>
      </c>
      <c r="D59" s="118">
        <v>307</v>
      </c>
      <c r="E59" s="118">
        <v>49</v>
      </c>
      <c r="F59" s="118">
        <v>17</v>
      </c>
      <c r="G59" s="118">
        <v>0</v>
      </c>
      <c r="H59" s="118">
        <v>373</v>
      </c>
      <c r="I59" s="78">
        <v>1623.72</v>
      </c>
      <c r="J59" s="78">
        <v>407630.62</v>
      </c>
      <c r="K59" s="263">
        <v>1092.8399999999999</v>
      </c>
    </row>
    <row r="60" spans="1:11">
      <c r="A60" s="117" t="s">
        <v>442</v>
      </c>
      <c r="B60" s="117" t="s">
        <v>548</v>
      </c>
      <c r="C60" s="117" t="s">
        <v>86</v>
      </c>
      <c r="D60" s="118">
        <v>0</v>
      </c>
      <c r="E60" s="118">
        <v>0</v>
      </c>
      <c r="F60" s="118">
        <v>0</v>
      </c>
      <c r="G60" s="118">
        <v>0</v>
      </c>
      <c r="H60" s="118">
        <v>0</v>
      </c>
      <c r="I60" s="78">
        <v>0</v>
      </c>
      <c r="J60" s="78">
        <v>0</v>
      </c>
      <c r="K60" s="263">
        <v>0</v>
      </c>
    </row>
    <row r="61" spans="1:11">
      <c r="A61" s="117" t="s">
        <v>442</v>
      </c>
      <c r="B61" s="117" t="s">
        <v>548</v>
      </c>
      <c r="C61" s="117" t="s">
        <v>87</v>
      </c>
      <c r="D61" s="118">
        <v>0</v>
      </c>
      <c r="E61" s="118">
        <v>0</v>
      </c>
      <c r="F61" s="118">
        <v>0</v>
      </c>
      <c r="G61" s="118">
        <v>0</v>
      </c>
      <c r="H61" s="118">
        <v>0</v>
      </c>
      <c r="I61" s="78">
        <v>0</v>
      </c>
      <c r="J61" s="78">
        <v>0</v>
      </c>
      <c r="K61" s="263">
        <v>0</v>
      </c>
    </row>
    <row r="62" spans="1:11">
      <c r="A62" s="117" t="s">
        <v>442</v>
      </c>
      <c r="B62" s="117" t="s">
        <v>548</v>
      </c>
      <c r="C62" s="117" t="s">
        <v>106</v>
      </c>
      <c r="D62" s="118">
        <v>0</v>
      </c>
      <c r="E62" s="118">
        <v>0</v>
      </c>
      <c r="F62" s="118">
        <v>0</v>
      </c>
      <c r="G62" s="118">
        <v>0</v>
      </c>
      <c r="H62" s="118">
        <v>0</v>
      </c>
      <c r="I62" s="78">
        <v>0</v>
      </c>
      <c r="J62" s="78">
        <v>0</v>
      </c>
      <c r="K62" s="263">
        <v>0</v>
      </c>
    </row>
    <row r="63" spans="1:11">
      <c r="A63" s="117" t="s">
        <v>442</v>
      </c>
      <c r="B63" s="117" t="s">
        <v>548</v>
      </c>
      <c r="C63" s="117" t="s">
        <v>107</v>
      </c>
      <c r="D63" s="118">
        <v>0</v>
      </c>
      <c r="E63" s="118">
        <v>0</v>
      </c>
      <c r="F63" s="118">
        <v>0</v>
      </c>
      <c r="G63" s="118">
        <v>0</v>
      </c>
      <c r="H63" s="118">
        <v>0</v>
      </c>
      <c r="I63" s="78">
        <v>0</v>
      </c>
      <c r="J63" s="78">
        <v>0</v>
      </c>
      <c r="K63" s="263">
        <v>0</v>
      </c>
    </row>
    <row r="64" spans="1:11">
      <c r="A64" s="117" t="s">
        <v>442</v>
      </c>
      <c r="B64" s="117" t="s">
        <v>548</v>
      </c>
      <c r="C64" s="117" t="s">
        <v>108</v>
      </c>
      <c r="D64" s="118">
        <v>0</v>
      </c>
      <c r="E64" s="118">
        <v>0</v>
      </c>
      <c r="F64" s="118">
        <v>0</v>
      </c>
      <c r="G64" s="118">
        <v>0</v>
      </c>
      <c r="H64" s="118">
        <v>0</v>
      </c>
      <c r="I64" s="78">
        <v>0</v>
      </c>
      <c r="J64" s="78">
        <v>0</v>
      </c>
      <c r="K64" s="263">
        <v>0</v>
      </c>
    </row>
    <row r="65" spans="1:11">
      <c r="A65" s="117" t="s">
        <v>442</v>
      </c>
      <c r="B65" s="117" t="s">
        <v>548</v>
      </c>
      <c r="C65" s="117" t="s">
        <v>109</v>
      </c>
      <c r="D65" s="118">
        <v>0</v>
      </c>
      <c r="E65" s="118">
        <v>0</v>
      </c>
      <c r="F65" s="118">
        <v>0</v>
      </c>
      <c r="G65" s="118">
        <v>0</v>
      </c>
      <c r="H65" s="118">
        <v>0</v>
      </c>
      <c r="I65" s="78">
        <v>0</v>
      </c>
      <c r="J65" s="78">
        <v>0</v>
      </c>
      <c r="K65" s="263">
        <v>0</v>
      </c>
    </row>
    <row r="66" spans="1:11">
      <c r="A66" s="117" t="s">
        <v>442</v>
      </c>
      <c r="B66" s="117" t="s">
        <v>548</v>
      </c>
      <c r="C66" s="117" t="s">
        <v>110</v>
      </c>
      <c r="D66" s="118">
        <v>0</v>
      </c>
      <c r="E66" s="118">
        <v>0</v>
      </c>
      <c r="F66" s="118">
        <v>0</v>
      </c>
      <c r="G66" s="118">
        <v>0</v>
      </c>
      <c r="H66" s="118">
        <v>0</v>
      </c>
      <c r="I66" s="78">
        <v>0</v>
      </c>
      <c r="J66" s="78">
        <v>0</v>
      </c>
      <c r="K66" s="263">
        <v>0</v>
      </c>
    </row>
    <row r="67" spans="1:11">
      <c r="A67" s="117" t="s">
        <v>442</v>
      </c>
      <c r="B67" s="117" t="s">
        <v>548</v>
      </c>
      <c r="C67" s="117" t="s">
        <v>111</v>
      </c>
      <c r="D67" s="118">
        <v>0</v>
      </c>
      <c r="E67" s="118">
        <v>0</v>
      </c>
      <c r="F67" s="118">
        <v>0</v>
      </c>
      <c r="G67" s="118">
        <v>0</v>
      </c>
      <c r="H67" s="118">
        <v>0</v>
      </c>
      <c r="I67" s="78">
        <v>0</v>
      </c>
      <c r="J67" s="78">
        <v>0</v>
      </c>
      <c r="K67" s="263">
        <v>0</v>
      </c>
    </row>
    <row r="68" spans="1:11">
      <c r="A68" s="117" t="s">
        <v>442</v>
      </c>
      <c r="B68" s="117" t="s">
        <v>548</v>
      </c>
      <c r="C68" s="117" t="s">
        <v>112</v>
      </c>
      <c r="D68" s="118">
        <v>0</v>
      </c>
      <c r="E68" s="118">
        <v>0</v>
      </c>
      <c r="F68" s="118">
        <v>0</v>
      </c>
      <c r="G68" s="118">
        <v>0</v>
      </c>
      <c r="H68" s="118">
        <v>0</v>
      </c>
      <c r="I68" s="78">
        <v>0</v>
      </c>
      <c r="J68" s="78">
        <v>0</v>
      </c>
      <c r="K68" s="263">
        <v>0</v>
      </c>
    </row>
    <row r="69" spans="1:11">
      <c r="A69" s="117" t="s">
        <v>442</v>
      </c>
      <c r="B69" s="117" t="s">
        <v>548</v>
      </c>
      <c r="C69" s="117" t="s">
        <v>120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78">
        <v>0</v>
      </c>
      <c r="J69" s="78">
        <v>0</v>
      </c>
      <c r="K69" s="263">
        <v>0</v>
      </c>
    </row>
    <row r="70" spans="1:11">
      <c r="A70" s="117" t="s">
        <v>442</v>
      </c>
      <c r="B70" s="117" t="s">
        <v>548</v>
      </c>
      <c r="C70" s="117" t="s">
        <v>121</v>
      </c>
      <c r="D70" s="118">
        <v>0</v>
      </c>
      <c r="E70" s="118">
        <v>0</v>
      </c>
      <c r="F70" s="118">
        <v>0</v>
      </c>
      <c r="G70" s="118">
        <v>0</v>
      </c>
      <c r="H70" s="118">
        <v>0</v>
      </c>
      <c r="I70" s="78">
        <v>0</v>
      </c>
      <c r="J70" s="78">
        <v>0</v>
      </c>
      <c r="K70" s="263">
        <v>0</v>
      </c>
    </row>
    <row r="71" spans="1:11">
      <c r="A71" s="117" t="s">
        <v>442</v>
      </c>
      <c r="B71" s="117" t="s">
        <v>548</v>
      </c>
      <c r="C71" s="117" t="s">
        <v>122</v>
      </c>
      <c r="D71" s="118">
        <v>0</v>
      </c>
      <c r="E71" s="118">
        <v>0</v>
      </c>
      <c r="F71" s="118">
        <v>0</v>
      </c>
      <c r="G71" s="118">
        <v>0</v>
      </c>
      <c r="H71" s="118">
        <v>0</v>
      </c>
      <c r="I71" s="78">
        <v>0</v>
      </c>
      <c r="J71" s="78">
        <v>0</v>
      </c>
      <c r="K71" s="263">
        <v>0</v>
      </c>
    </row>
    <row r="72" spans="1:11">
      <c r="A72" s="117" t="s">
        <v>442</v>
      </c>
      <c r="B72" s="117" t="s">
        <v>548</v>
      </c>
      <c r="C72" s="117" t="s">
        <v>463</v>
      </c>
      <c r="D72" s="118">
        <v>0</v>
      </c>
      <c r="E72" s="118">
        <v>0</v>
      </c>
      <c r="F72" s="118">
        <v>0</v>
      </c>
      <c r="G72" s="118">
        <v>0</v>
      </c>
      <c r="H72" s="118">
        <v>0</v>
      </c>
      <c r="I72" s="78">
        <v>0</v>
      </c>
      <c r="J72" s="78">
        <v>0</v>
      </c>
      <c r="K72" s="263">
        <v>0</v>
      </c>
    </row>
    <row r="73" spans="1:11">
      <c r="A73" s="117" t="s">
        <v>442</v>
      </c>
      <c r="B73" s="117" t="s">
        <v>548</v>
      </c>
      <c r="C73" s="117" t="s">
        <v>540</v>
      </c>
      <c r="D73" s="118">
        <v>0</v>
      </c>
      <c r="E73" s="118">
        <v>0</v>
      </c>
      <c r="F73" s="118">
        <v>0</v>
      </c>
      <c r="G73" s="118">
        <v>0</v>
      </c>
      <c r="H73" s="118">
        <v>0</v>
      </c>
      <c r="I73" s="78">
        <v>0</v>
      </c>
      <c r="J73" s="78">
        <v>0</v>
      </c>
      <c r="K73" s="263">
        <v>0</v>
      </c>
    </row>
    <row r="74" spans="1:11">
      <c r="A74" s="117" t="s">
        <v>281</v>
      </c>
      <c r="B74" s="117" t="s">
        <v>394</v>
      </c>
      <c r="C74" s="117" t="s">
        <v>86</v>
      </c>
      <c r="D74" s="118">
        <v>0</v>
      </c>
      <c r="E74" s="118">
        <v>0</v>
      </c>
      <c r="F74" s="118">
        <v>0</v>
      </c>
      <c r="G74" s="118">
        <v>0</v>
      </c>
      <c r="H74" s="118">
        <v>0</v>
      </c>
      <c r="I74" s="78">
        <v>0</v>
      </c>
      <c r="J74" s="78">
        <v>0</v>
      </c>
      <c r="K74" s="263">
        <v>0</v>
      </c>
    </row>
    <row r="75" spans="1:11">
      <c r="A75" s="117" t="s">
        <v>281</v>
      </c>
      <c r="B75" s="117" t="s">
        <v>394</v>
      </c>
      <c r="C75" s="117" t="s">
        <v>87</v>
      </c>
      <c r="D75" s="118">
        <v>0</v>
      </c>
      <c r="E75" s="118">
        <v>0</v>
      </c>
      <c r="F75" s="118">
        <v>0</v>
      </c>
      <c r="G75" s="118">
        <v>0</v>
      </c>
      <c r="H75" s="118">
        <v>0</v>
      </c>
      <c r="I75" s="78">
        <v>0</v>
      </c>
      <c r="J75" s="78">
        <v>0</v>
      </c>
      <c r="K75" s="263">
        <v>0</v>
      </c>
    </row>
    <row r="76" spans="1:11">
      <c r="A76" s="117" t="s">
        <v>281</v>
      </c>
      <c r="B76" s="117" t="s">
        <v>394</v>
      </c>
      <c r="C76" s="117" t="s">
        <v>106</v>
      </c>
      <c r="D76" s="118">
        <v>0</v>
      </c>
      <c r="E76" s="118">
        <v>0</v>
      </c>
      <c r="F76" s="118">
        <v>1</v>
      </c>
      <c r="G76" s="118">
        <v>0</v>
      </c>
      <c r="H76" s="118">
        <v>1</v>
      </c>
      <c r="I76" s="78">
        <v>0</v>
      </c>
      <c r="J76" s="78">
        <v>985.67</v>
      </c>
      <c r="K76" s="263">
        <v>985.67</v>
      </c>
    </row>
    <row r="77" spans="1:11">
      <c r="A77" s="117" t="s">
        <v>281</v>
      </c>
      <c r="B77" s="117" t="s">
        <v>394</v>
      </c>
      <c r="C77" s="117" t="s">
        <v>107</v>
      </c>
      <c r="D77" s="118">
        <v>0</v>
      </c>
      <c r="E77" s="118">
        <v>0</v>
      </c>
      <c r="F77" s="118">
        <v>2</v>
      </c>
      <c r="G77" s="118">
        <v>0</v>
      </c>
      <c r="H77" s="118">
        <v>2</v>
      </c>
      <c r="I77" s="78">
        <v>495.72</v>
      </c>
      <c r="J77" s="78">
        <v>1087.1199999999999</v>
      </c>
      <c r="K77" s="263">
        <v>543.56000000000006</v>
      </c>
    </row>
    <row r="78" spans="1:11">
      <c r="A78" s="117" t="s">
        <v>281</v>
      </c>
      <c r="B78" s="117" t="s">
        <v>394</v>
      </c>
      <c r="C78" s="117" t="s">
        <v>108</v>
      </c>
      <c r="D78" s="118">
        <v>1</v>
      </c>
      <c r="E78" s="118">
        <v>0</v>
      </c>
      <c r="F78" s="118">
        <v>1</v>
      </c>
      <c r="G78" s="118">
        <v>0</v>
      </c>
      <c r="H78" s="118">
        <v>2</v>
      </c>
      <c r="I78" s="78">
        <v>46109.599999999999</v>
      </c>
      <c r="J78" s="78">
        <v>1766.01</v>
      </c>
      <c r="K78" s="263">
        <v>883.01</v>
      </c>
    </row>
    <row r="79" spans="1:11">
      <c r="A79" s="117" t="s">
        <v>281</v>
      </c>
      <c r="B79" s="117" t="s">
        <v>394</v>
      </c>
      <c r="C79" s="117" t="s">
        <v>109</v>
      </c>
      <c r="D79" s="118">
        <v>1</v>
      </c>
      <c r="E79" s="118">
        <v>0</v>
      </c>
      <c r="F79" s="118">
        <v>1</v>
      </c>
      <c r="G79" s="118">
        <v>0</v>
      </c>
      <c r="H79" s="118">
        <v>2</v>
      </c>
      <c r="I79" s="78">
        <v>54611.11</v>
      </c>
      <c r="J79" s="78">
        <v>1771.21</v>
      </c>
      <c r="K79" s="263">
        <v>885.61</v>
      </c>
    </row>
    <row r="80" spans="1:11">
      <c r="A80" s="117" t="s">
        <v>281</v>
      </c>
      <c r="B80" s="117" t="s">
        <v>394</v>
      </c>
      <c r="C80" s="117" t="s">
        <v>110</v>
      </c>
      <c r="D80" s="118">
        <v>0</v>
      </c>
      <c r="E80" s="118">
        <v>0</v>
      </c>
      <c r="F80" s="118">
        <v>0</v>
      </c>
      <c r="G80" s="118">
        <v>0</v>
      </c>
      <c r="H80" s="118">
        <v>0</v>
      </c>
      <c r="I80" s="78">
        <v>0</v>
      </c>
      <c r="J80" s="78">
        <v>0</v>
      </c>
      <c r="K80" s="263">
        <v>0</v>
      </c>
    </row>
    <row r="81" spans="1:11">
      <c r="A81" s="117" t="s">
        <v>281</v>
      </c>
      <c r="B81" s="117" t="s">
        <v>394</v>
      </c>
      <c r="C81" s="117" t="s">
        <v>111</v>
      </c>
      <c r="D81" s="118">
        <v>0</v>
      </c>
      <c r="E81" s="118">
        <v>0</v>
      </c>
      <c r="F81" s="118">
        <v>0</v>
      </c>
      <c r="G81" s="118">
        <v>0</v>
      </c>
      <c r="H81" s="118">
        <v>0</v>
      </c>
      <c r="I81" s="78">
        <v>0</v>
      </c>
      <c r="J81" s="78">
        <v>0</v>
      </c>
      <c r="K81" s="263">
        <v>0</v>
      </c>
    </row>
    <row r="82" spans="1:11">
      <c r="A82" s="117" t="s">
        <v>281</v>
      </c>
      <c r="B82" s="117" t="s">
        <v>394</v>
      </c>
      <c r="C82" s="117" t="s">
        <v>112</v>
      </c>
      <c r="D82" s="118">
        <v>0</v>
      </c>
      <c r="E82" s="118">
        <v>0</v>
      </c>
      <c r="F82" s="118">
        <v>0</v>
      </c>
      <c r="G82" s="118">
        <v>0</v>
      </c>
      <c r="H82" s="118">
        <v>0</v>
      </c>
      <c r="I82" s="78">
        <v>0</v>
      </c>
      <c r="J82" s="78">
        <v>0</v>
      </c>
      <c r="K82" s="263">
        <v>0</v>
      </c>
    </row>
    <row r="83" spans="1:11">
      <c r="A83" s="117" t="s">
        <v>281</v>
      </c>
      <c r="B83" s="117" t="s">
        <v>394</v>
      </c>
      <c r="C83" s="117" t="s">
        <v>120</v>
      </c>
      <c r="D83" s="118">
        <v>0</v>
      </c>
      <c r="E83" s="118">
        <v>0</v>
      </c>
      <c r="F83" s="118">
        <v>0</v>
      </c>
      <c r="G83" s="118">
        <v>0</v>
      </c>
      <c r="H83" s="118">
        <v>0</v>
      </c>
      <c r="I83" s="78">
        <v>0</v>
      </c>
      <c r="J83" s="78">
        <v>0</v>
      </c>
      <c r="K83" s="263">
        <v>0</v>
      </c>
    </row>
    <row r="84" spans="1:11">
      <c r="A84" s="117" t="s">
        <v>281</v>
      </c>
      <c r="B84" s="117" t="s">
        <v>394</v>
      </c>
      <c r="C84" s="117" t="s">
        <v>121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78">
        <v>0</v>
      </c>
      <c r="J84" s="78">
        <v>0</v>
      </c>
      <c r="K84" s="263">
        <v>0</v>
      </c>
    </row>
    <row r="85" spans="1:11">
      <c r="A85" s="117" t="s">
        <v>281</v>
      </c>
      <c r="B85" s="117" t="s">
        <v>394</v>
      </c>
      <c r="C85" s="117" t="s">
        <v>122</v>
      </c>
      <c r="D85" s="118">
        <v>0</v>
      </c>
      <c r="E85" s="118">
        <v>0</v>
      </c>
      <c r="F85" s="118">
        <v>0</v>
      </c>
      <c r="G85" s="118">
        <v>0</v>
      </c>
      <c r="H85" s="118">
        <v>0</v>
      </c>
      <c r="I85" s="78">
        <v>0</v>
      </c>
      <c r="J85" s="78">
        <v>0</v>
      </c>
      <c r="K85" s="263">
        <v>0</v>
      </c>
    </row>
    <row r="86" spans="1:11">
      <c r="A86" s="117" t="s">
        <v>281</v>
      </c>
      <c r="B86" s="117" t="s">
        <v>394</v>
      </c>
      <c r="C86" s="117" t="s">
        <v>463</v>
      </c>
      <c r="D86" s="118">
        <v>0</v>
      </c>
      <c r="E86" s="118">
        <v>0</v>
      </c>
      <c r="F86" s="118">
        <v>0</v>
      </c>
      <c r="G86" s="118">
        <v>0</v>
      </c>
      <c r="H86" s="118">
        <v>0</v>
      </c>
      <c r="I86" s="78">
        <v>0</v>
      </c>
      <c r="J86" s="78">
        <v>0</v>
      </c>
      <c r="K86" s="263">
        <v>0</v>
      </c>
    </row>
    <row r="87" spans="1:11">
      <c r="A87" s="117" t="s">
        <v>281</v>
      </c>
      <c r="B87" s="117" t="s">
        <v>394</v>
      </c>
      <c r="C87" s="117" t="s">
        <v>540</v>
      </c>
      <c r="D87" s="118">
        <v>2</v>
      </c>
      <c r="E87" s="118">
        <v>0</v>
      </c>
      <c r="F87" s="118">
        <v>5</v>
      </c>
      <c r="G87" s="118">
        <v>0</v>
      </c>
      <c r="H87" s="118">
        <v>7</v>
      </c>
      <c r="I87" s="78">
        <v>101216.43</v>
      </c>
      <c r="J87" s="78">
        <v>5610.01</v>
      </c>
      <c r="K87" s="263">
        <v>801.43</v>
      </c>
    </row>
    <row r="88" spans="1:11">
      <c r="A88" s="117" t="s">
        <v>284</v>
      </c>
      <c r="B88" s="117" t="s">
        <v>395</v>
      </c>
      <c r="C88" s="117" t="s">
        <v>86</v>
      </c>
      <c r="D88" s="118">
        <v>0</v>
      </c>
      <c r="E88" s="118">
        <v>2</v>
      </c>
      <c r="F88" s="118">
        <v>0</v>
      </c>
      <c r="G88" s="118">
        <v>0</v>
      </c>
      <c r="H88" s="118">
        <v>2</v>
      </c>
      <c r="I88" s="78">
        <v>0</v>
      </c>
      <c r="J88" s="78">
        <v>508.06</v>
      </c>
      <c r="K88" s="263">
        <v>254.03</v>
      </c>
    </row>
    <row r="89" spans="1:11">
      <c r="A89" s="117" t="s">
        <v>284</v>
      </c>
      <c r="B89" s="117" t="s">
        <v>395</v>
      </c>
      <c r="C89" s="117" t="s">
        <v>87</v>
      </c>
      <c r="D89" s="118">
        <v>0</v>
      </c>
      <c r="E89" s="118">
        <v>1</v>
      </c>
      <c r="F89" s="118">
        <v>0</v>
      </c>
      <c r="G89" s="118">
        <v>0</v>
      </c>
      <c r="H89" s="118">
        <v>1</v>
      </c>
      <c r="I89" s="78">
        <v>0</v>
      </c>
      <c r="J89" s="78">
        <v>508.45</v>
      </c>
      <c r="K89" s="263">
        <v>508.45</v>
      </c>
    </row>
    <row r="90" spans="1:11">
      <c r="A90" s="117" t="s">
        <v>284</v>
      </c>
      <c r="B90" s="117" t="s">
        <v>395</v>
      </c>
      <c r="C90" s="117" t="s">
        <v>106</v>
      </c>
      <c r="D90" s="118">
        <v>0</v>
      </c>
      <c r="E90" s="118">
        <v>0</v>
      </c>
      <c r="F90" s="118">
        <v>0</v>
      </c>
      <c r="G90" s="118">
        <v>0</v>
      </c>
      <c r="H90" s="118">
        <v>0</v>
      </c>
      <c r="I90" s="78">
        <v>0</v>
      </c>
      <c r="J90" s="78">
        <v>0</v>
      </c>
      <c r="K90" s="263">
        <v>0</v>
      </c>
    </row>
    <row r="91" spans="1:11">
      <c r="A91" s="117" t="s">
        <v>284</v>
      </c>
      <c r="B91" s="117" t="s">
        <v>395</v>
      </c>
      <c r="C91" s="117" t="s">
        <v>107</v>
      </c>
      <c r="D91" s="118">
        <v>2</v>
      </c>
      <c r="E91" s="118">
        <v>0</v>
      </c>
      <c r="F91" s="118">
        <v>0</v>
      </c>
      <c r="G91" s="118">
        <v>0</v>
      </c>
      <c r="H91" s="118">
        <v>2</v>
      </c>
      <c r="I91" s="78">
        <v>0</v>
      </c>
      <c r="J91" s="78">
        <v>2410.48</v>
      </c>
      <c r="K91" s="263">
        <v>1205.24</v>
      </c>
    </row>
    <row r="92" spans="1:11">
      <c r="A92" s="117" t="s">
        <v>284</v>
      </c>
      <c r="B92" s="117" t="s">
        <v>395</v>
      </c>
      <c r="C92" s="117" t="s">
        <v>108</v>
      </c>
      <c r="D92" s="118">
        <v>2</v>
      </c>
      <c r="E92" s="118">
        <v>0</v>
      </c>
      <c r="F92" s="118">
        <v>0</v>
      </c>
      <c r="G92" s="118">
        <v>0</v>
      </c>
      <c r="H92" s="118">
        <v>2</v>
      </c>
      <c r="I92" s="78">
        <v>0</v>
      </c>
      <c r="J92" s="78">
        <v>3338.89</v>
      </c>
      <c r="K92" s="263">
        <v>1669.45</v>
      </c>
    </row>
    <row r="93" spans="1:11">
      <c r="A93" s="117" t="s">
        <v>284</v>
      </c>
      <c r="B93" s="117" t="s">
        <v>395</v>
      </c>
      <c r="C93" s="117" t="s">
        <v>109</v>
      </c>
      <c r="D93" s="118">
        <v>3</v>
      </c>
      <c r="E93" s="118">
        <v>0</v>
      </c>
      <c r="F93" s="118">
        <v>0</v>
      </c>
      <c r="G93" s="118">
        <v>0</v>
      </c>
      <c r="H93" s="118">
        <v>3</v>
      </c>
      <c r="I93" s="78">
        <v>0</v>
      </c>
      <c r="J93" s="78">
        <v>2998.61</v>
      </c>
      <c r="K93" s="263">
        <v>999.54000000000008</v>
      </c>
    </row>
    <row r="94" spans="1:11">
      <c r="A94" s="117" t="s">
        <v>284</v>
      </c>
      <c r="B94" s="117" t="s">
        <v>395</v>
      </c>
      <c r="C94" s="117" t="s">
        <v>110</v>
      </c>
      <c r="D94" s="118">
        <v>1</v>
      </c>
      <c r="E94" s="118">
        <v>0</v>
      </c>
      <c r="F94" s="118">
        <v>0</v>
      </c>
      <c r="G94" s="118">
        <v>0</v>
      </c>
      <c r="H94" s="118">
        <v>1</v>
      </c>
      <c r="I94" s="78">
        <v>0</v>
      </c>
      <c r="J94" s="78">
        <v>964.55</v>
      </c>
      <c r="K94" s="263">
        <v>964.55</v>
      </c>
    </row>
    <row r="95" spans="1:11">
      <c r="A95" s="117" t="s">
        <v>284</v>
      </c>
      <c r="B95" s="117" t="s">
        <v>395</v>
      </c>
      <c r="C95" s="117" t="s">
        <v>111</v>
      </c>
      <c r="D95" s="118">
        <v>0</v>
      </c>
      <c r="E95" s="118">
        <v>0</v>
      </c>
      <c r="F95" s="118">
        <v>0</v>
      </c>
      <c r="G95" s="118">
        <v>0</v>
      </c>
      <c r="H95" s="118">
        <v>0</v>
      </c>
      <c r="I95" s="78">
        <v>0</v>
      </c>
      <c r="J95" s="78">
        <v>0</v>
      </c>
      <c r="K95" s="263">
        <v>0</v>
      </c>
    </row>
    <row r="96" spans="1:11">
      <c r="A96" s="117" t="s">
        <v>284</v>
      </c>
      <c r="B96" s="117" t="s">
        <v>395</v>
      </c>
      <c r="C96" s="117" t="s">
        <v>112</v>
      </c>
      <c r="D96" s="118">
        <v>0</v>
      </c>
      <c r="E96" s="118">
        <v>0</v>
      </c>
      <c r="F96" s="118">
        <v>0</v>
      </c>
      <c r="G96" s="118">
        <v>0</v>
      </c>
      <c r="H96" s="118">
        <v>0</v>
      </c>
      <c r="I96" s="78">
        <v>0</v>
      </c>
      <c r="J96" s="78">
        <v>0</v>
      </c>
      <c r="K96" s="263">
        <v>0</v>
      </c>
    </row>
    <row r="97" spans="1:11">
      <c r="A97" s="117" t="s">
        <v>284</v>
      </c>
      <c r="B97" s="117" t="s">
        <v>395</v>
      </c>
      <c r="C97" s="117" t="s">
        <v>120</v>
      </c>
      <c r="D97" s="118">
        <v>0</v>
      </c>
      <c r="E97" s="118">
        <v>0</v>
      </c>
      <c r="F97" s="118">
        <v>0</v>
      </c>
      <c r="G97" s="118">
        <v>0</v>
      </c>
      <c r="H97" s="118">
        <v>0</v>
      </c>
      <c r="I97" s="78">
        <v>0</v>
      </c>
      <c r="J97" s="78">
        <v>0</v>
      </c>
      <c r="K97" s="263">
        <v>0</v>
      </c>
    </row>
    <row r="98" spans="1:11">
      <c r="A98" s="117" t="s">
        <v>284</v>
      </c>
      <c r="B98" s="117" t="s">
        <v>395</v>
      </c>
      <c r="C98" s="117" t="s">
        <v>121</v>
      </c>
      <c r="D98" s="118">
        <v>0</v>
      </c>
      <c r="E98" s="118">
        <v>0</v>
      </c>
      <c r="F98" s="118">
        <v>0</v>
      </c>
      <c r="G98" s="118">
        <v>0</v>
      </c>
      <c r="H98" s="118">
        <v>0</v>
      </c>
      <c r="I98" s="78">
        <v>0</v>
      </c>
      <c r="J98" s="78">
        <v>0</v>
      </c>
      <c r="K98" s="263">
        <v>0</v>
      </c>
    </row>
    <row r="99" spans="1:11">
      <c r="A99" s="117" t="s">
        <v>284</v>
      </c>
      <c r="B99" s="117" t="s">
        <v>395</v>
      </c>
      <c r="C99" s="117" t="s">
        <v>122</v>
      </c>
      <c r="D99" s="118">
        <v>0</v>
      </c>
      <c r="E99" s="118">
        <v>0</v>
      </c>
      <c r="F99" s="118">
        <v>0</v>
      </c>
      <c r="G99" s="118">
        <v>0</v>
      </c>
      <c r="H99" s="118">
        <v>0</v>
      </c>
      <c r="I99" s="78">
        <v>0</v>
      </c>
      <c r="J99" s="78">
        <v>0</v>
      </c>
      <c r="K99" s="263">
        <v>0</v>
      </c>
    </row>
    <row r="100" spans="1:11">
      <c r="A100" s="117" t="s">
        <v>284</v>
      </c>
      <c r="B100" s="117" t="s">
        <v>395</v>
      </c>
      <c r="C100" s="117" t="s">
        <v>463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78">
        <v>0</v>
      </c>
      <c r="J100" s="78">
        <v>0</v>
      </c>
      <c r="K100" s="263">
        <v>0</v>
      </c>
    </row>
    <row r="101" spans="1:11">
      <c r="A101" s="117" t="s">
        <v>284</v>
      </c>
      <c r="B101" s="117" t="s">
        <v>395</v>
      </c>
      <c r="C101" s="117" t="s">
        <v>540</v>
      </c>
      <c r="D101" s="118">
        <v>8</v>
      </c>
      <c r="E101" s="118">
        <v>3</v>
      </c>
      <c r="F101" s="118">
        <v>0</v>
      </c>
      <c r="G101" s="118">
        <v>0</v>
      </c>
      <c r="H101" s="118">
        <v>11</v>
      </c>
      <c r="I101" s="78">
        <v>0</v>
      </c>
      <c r="J101" s="78">
        <v>10729.04</v>
      </c>
      <c r="K101" s="263">
        <v>975.37</v>
      </c>
    </row>
    <row r="102" spans="1:11">
      <c r="A102" s="117" t="s">
        <v>439</v>
      </c>
      <c r="B102" s="117" t="s">
        <v>413</v>
      </c>
      <c r="C102" s="117" t="s">
        <v>86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78">
        <v>0</v>
      </c>
      <c r="J102" s="78">
        <v>0</v>
      </c>
      <c r="K102" s="263">
        <v>0</v>
      </c>
    </row>
    <row r="103" spans="1:11">
      <c r="A103" s="117" t="s">
        <v>439</v>
      </c>
      <c r="B103" s="117" t="s">
        <v>413</v>
      </c>
      <c r="C103" s="117" t="s">
        <v>87</v>
      </c>
      <c r="D103" s="118">
        <v>0</v>
      </c>
      <c r="E103" s="118">
        <v>0</v>
      </c>
      <c r="F103" s="118">
        <v>15</v>
      </c>
      <c r="G103" s="118">
        <v>0</v>
      </c>
      <c r="H103" s="118">
        <v>15</v>
      </c>
      <c r="I103" s="78">
        <v>18569.2</v>
      </c>
      <c r="J103" s="78">
        <v>7331.49</v>
      </c>
      <c r="K103" s="263">
        <v>488.77</v>
      </c>
    </row>
    <row r="104" spans="1:11">
      <c r="A104" s="117" t="s">
        <v>439</v>
      </c>
      <c r="B104" s="117" t="s">
        <v>413</v>
      </c>
      <c r="C104" s="117" t="s">
        <v>106</v>
      </c>
      <c r="D104" s="118">
        <v>1</v>
      </c>
      <c r="E104" s="118">
        <v>0</v>
      </c>
      <c r="F104" s="118">
        <v>29</v>
      </c>
      <c r="G104" s="118">
        <v>0</v>
      </c>
      <c r="H104" s="118">
        <v>30</v>
      </c>
      <c r="I104" s="78">
        <v>83106.33</v>
      </c>
      <c r="J104" s="78">
        <v>15574.81</v>
      </c>
      <c r="K104" s="263">
        <v>519.16</v>
      </c>
    </row>
    <row r="105" spans="1:11">
      <c r="A105" s="117" t="s">
        <v>439</v>
      </c>
      <c r="B105" s="117" t="s">
        <v>413</v>
      </c>
      <c r="C105" s="117" t="s">
        <v>107</v>
      </c>
      <c r="D105" s="118">
        <v>0</v>
      </c>
      <c r="E105" s="118">
        <v>0</v>
      </c>
      <c r="F105" s="118">
        <v>21</v>
      </c>
      <c r="G105" s="118">
        <v>0</v>
      </c>
      <c r="H105" s="118">
        <v>21</v>
      </c>
      <c r="I105" s="78">
        <v>54314.98</v>
      </c>
      <c r="J105" s="78">
        <v>8858.11</v>
      </c>
      <c r="K105" s="263">
        <v>421.81</v>
      </c>
    </row>
    <row r="106" spans="1:11">
      <c r="A106" s="117" t="s">
        <v>439</v>
      </c>
      <c r="B106" s="117" t="s">
        <v>413</v>
      </c>
      <c r="C106" s="117" t="s">
        <v>108</v>
      </c>
      <c r="D106" s="118">
        <v>12</v>
      </c>
      <c r="E106" s="118">
        <v>0</v>
      </c>
      <c r="F106" s="118">
        <v>32</v>
      </c>
      <c r="G106" s="118">
        <v>0</v>
      </c>
      <c r="H106" s="118">
        <v>44</v>
      </c>
      <c r="I106" s="78">
        <v>301885.5</v>
      </c>
      <c r="J106" s="78">
        <v>28018.25</v>
      </c>
      <c r="K106" s="263">
        <v>636.78</v>
      </c>
    </row>
    <row r="107" spans="1:11">
      <c r="A107" s="117" t="s">
        <v>439</v>
      </c>
      <c r="B107" s="117" t="s">
        <v>413</v>
      </c>
      <c r="C107" s="117" t="s">
        <v>109</v>
      </c>
      <c r="D107" s="118">
        <v>116</v>
      </c>
      <c r="E107" s="118">
        <v>0</v>
      </c>
      <c r="F107" s="118">
        <v>30</v>
      </c>
      <c r="G107" s="118">
        <v>0</v>
      </c>
      <c r="H107" s="118">
        <v>146</v>
      </c>
      <c r="I107" s="78">
        <v>836361.44</v>
      </c>
      <c r="J107" s="78">
        <v>86189.39</v>
      </c>
      <c r="K107" s="263">
        <v>590.34</v>
      </c>
    </row>
    <row r="108" spans="1:11">
      <c r="A108" s="117" t="s">
        <v>439</v>
      </c>
      <c r="B108" s="117" t="s">
        <v>413</v>
      </c>
      <c r="C108" s="117" t="s">
        <v>110</v>
      </c>
      <c r="D108" s="118">
        <v>12</v>
      </c>
      <c r="E108" s="118">
        <v>0</v>
      </c>
      <c r="F108" s="118">
        <v>0</v>
      </c>
      <c r="G108" s="118">
        <v>0</v>
      </c>
      <c r="H108" s="118">
        <v>12</v>
      </c>
      <c r="I108" s="78">
        <v>122827.24</v>
      </c>
      <c r="J108" s="78">
        <v>5669.41</v>
      </c>
      <c r="K108" s="263">
        <v>472.45</v>
      </c>
    </row>
    <row r="109" spans="1:11">
      <c r="A109" s="117" t="s">
        <v>439</v>
      </c>
      <c r="B109" s="117" t="s">
        <v>413</v>
      </c>
      <c r="C109" s="117" t="s">
        <v>111</v>
      </c>
      <c r="D109" s="118">
        <v>3</v>
      </c>
      <c r="E109" s="118">
        <v>0</v>
      </c>
      <c r="F109" s="118">
        <v>0</v>
      </c>
      <c r="G109" s="118">
        <v>0</v>
      </c>
      <c r="H109" s="118">
        <v>3</v>
      </c>
      <c r="I109" s="78">
        <v>21629.46</v>
      </c>
      <c r="J109" s="78">
        <v>1685.44</v>
      </c>
      <c r="K109" s="263">
        <v>561.81000000000006</v>
      </c>
    </row>
    <row r="110" spans="1:11">
      <c r="A110" s="117" t="s">
        <v>439</v>
      </c>
      <c r="B110" s="117" t="s">
        <v>413</v>
      </c>
      <c r="C110" s="117" t="s">
        <v>112</v>
      </c>
      <c r="D110" s="118">
        <v>0</v>
      </c>
      <c r="E110" s="118">
        <v>0</v>
      </c>
      <c r="F110" s="118">
        <v>0</v>
      </c>
      <c r="G110" s="118">
        <v>0</v>
      </c>
      <c r="H110" s="118">
        <v>0</v>
      </c>
      <c r="I110" s="78">
        <v>0</v>
      </c>
      <c r="J110" s="78">
        <v>0</v>
      </c>
      <c r="K110" s="263">
        <v>0</v>
      </c>
    </row>
    <row r="111" spans="1:11">
      <c r="A111" s="117" t="s">
        <v>439</v>
      </c>
      <c r="B111" s="117" t="s">
        <v>413</v>
      </c>
      <c r="C111" s="117" t="s">
        <v>120</v>
      </c>
      <c r="D111" s="118">
        <v>0</v>
      </c>
      <c r="E111" s="118">
        <v>0</v>
      </c>
      <c r="F111" s="118">
        <v>0</v>
      </c>
      <c r="G111" s="118">
        <v>0</v>
      </c>
      <c r="H111" s="118">
        <v>0</v>
      </c>
      <c r="I111" s="78">
        <v>0</v>
      </c>
      <c r="J111" s="78">
        <v>0</v>
      </c>
      <c r="K111" s="263">
        <v>0</v>
      </c>
    </row>
    <row r="112" spans="1:11">
      <c r="A112" s="117" t="s">
        <v>439</v>
      </c>
      <c r="B112" s="117" t="s">
        <v>413</v>
      </c>
      <c r="C112" s="117" t="s">
        <v>121</v>
      </c>
      <c r="D112" s="118">
        <v>0</v>
      </c>
      <c r="E112" s="118">
        <v>0</v>
      </c>
      <c r="F112" s="118">
        <v>0</v>
      </c>
      <c r="G112" s="118">
        <v>0</v>
      </c>
      <c r="H112" s="118">
        <v>0</v>
      </c>
      <c r="I112" s="78">
        <v>0</v>
      </c>
      <c r="J112" s="78">
        <v>0</v>
      </c>
      <c r="K112" s="263">
        <v>0</v>
      </c>
    </row>
    <row r="113" spans="1:11">
      <c r="A113" s="117" t="s">
        <v>439</v>
      </c>
      <c r="B113" s="117" t="s">
        <v>413</v>
      </c>
      <c r="C113" s="117" t="s">
        <v>122</v>
      </c>
      <c r="D113" s="118">
        <v>0</v>
      </c>
      <c r="E113" s="118">
        <v>0</v>
      </c>
      <c r="F113" s="118">
        <v>0</v>
      </c>
      <c r="G113" s="118">
        <v>0</v>
      </c>
      <c r="H113" s="118">
        <v>0</v>
      </c>
      <c r="I113" s="78">
        <v>0</v>
      </c>
      <c r="J113" s="78">
        <v>0</v>
      </c>
      <c r="K113" s="263">
        <v>0</v>
      </c>
    </row>
    <row r="114" spans="1:11">
      <c r="A114" s="117" t="s">
        <v>439</v>
      </c>
      <c r="B114" s="117" t="s">
        <v>413</v>
      </c>
      <c r="C114" s="117" t="s">
        <v>463</v>
      </c>
      <c r="D114" s="118">
        <v>0</v>
      </c>
      <c r="E114" s="118">
        <v>0</v>
      </c>
      <c r="F114" s="118">
        <v>0</v>
      </c>
      <c r="G114" s="118">
        <v>0</v>
      </c>
      <c r="H114" s="118">
        <v>0</v>
      </c>
      <c r="I114" s="78">
        <v>0</v>
      </c>
      <c r="J114" s="78">
        <v>0</v>
      </c>
      <c r="K114" s="263">
        <v>0</v>
      </c>
    </row>
    <row r="115" spans="1:11">
      <c r="A115" s="117" t="s">
        <v>439</v>
      </c>
      <c r="B115" s="117" t="s">
        <v>413</v>
      </c>
      <c r="C115" s="117" t="s">
        <v>540</v>
      </c>
      <c r="D115" s="118">
        <v>144</v>
      </c>
      <c r="E115" s="118">
        <v>0</v>
      </c>
      <c r="F115" s="118">
        <v>127</v>
      </c>
      <c r="G115" s="118">
        <v>0</v>
      </c>
      <c r="H115" s="118">
        <v>271</v>
      </c>
      <c r="I115" s="78">
        <v>1438694.15</v>
      </c>
      <c r="J115" s="78">
        <v>153326.9</v>
      </c>
      <c r="K115" s="263">
        <v>565.78</v>
      </c>
    </row>
    <row r="116" spans="1:11">
      <c r="A116" s="117" t="s">
        <v>431</v>
      </c>
      <c r="B116" s="117" t="s">
        <v>616</v>
      </c>
      <c r="C116" s="117" t="s">
        <v>86</v>
      </c>
      <c r="D116" s="118">
        <v>0</v>
      </c>
      <c r="E116" s="118">
        <v>0</v>
      </c>
      <c r="F116" s="118">
        <v>0</v>
      </c>
      <c r="G116" s="118">
        <v>0</v>
      </c>
      <c r="H116" s="118">
        <v>0</v>
      </c>
      <c r="I116" s="78">
        <v>0</v>
      </c>
      <c r="J116" s="78">
        <v>0</v>
      </c>
      <c r="K116" s="263">
        <v>0</v>
      </c>
    </row>
    <row r="117" spans="1:11">
      <c r="A117" s="117" t="s">
        <v>431</v>
      </c>
      <c r="B117" s="117" t="s">
        <v>616</v>
      </c>
      <c r="C117" s="117" t="s">
        <v>87</v>
      </c>
      <c r="D117" s="118">
        <v>0</v>
      </c>
      <c r="E117" s="118">
        <v>1</v>
      </c>
      <c r="F117" s="118">
        <v>6</v>
      </c>
      <c r="G117" s="118">
        <v>0</v>
      </c>
      <c r="H117" s="118">
        <v>7</v>
      </c>
      <c r="I117" s="78">
        <v>0</v>
      </c>
      <c r="J117" s="78">
        <v>1436.61</v>
      </c>
      <c r="K117" s="263">
        <v>205.23</v>
      </c>
    </row>
    <row r="118" spans="1:11">
      <c r="A118" s="117" t="s">
        <v>431</v>
      </c>
      <c r="B118" s="117" t="s">
        <v>616</v>
      </c>
      <c r="C118" s="117" t="s">
        <v>106</v>
      </c>
      <c r="D118" s="118">
        <v>7</v>
      </c>
      <c r="E118" s="118">
        <v>1</v>
      </c>
      <c r="F118" s="118">
        <v>5</v>
      </c>
      <c r="G118" s="118">
        <v>0</v>
      </c>
      <c r="H118" s="118">
        <v>13</v>
      </c>
      <c r="I118" s="78">
        <v>0</v>
      </c>
      <c r="J118" s="78">
        <v>3263.76</v>
      </c>
      <c r="K118" s="263">
        <v>251.06</v>
      </c>
    </row>
    <row r="119" spans="1:11">
      <c r="A119" s="117" t="s">
        <v>431</v>
      </c>
      <c r="B119" s="117" t="s">
        <v>616</v>
      </c>
      <c r="C119" s="117" t="s">
        <v>107</v>
      </c>
      <c r="D119" s="118">
        <v>51</v>
      </c>
      <c r="E119" s="118">
        <v>1</v>
      </c>
      <c r="F119" s="118">
        <v>9</v>
      </c>
      <c r="G119" s="118">
        <v>0</v>
      </c>
      <c r="H119" s="118">
        <v>61</v>
      </c>
      <c r="I119" s="78">
        <v>3405.74</v>
      </c>
      <c r="J119" s="78">
        <v>16315.67</v>
      </c>
      <c r="K119" s="263">
        <v>267.47000000000003</v>
      </c>
    </row>
    <row r="120" spans="1:11">
      <c r="A120" s="117" t="s">
        <v>431</v>
      </c>
      <c r="B120" s="117" t="s">
        <v>616</v>
      </c>
      <c r="C120" s="117" t="s">
        <v>108</v>
      </c>
      <c r="D120" s="118">
        <v>90</v>
      </c>
      <c r="E120" s="118">
        <v>3</v>
      </c>
      <c r="F120" s="118">
        <v>7</v>
      </c>
      <c r="G120" s="118">
        <v>0</v>
      </c>
      <c r="H120" s="118">
        <v>100</v>
      </c>
      <c r="I120" s="78">
        <v>9345.3799999999992</v>
      </c>
      <c r="J120" s="78">
        <v>24723.68</v>
      </c>
      <c r="K120" s="263">
        <v>247.24</v>
      </c>
    </row>
    <row r="121" spans="1:11">
      <c r="A121" s="117" t="s">
        <v>431</v>
      </c>
      <c r="B121" s="117" t="s">
        <v>616</v>
      </c>
      <c r="C121" s="117" t="s">
        <v>109</v>
      </c>
      <c r="D121" s="118">
        <v>71</v>
      </c>
      <c r="E121" s="118">
        <v>0</v>
      </c>
      <c r="F121" s="118">
        <v>1</v>
      </c>
      <c r="G121" s="118">
        <v>0</v>
      </c>
      <c r="H121" s="118">
        <v>72</v>
      </c>
      <c r="I121" s="78">
        <v>11088.32</v>
      </c>
      <c r="J121" s="78">
        <v>18711.560000000001</v>
      </c>
      <c r="K121" s="263">
        <v>259.88</v>
      </c>
    </row>
    <row r="122" spans="1:11">
      <c r="A122" s="117" t="s">
        <v>431</v>
      </c>
      <c r="B122" s="117" t="s">
        <v>616</v>
      </c>
      <c r="C122" s="117" t="s">
        <v>110</v>
      </c>
      <c r="D122" s="118">
        <v>19</v>
      </c>
      <c r="E122" s="118">
        <v>0</v>
      </c>
      <c r="F122" s="118">
        <v>0</v>
      </c>
      <c r="G122" s="118">
        <v>0</v>
      </c>
      <c r="H122" s="118">
        <v>19</v>
      </c>
      <c r="I122" s="78">
        <v>0</v>
      </c>
      <c r="J122" s="78">
        <v>5493.57</v>
      </c>
      <c r="K122" s="263">
        <v>289.14</v>
      </c>
    </row>
    <row r="123" spans="1:11">
      <c r="A123" s="117" t="s">
        <v>431</v>
      </c>
      <c r="B123" s="117" t="s">
        <v>616</v>
      </c>
      <c r="C123" s="117" t="s">
        <v>111</v>
      </c>
      <c r="D123" s="118">
        <v>2</v>
      </c>
      <c r="E123" s="118">
        <v>0</v>
      </c>
      <c r="F123" s="118">
        <v>0</v>
      </c>
      <c r="G123" s="118">
        <v>0</v>
      </c>
      <c r="H123" s="118">
        <v>2</v>
      </c>
      <c r="I123" s="78">
        <v>0</v>
      </c>
      <c r="J123" s="78">
        <v>360.43</v>
      </c>
      <c r="K123" s="263">
        <v>180.22</v>
      </c>
    </row>
    <row r="124" spans="1:11">
      <c r="A124" s="117" t="s">
        <v>431</v>
      </c>
      <c r="B124" s="117" t="s">
        <v>616</v>
      </c>
      <c r="C124" s="117" t="s">
        <v>112</v>
      </c>
      <c r="D124" s="118">
        <v>0</v>
      </c>
      <c r="E124" s="118">
        <v>0</v>
      </c>
      <c r="F124" s="118">
        <v>0</v>
      </c>
      <c r="G124" s="118">
        <v>0</v>
      </c>
      <c r="H124" s="118">
        <v>0</v>
      </c>
      <c r="I124" s="78">
        <v>0</v>
      </c>
      <c r="J124" s="78">
        <v>0</v>
      </c>
      <c r="K124" s="263">
        <v>0</v>
      </c>
    </row>
    <row r="125" spans="1:11">
      <c r="A125" s="117" t="s">
        <v>431</v>
      </c>
      <c r="B125" s="117" t="s">
        <v>616</v>
      </c>
      <c r="C125" s="117" t="s">
        <v>120</v>
      </c>
      <c r="D125" s="118">
        <v>0</v>
      </c>
      <c r="E125" s="118">
        <v>0</v>
      </c>
      <c r="F125" s="118">
        <v>0</v>
      </c>
      <c r="G125" s="118">
        <v>0</v>
      </c>
      <c r="H125" s="118">
        <v>0</v>
      </c>
      <c r="I125" s="78">
        <v>0</v>
      </c>
      <c r="J125" s="78">
        <v>0</v>
      </c>
      <c r="K125" s="263">
        <v>0</v>
      </c>
    </row>
    <row r="126" spans="1:11">
      <c r="A126" s="117" t="s">
        <v>431</v>
      </c>
      <c r="B126" s="117" t="s">
        <v>616</v>
      </c>
      <c r="C126" s="117" t="s">
        <v>121</v>
      </c>
      <c r="D126" s="118">
        <v>0</v>
      </c>
      <c r="E126" s="118">
        <v>0</v>
      </c>
      <c r="F126" s="118">
        <v>0</v>
      </c>
      <c r="G126" s="118">
        <v>0</v>
      </c>
      <c r="H126" s="118">
        <v>0</v>
      </c>
      <c r="I126" s="78">
        <v>0</v>
      </c>
      <c r="J126" s="78">
        <v>0</v>
      </c>
      <c r="K126" s="263">
        <v>0</v>
      </c>
    </row>
    <row r="127" spans="1:11">
      <c r="A127" s="117" t="s">
        <v>431</v>
      </c>
      <c r="B127" s="117" t="s">
        <v>616</v>
      </c>
      <c r="C127" s="117" t="s">
        <v>122</v>
      </c>
      <c r="D127" s="118">
        <v>0</v>
      </c>
      <c r="E127" s="118">
        <v>0</v>
      </c>
      <c r="F127" s="118">
        <v>0</v>
      </c>
      <c r="G127" s="118">
        <v>0</v>
      </c>
      <c r="H127" s="118">
        <v>0</v>
      </c>
      <c r="I127" s="78">
        <v>0</v>
      </c>
      <c r="J127" s="78">
        <v>0</v>
      </c>
      <c r="K127" s="263">
        <v>0</v>
      </c>
    </row>
    <row r="128" spans="1:11">
      <c r="A128" s="117" t="s">
        <v>431</v>
      </c>
      <c r="B128" s="117" t="s">
        <v>616</v>
      </c>
      <c r="C128" s="117" t="s">
        <v>463</v>
      </c>
      <c r="D128" s="118">
        <v>0</v>
      </c>
      <c r="E128" s="118">
        <v>0</v>
      </c>
      <c r="F128" s="118">
        <v>0</v>
      </c>
      <c r="G128" s="118">
        <v>0</v>
      </c>
      <c r="H128" s="118">
        <v>0</v>
      </c>
      <c r="I128" s="78">
        <v>0</v>
      </c>
      <c r="J128" s="78">
        <v>0</v>
      </c>
      <c r="K128" s="263">
        <v>0</v>
      </c>
    </row>
    <row r="129" spans="1:11">
      <c r="A129" s="117" t="s">
        <v>431</v>
      </c>
      <c r="B129" s="117" t="s">
        <v>616</v>
      </c>
      <c r="C129" s="117" t="s">
        <v>540</v>
      </c>
      <c r="D129" s="118">
        <v>240</v>
      </c>
      <c r="E129" s="118">
        <v>6</v>
      </c>
      <c r="F129" s="118">
        <v>28</v>
      </c>
      <c r="G129" s="118">
        <v>0</v>
      </c>
      <c r="H129" s="118">
        <v>274</v>
      </c>
      <c r="I129" s="78">
        <v>23839.439999999999</v>
      </c>
      <c r="J129" s="78">
        <v>70305.279999999999</v>
      </c>
      <c r="K129" s="263">
        <v>256.59000000000003</v>
      </c>
    </row>
    <row r="130" spans="1:11">
      <c r="A130" s="117" t="s">
        <v>434</v>
      </c>
      <c r="B130" s="117" t="s">
        <v>407</v>
      </c>
      <c r="C130" s="117" t="s">
        <v>86</v>
      </c>
      <c r="D130" s="118">
        <v>0</v>
      </c>
      <c r="E130" s="118">
        <v>0</v>
      </c>
      <c r="F130" s="118">
        <v>0</v>
      </c>
      <c r="G130" s="118">
        <v>0</v>
      </c>
      <c r="H130" s="118">
        <v>0</v>
      </c>
      <c r="I130" s="78">
        <v>0</v>
      </c>
      <c r="J130" s="78">
        <v>0</v>
      </c>
      <c r="K130" s="263">
        <v>0</v>
      </c>
    </row>
    <row r="131" spans="1:11">
      <c r="A131" s="117" t="s">
        <v>434</v>
      </c>
      <c r="B131" s="117" t="s">
        <v>407</v>
      </c>
      <c r="C131" s="117" t="s">
        <v>87</v>
      </c>
      <c r="D131" s="118">
        <v>0</v>
      </c>
      <c r="E131" s="118">
        <v>0</v>
      </c>
      <c r="F131" s="118">
        <v>0</v>
      </c>
      <c r="G131" s="118">
        <v>0</v>
      </c>
      <c r="H131" s="118">
        <v>0</v>
      </c>
      <c r="I131" s="78">
        <v>0</v>
      </c>
      <c r="J131" s="78">
        <v>0</v>
      </c>
      <c r="K131" s="263">
        <v>0</v>
      </c>
    </row>
    <row r="132" spans="1:11">
      <c r="A132" s="117" t="s">
        <v>434</v>
      </c>
      <c r="B132" s="117" t="s">
        <v>407</v>
      </c>
      <c r="C132" s="117" t="s">
        <v>106</v>
      </c>
      <c r="D132" s="118">
        <v>0</v>
      </c>
      <c r="E132" s="118">
        <v>0</v>
      </c>
      <c r="F132" s="118">
        <v>0</v>
      </c>
      <c r="G132" s="118">
        <v>0</v>
      </c>
      <c r="H132" s="118">
        <v>0</v>
      </c>
      <c r="I132" s="78">
        <v>0</v>
      </c>
      <c r="J132" s="78">
        <v>0</v>
      </c>
      <c r="K132" s="263">
        <v>0</v>
      </c>
    </row>
    <row r="133" spans="1:11">
      <c r="A133" s="117" t="s">
        <v>434</v>
      </c>
      <c r="B133" s="117" t="s">
        <v>407</v>
      </c>
      <c r="C133" s="117" t="s">
        <v>107</v>
      </c>
      <c r="D133" s="118">
        <v>0</v>
      </c>
      <c r="E133" s="118">
        <v>0</v>
      </c>
      <c r="F133" s="118">
        <v>0</v>
      </c>
      <c r="G133" s="118">
        <v>0</v>
      </c>
      <c r="H133" s="118">
        <v>0</v>
      </c>
      <c r="I133" s="78">
        <v>0</v>
      </c>
      <c r="J133" s="78">
        <v>0</v>
      </c>
      <c r="K133" s="263">
        <v>0</v>
      </c>
    </row>
    <row r="134" spans="1:11">
      <c r="A134" s="117" t="s">
        <v>434</v>
      </c>
      <c r="B134" s="117" t="s">
        <v>407</v>
      </c>
      <c r="C134" s="117" t="s">
        <v>108</v>
      </c>
      <c r="D134" s="118">
        <v>0</v>
      </c>
      <c r="E134" s="118">
        <v>0</v>
      </c>
      <c r="F134" s="118">
        <v>0</v>
      </c>
      <c r="G134" s="118">
        <v>0</v>
      </c>
      <c r="H134" s="118">
        <v>0</v>
      </c>
      <c r="I134" s="78">
        <v>0</v>
      </c>
      <c r="J134" s="78">
        <v>0</v>
      </c>
      <c r="K134" s="263">
        <v>0</v>
      </c>
    </row>
    <row r="135" spans="1:11">
      <c r="A135" s="117" t="s">
        <v>434</v>
      </c>
      <c r="B135" s="117" t="s">
        <v>407</v>
      </c>
      <c r="C135" s="117" t="s">
        <v>109</v>
      </c>
      <c r="D135" s="118">
        <v>0</v>
      </c>
      <c r="E135" s="118">
        <v>0</v>
      </c>
      <c r="F135" s="118">
        <v>0</v>
      </c>
      <c r="G135" s="118">
        <v>0</v>
      </c>
      <c r="H135" s="118">
        <v>0</v>
      </c>
      <c r="I135" s="78">
        <v>0</v>
      </c>
      <c r="J135" s="78">
        <v>0</v>
      </c>
      <c r="K135" s="263">
        <v>0</v>
      </c>
    </row>
    <row r="136" spans="1:11">
      <c r="A136" s="117" t="s">
        <v>434</v>
      </c>
      <c r="B136" s="117" t="s">
        <v>407</v>
      </c>
      <c r="C136" s="117" t="s">
        <v>110</v>
      </c>
      <c r="D136" s="118">
        <v>0</v>
      </c>
      <c r="E136" s="118">
        <v>0</v>
      </c>
      <c r="F136" s="118">
        <v>0</v>
      </c>
      <c r="G136" s="118">
        <v>0</v>
      </c>
      <c r="H136" s="118">
        <v>0</v>
      </c>
      <c r="I136" s="78">
        <v>0</v>
      </c>
      <c r="J136" s="78">
        <v>0</v>
      </c>
      <c r="K136" s="263">
        <v>0</v>
      </c>
    </row>
    <row r="137" spans="1:11">
      <c r="A137" s="117" t="s">
        <v>434</v>
      </c>
      <c r="B137" s="117" t="s">
        <v>407</v>
      </c>
      <c r="C137" s="117" t="s">
        <v>111</v>
      </c>
      <c r="D137" s="118">
        <v>0</v>
      </c>
      <c r="E137" s="118">
        <v>0</v>
      </c>
      <c r="F137" s="118">
        <v>0</v>
      </c>
      <c r="G137" s="118">
        <v>0</v>
      </c>
      <c r="H137" s="118">
        <v>0</v>
      </c>
      <c r="I137" s="78">
        <v>0</v>
      </c>
      <c r="J137" s="78">
        <v>0</v>
      </c>
      <c r="K137" s="263">
        <v>0</v>
      </c>
    </row>
    <row r="138" spans="1:11">
      <c r="A138" s="117" t="s">
        <v>434</v>
      </c>
      <c r="B138" s="117" t="s">
        <v>407</v>
      </c>
      <c r="C138" s="117" t="s">
        <v>112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78">
        <v>0</v>
      </c>
      <c r="J138" s="78">
        <v>0</v>
      </c>
      <c r="K138" s="263">
        <v>0</v>
      </c>
    </row>
    <row r="139" spans="1:11">
      <c r="A139" s="117" t="s">
        <v>434</v>
      </c>
      <c r="B139" s="117" t="s">
        <v>407</v>
      </c>
      <c r="C139" s="117" t="s">
        <v>120</v>
      </c>
      <c r="D139" s="118">
        <v>0</v>
      </c>
      <c r="E139" s="118">
        <v>0</v>
      </c>
      <c r="F139" s="118">
        <v>0</v>
      </c>
      <c r="G139" s="118">
        <v>0</v>
      </c>
      <c r="H139" s="118">
        <v>0</v>
      </c>
      <c r="I139" s="78">
        <v>0</v>
      </c>
      <c r="J139" s="78">
        <v>0</v>
      </c>
      <c r="K139" s="263">
        <v>0</v>
      </c>
    </row>
    <row r="140" spans="1:11">
      <c r="A140" s="117" t="s">
        <v>434</v>
      </c>
      <c r="B140" s="117" t="s">
        <v>407</v>
      </c>
      <c r="C140" s="117" t="s">
        <v>121</v>
      </c>
      <c r="D140" s="118">
        <v>0</v>
      </c>
      <c r="E140" s="118">
        <v>0</v>
      </c>
      <c r="F140" s="118">
        <v>0</v>
      </c>
      <c r="G140" s="118">
        <v>0</v>
      </c>
      <c r="H140" s="118">
        <v>0</v>
      </c>
      <c r="I140" s="78">
        <v>0</v>
      </c>
      <c r="J140" s="78">
        <v>0</v>
      </c>
      <c r="K140" s="263">
        <v>0</v>
      </c>
    </row>
    <row r="141" spans="1:11">
      <c r="A141" s="117" t="s">
        <v>434</v>
      </c>
      <c r="B141" s="117" t="s">
        <v>407</v>
      </c>
      <c r="C141" s="117" t="s">
        <v>122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78">
        <v>0</v>
      </c>
      <c r="J141" s="78">
        <v>0</v>
      </c>
      <c r="K141" s="263">
        <v>0</v>
      </c>
    </row>
    <row r="142" spans="1:11">
      <c r="A142" s="117" t="s">
        <v>434</v>
      </c>
      <c r="B142" s="117" t="s">
        <v>407</v>
      </c>
      <c r="C142" s="117" t="s">
        <v>463</v>
      </c>
      <c r="D142" s="118">
        <v>0</v>
      </c>
      <c r="E142" s="118">
        <v>0</v>
      </c>
      <c r="F142" s="118">
        <v>0</v>
      </c>
      <c r="G142" s="118">
        <v>0</v>
      </c>
      <c r="H142" s="118">
        <v>0</v>
      </c>
      <c r="I142" s="78">
        <v>0</v>
      </c>
      <c r="J142" s="78">
        <v>0</v>
      </c>
      <c r="K142" s="263">
        <v>0</v>
      </c>
    </row>
    <row r="143" spans="1:11">
      <c r="A143" s="117" t="s">
        <v>434</v>
      </c>
      <c r="B143" s="117" t="s">
        <v>407</v>
      </c>
      <c r="C143" s="117" t="s">
        <v>540</v>
      </c>
      <c r="D143" s="118">
        <v>0</v>
      </c>
      <c r="E143" s="118">
        <v>0</v>
      </c>
      <c r="F143" s="118">
        <v>0</v>
      </c>
      <c r="G143" s="118">
        <v>0</v>
      </c>
      <c r="H143" s="118">
        <v>0</v>
      </c>
      <c r="I143" s="78">
        <v>0</v>
      </c>
      <c r="J143" s="78">
        <v>0</v>
      </c>
      <c r="K143" s="263">
        <v>0</v>
      </c>
    </row>
    <row r="144" spans="1:11">
      <c r="A144" s="117" t="s">
        <v>429</v>
      </c>
      <c r="B144" s="117" t="s">
        <v>642</v>
      </c>
      <c r="C144" s="117" t="s">
        <v>86</v>
      </c>
      <c r="D144" s="118">
        <v>0</v>
      </c>
      <c r="E144" s="118">
        <v>0</v>
      </c>
      <c r="F144" s="118">
        <v>0</v>
      </c>
      <c r="G144" s="118">
        <v>0</v>
      </c>
      <c r="H144" s="118">
        <v>0</v>
      </c>
      <c r="I144" s="78">
        <v>0</v>
      </c>
      <c r="J144" s="78">
        <v>0</v>
      </c>
      <c r="K144" s="263">
        <v>0</v>
      </c>
    </row>
    <row r="145" spans="1:11">
      <c r="A145" s="117" t="s">
        <v>429</v>
      </c>
      <c r="B145" s="117" t="s">
        <v>642</v>
      </c>
      <c r="C145" s="117" t="s">
        <v>87</v>
      </c>
      <c r="D145" s="118">
        <v>0</v>
      </c>
      <c r="E145" s="118">
        <v>0</v>
      </c>
      <c r="F145" s="118">
        <v>0</v>
      </c>
      <c r="G145" s="118">
        <v>0</v>
      </c>
      <c r="H145" s="118">
        <v>0</v>
      </c>
      <c r="I145" s="78">
        <v>0</v>
      </c>
      <c r="J145" s="78">
        <v>0</v>
      </c>
      <c r="K145" s="263">
        <v>0</v>
      </c>
    </row>
    <row r="146" spans="1:11">
      <c r="A146" s="117" t="s">
        <v>429</v>
      </c>
      <c r="B146" s="117" t="s">
        <v>642</v>
      </c>
      <c r="C146" s="117" t="s">
        <v>106</v>
      </c>
      <c r="D146" s="118">
        <v>0</v>
      </c>
      <c r="E146" s="118">
        <v>0</v>
      </c>
      <c r="F146" s="118">
        <v>0</v>
      </c>
      <c r="G146" s="118">
        <v>0</v>
      </c>
      <c r="H146" s="118">
        <v>0</v>
      </c>
      <c r="I146" s="78">
        <v>0</v>
      </c>
      <c r="J146" s="78">
        <v>0</v>
      </c>
      <c r="K146" s="263">
        <v>0</v>
      </c>
    </row>
    <row r="147" spans="1:11">
      <c r="A147" s="117" t="s">
        <v>429</v>
      </c>
      <c r="B147" s="117" t="s">
        <v>642</v>
      </c>
      <c r="C147" s="117" t="s">
        <v>107</v>
      </c>
      <c r="D147" s="118">
        <v>0</v>
      </c>
      <c r="E147" s="118">
        <v>0</v>
      </c>
      <c r="F147" s="118">
        <v>0</v>
      </c>
      <c r="G147" s="118">
        <v>0</v>
      </c>
      <c r="H147" s="118">
        <v>0</v>
      </c>
      <c r="I147" s="78">
        <v>0</v>
      </c>
      <c r="J147" s="78">
        <v>0</v>
      </c>
      <c r="K147" s="263">
        <v>0</v>
      </c>
    </row>
    <row r="148" spans="1:11">
      <c r="A148" s="117" t="s">
        <v>429</v>
      </c>
      <c r="B148" s="117" t="s">
        <v>642</v>
      </c>
      <c r="C148" s="117" t="s">
        <v>108</v>
      </c>
      <c r="D148" s="118">
        <v>0</v>
      </c>
      <c r="E148" s="118">
        <v>0</v>
      </c>
      <c r="F148" s="118">
        <v>0</v>
      </c>
      <c r="G148" s="118">
        <v>0</v>
      </c>
      <c r="H148" s="118">
        <v>0</v>
      </c>
      <c r="I148" s="78">
        <v>0</v>
      </c>
      <c r="J148" s="78">
        <v>0</v>
      </c>
      <c r="K148" s="263">
        <v>0</v>
      </c>
    </row>
    <row r="149" spans="1:11">
      <c r="A149" s="117" t="s">
        <v>429</v>
      </c>
      <c r="B149" s="117" t="s">
        <v>642</v>
      </c>
      <c r="C149" s="117" t="s">
        <v>109</v>
      </c>
      <c r="D149" s="118">
        <v>0</v>
      </c>
      <c r="E149" s="118">
        <v>0</v>
      </c>
      <c r="F149" s="118">
        <v>0</v>
      </c>
      <c r="G149" s="118">
        <v>0</v>
      </c>
      <c r="H149" s="118">
        <v>0</v>
      </c>
      <c r="I149" s="78">
        <v>0</v>
      </c>
      <c r="J149" s="78">
        <v>0</v>
      </c>
      <c r="K149" s="263">
        <v>0</v>
      </c>
    </row>
    <row r="150" spans="1:11">
      <c r="A150" s="117" t="s">
        <v>429</v>
      </c>
      <c r="B150" s="117" t="s">
        <v>642</v>
      </c>
      <c r="C150" s="117" t="s">
        <v>110</v>
      </c>
      <c r="D150" s="118">
        <v>0</v>
      </c>
      <c r="E150" s="118">
        <v>0</v>
      </c>
      <c r="F150" s="118">
        <v>0</v>
      </c>
      <c r="G150" s="118">
        <v>0</v>
      </c>
      <c r="H150" s="118">
        <v>0</v>
      </c>
      <c r="I150" s="78">
        <v>0</v>
      </c>
      <c r="J150" s="78">
        <v>0</v>
      </c>
      <c r="K150" s="263">
        <v>0</v>
      </c>
    </row>
    <row r="151" spans="1:11">
      <c r="A151" s="117" t="s">
        <v>429</v>
      </c>
      <c r="B151" s="117" t="s">
        <v>642</v>
      </c>
      <c r="C151" s="117" t="s">
        <v>111</v>
      </c>
      <c r="D151" s="118">
        <v>0</v>
      </c>
      <c r="E151" s="118">
        <v>0</v>
      </c>
      <c r="F151" s="118">
        <v>0</v>
      </c>
      <c r="G151" s="118">
        <v>0</v>
      </c>
      <c r="H151" s="118">
        <v>0</v>
      </c>
      <c r="I151" s="78">
        <v>0</v>
      </c>
      <c r="J151" s="78">
        <v>0</v>
      </c>
      <c r="K151" s="263">
        <v>0</v>
      </c>
    </row>
    <row r="152" spans="1:11">
      <c r="A152" s="117" t="s">
        <v>429</v>
      </c>
      <c r="B152" s="117" t="s">
        <v>642</v>
      </c>
      <c r="C152" s="117" t="s">
        <v>112</v>
      </c>
      <c r="D152" s="118">
        <v>0</v>
      </c>
      <c r="E152" s="118">
        <v>0</v>
      </c>
      <c r="F152" s="118">
        <v>0</v>
      </c>
      <c r="G152" s="118">
        <v>0</v>
      </c>
      <c r="H152" s="118">
        <v>0</v>
      </c>
      <c r="I152" s="78">
        <v>0</v>
      </c>
      <c r="J152" s="78">
        <v>0</v>
      </c>
      <c r="K152" s="263">
        <v>0</v>
      </c>
    </row>
    <row r="153" spans="1:11">
      <c r="A153" s="117" t="s">
        <v>429</v>
      </c>
      <c r="B153" s="117" t="s">
        <v>642</v>
      </c>
      <c r="C153" s="117" t="s">
        <v>120</v>
      </c>
      <c r="D153" s="118">
        <v>0</v>
      </c>
      <c r="E153" s="118">
        <v>0</v>
      </c>
      <c r="F153" s="118">
        <v>0</v>
      </c>
      <c r="G153" s="118">
        <v>0</v>
      </c>
      <c r="H153" s="118">
        <v>0</v>
      </c>
      <c r="I153" s="78">
        <v>0</v>
      </c>
      <c r="J153" s="78">
        <v>0</v>
      </c>
      <c r="K153" s="263">
        <v>0</v>
      </c>
    </row>
    <row r="154" spans="1:11">
      <c r="A154" s="117" t="s">
        <v>429</v>
      </c>
      <c r="B154" s="117" t="s">
        <v>642</v>
      </c>
      <c r="C154" s="117" t="s">
        <v>121</v>
      </c>
      <c r="D154" s="118">
        <v>0</v>
      </c>
      <c r="E154" s="118">
        <v>0</v>
      </c>
      <c r="F154" s="118">
        <v>0</v>
      </c>
      <c r="G154" s="118">
        <v>0</v>
      </c>
      <c r="H154" s="118">
        <v>0</v>
      </c>
      <c r="I154" s="78">
        <v>0</v>
      </c>
      <c r="J154" s="78">
        <v>0</v>
      </c>
      <c r="K154" s="263">
        <v>0</v>
      </c>
    </row>
    <row r="155" spans="1:11">
      <c r="A155" s="117" t="s">
        <v>429</v>
      </c>
      <c r="B155" s="117" t="s">
        <v>642</v>
      </c>
      <c r="C155" s="117" t="s">
        <v>122</v>
      </c>
      <c r="D155" s="118">
        <v>0</v>
      </c>
      <c r="E155" s="118">
        <v>0</v>
      </c>
      <c r="F155" s="118">
        <v>0</v>
      </c>
      <c r="G155" s="118">
        <v>0</v>
      </c>
      <c r="H155" s="118">
        <v>0</v>
      </c>
      <c r="I155" s="78">
        <v>0</v>
      </c>
      <c r="J155" s="78">
        <v>0</v>
      </c>
      <c r="K155" s="263">
        <v>0</v>
      </c>
    </row>
    <row r="156" spans="1:11">
      <c r="A156" s="117" t="s">
        <v>429</v>
      </c>
      <c r="B156" s="117" t="s">
        <v>642</v>
      </c>
      <c r="C156" s="117" t="s">
        <v>463</v>
      </c>
      <c r="D156" s="118">
        <v>0</v>
      </c>
      <c r="E156" s="118">
        <v>0</v>
      </c>
      <c r="F156" s="118">
        <v>0</v>
      </c>
      <c r="G156" s="118">
        <v>0</v>
      </c>
      <c r="H156" s="118">
        <v>0</v>
      </c>
      <c r="I156" s="78">
        <v>0</v>
      </c>
      <c r="J156" s="78">
        <v>0</v>
      </c>
      <c r="K156" s="263">
        <v>0</v>
      </c>
    </row>
    <row r="157" spans="1:11">
      <c r="A157" s="117" t="s">
        <v>429</v>
      </c>
      <c r="B157" s="117" t="s">
        <v>642</v>
      </c>
      <c r="C157" s="117" t="s">
        <v>540</v>
      </c>
      <c r="D157" s="118">
        <v>0</v>
      </c>
      <c r="E157" s="118">
        <v>0</v>
      </c>
      <c r="F157" s="118">
        <v>0</v>
      </c>
      <c r="G157" s="118">
        <v>0</v>
      </c>
      <c r="H157" s="118">
        <v>0</v>
      </c>
      <c r="I157" s="78">
        <v>0</v>
      </c>
      <c r="J157" s="78">
        <v>0</v>
      </c>
      <c r="K157" s="263">
        <v>0</v>
      </c>
    </row>
    <row r="158" spans="1:11">
      <c r="A158" s="117" t="s">
        <v>311</v>
      </c>
      <c r="B158" s="117" t="s">
        <v>73</v>
      </c>
      <c r="C158" s="117" t="s">
        <v>86</v>
      </c>
      <c r="D158" s="118">
        <v>0</v>
      </c>
      <c r="E158" s="118">
        <v>0</v>
      </c>
      <c r="F158" s="118">
        <v>0</v>
      </c>
      <c r="G158" s="118">
        <v>0</v>
      </c>
      <c r="H158" s="118">
        <v>0</v>
      </c>
      <c r="I158" s="78">
        <v>0</v>
      </c>
      <c r="J158" s="78">
        <v>0</v>
      </c>
      <c r="K158" s="263">
        <v>0</v>
      </c>
    </row>
    <row r="159" spans="1:11">
      <c r="A159" s="117" t="s">
        <v>311</v>
      </c>
      <c r="B159" s="117" t="s">
        <v>73</v>
      </c>
      <c r="C159" s="117" t="s">
        <v>87</v>
      </c>
      <c r="D159" s="118">
        <v>0</v>
      </c>
      <c r="E159" s="118">
        <v>0</v>
      </c>
      <c r="F159" s="118">
        <v>0</v>
      </c>
      <c r="G159" s="118">
        <v>0</v>
      </c>
      <c r="H159" s="118">
        <v>0</v>
      </c>
      <c r="I159" s="78">
        <v>0</v>
      </c>
      <c r="J159" s="78">
        <v>0</v>
      </c>
      <c r="K159" s="263">
        <v>0</v>
      </c>
    </row>
    <row r="160" spans="1:11">
      <c r="A160" s="117" t="s">
        <v>311</v>
      </c>
      <c r="B160" s="117" t="s">
        <v>73</v>
      </c>
      <c r="C160" s="117" t="s">
        <v>106</v>
      </c>
      <c r="D160" s="118">
        <v>0</v>
      </c>
      <c r="E160" s="118">
        <v>0</v>
      </c>
      <c r="F160" s="118">
        <v>0</v>
      </c>
      <c r="G160" s="118">
        <v>0</v>
      </c>
      <c r="H160" s="118">
        <v>0</v>
      </c>
      <c r="I160" s="78">
        <v>0</v>
      </c>
      <c r="J160" s="78">
        <v>0</v>
      </c>
      <c r="K160" s="263">
        <v>0</v>
      </c>
    </row>
    <row r="161" spans="1:11">
      <c r="A161" s="117" t="s">
        <v>311</v>
      </c>
      <c r="B161" s="117" t="s">
        <v>73</v>
      </c>
      <c r="C161" s="117" t="s">
        <v>107</v>
      </c>
      <c r="D161" s="118">
        <v>0</v>
      </c>
      <c r="E161" s="118">
        <v>0</v>
      </c>
      <c r="F161" s="118">
        <v>0</v>
      </c>
      <c r="G161" s="118">
        <v>0</v>
      </c>
      <c r="H161" s="118">
        <v>0</v>
      </c>
      <c r="I161" s="78">
        <v>0</v>
      </c>
      <c r="J161" s="78">
        <v>0</v>
      </c>
      <c r="K161" s="263">
        <v>0</v>
      </c>
    </row>
    <row r="162" spans="1:11">
      <c r="A162" s="117" t="s">
        <v>311</v>
      </c>
      <c r="B162" s="117" t="s">
        <v>73</v>
      </c>
      <c r="C162" s="117" t="s">
        <v>108</v>
      </c>
      <c r="D162" s="118">
        <v>0</v>
      </c>
      <c r="E162" s="118">
        <v>0</v>
      </c>
      <c r="F162" s="118">
        <v>0</v>
      </c>
      <c r="G162" s="118">
        <v>0</v>
      </c>
      <c r="H162" s="118">
        <v>0</v>
      </c>
      <c r="I162" s="78">
        <v>0</v>
      </c>
      <c r="J162" s="78">
        <v>0</v>
      </c>
      <c r="K162" s="263">
        <v>0</v>
      </c>
    </row>
    <row r="163" spans="1:11">
      <c r="A163" s="117" t="s">
        <v>311</v>
      </c>
      <c r="B163" s="117" t="s">
        <v>73</v>
      </c>
      <c r="C163" s="117" t="s">
        <v>109</v>
      </c>
      <c r="D163" s="118">
        <v>0</v>
      </c>
      <c r="E163" s="118">
        <v>0</v>
      </c>
      <c r="F163" s="118">
        <v>0</v>
      </c>
      <c r="G163" s="118">
        <v>0</v>
      </c>
      <c r="H163" s="118">
        <v>0</v>
      </c>
      <c r="I163" s="78">
        <v>0</v>
      </c>
      <c r="J163" s="78">
        <v>0</v>
      </c>
      <c r="K163" s="263">
        <v>0</v>
      </c>
    </row>
    <row r="164" spans="1:11">
      <c r="A164" s="117" t="s">
        <v>311</v>
      </c>
      <c r="B164" s="117" t="s">
        <v>73</v>
      </c>
      <c r="C164" s="117" t="s">
        <v>110</v>
      </c>
      <c r="D164" s="118">
        <v>0</v>
      </c>
      <c r="E164" s="118">
        <v>0</v>
      </c>
      <c r="F164" s="118">
        <v>0</v>
      </c>
      <c r="G164" s="118">
        <v>0</v>
      </c>
      <c r="H164" s="118">
        <v>0</v>
      </c>
      <c r="I164" s="78">
        <v>0</v>
      </c>
      <c r="J164" s="78">
        <v>0</v>
      </c>
      <c r="K164" s="263">
        <v>0</v>
      </c>
    </row>
    <row r="165" spans="1:11">
      <c r="A165" s="117" t="s">
        <v>311</v>
      </c>
      <c r="B165" s="117" t="s">
        <v>73</v>
      </c>
      <c r="C165" s="117" t="s">
        <v>111</v>
      </c>
      <c r="D165" s="118">
        <v>0</v>
      </c>
      <c r="E165" s="118">
        <v>0</v>
      </c>
      <c r="F165" s="118">
        <v>0</v>
      </c>
      <c r="G165" s="118">
        <v>0</v>
      </c>
      <c r="H165" s="118">
        <v>0</v>
      </c>
      <c r="I165" s="78">
        <v>0</v>
      </c>
      <c r="J165" s="78">
        <v>0</v>
      </c>
      <c r="K165" s="263">
        <v>0</v>
      </c>
    </row>
    <row r="166" spans="1:11">
      <c r="A166" s="117" t="s">
        <v>311</v>
      </c>
      <c r="B166" s="117" t="s">
        <v>73</v>
      </c>
      <c r="C166" s="117" t="s">
        <v>112</v>
      </c>
      <c r="D166" s="118">
        <v>0</v>
      </c>
      <c r="E166" s="118">
        <v>0</v>
      </c>
      <c r="F166" s="118">
        <v>0</v>
      </c>
      <c r="G166" s="118">
        <v>0</v>
      </c>
      <c r="H166" s="118">
        <v>0</v>
      </c>
      <c r="I166" s="78">
        <v>0</v>
      </c>
      <c r="J166" s="78">
        <v>0</v>
      </c>
      <c r="K166" s="263">
        <v>0</v>
      </c>
    </row>
    <row r="167" spans="1:11">
      <c r="A167" s="117" t="s">
        <v>311</v>
      </c>
      <c r="B167" s="117" t="s">
        <v>73</v>
      </c>
      <c r="C167" s="117" t="s">
        <v>120</v>
      </c>
      <c r="D167" s="118">
        <v>0</v>
      </c>
      <c r="E167" s="118">
        <v>0</v>
      </c>
      <c r="F167" s="118">
        <v>0</v>
      </c>
      <c r="G167" s="118">
        <v>0</v>
      </c>
      <c r="H167" s="118">
        <v>0</v>
      </c>
      <c r="I167" s="78">
        <v>0</v>
      </c>
      <c r="J167" s="78">
        <v>0</v>
      </c>
      <c r="K167" s="263">
        <v>0</v>
      </c>
    </row>
    <row r="168" spans="1:11">
      <c r="A168" s="117" t="s">
        <v>311</v>
      </c>
      <c r="B168" s="117" t="s">
        <v>73</v>
      </c>
      <c r="C168" s="117" t="s">
        <v>121</v>
      </c>
      <c r="D168" s="118">
        <v>0</v>
      </c>
      <c r="E168" s="118">
        <v>0</v>
      </c>
      <c r="F168" s="118">
        <v>0</v>
      </c>
      <c r="G168" s="118">
        <v>0</v>
      </c>
      <c r="H168" s="118">
        <v>0</v>
      </c>
      <c r="I168" s="78">
        <v>0</v>
      </c>
      <c r="J168" s="78">
        <v>0</v>
      </c>
      <c r="K168" s="263">
        <v>0</v>
      </c>
    </row>
    <row r="169" spans="1:11">
      <c r="A169" s="117" t="s">
        <v>311</v>
      </c>
      <c r="B169" s="117" t="s">
        <v>73</v>
      </c>
      <c r="C169" s="117" t="s">
        <v>122</v>
      </c>
      <c r="D169" s="118">
        <v>0</v>
      </c>
      <c r="E169" s="118">
        <v>0</v>
      </c>
      <c r="F169" s="118">
        <v>0</v>
      </c>
      <c r="G169" s="118">
        <v>0</v>
      </c>
      <c r="H169" s="118">
        <v>0</v>
      </c>
      <c r="I169" s="78">
        <v>0</v>
      </c>
      <c r="J169" s="78">
        <v>0</v>
      </c>
      <c r="K169" s="263">
        <v>0</v>
      </c>
    </row>
    <row r="170" spans="1:11">
      <c r="A170" s="117" t="s">
        <v>311</v>
      </c>
      <c r="B170" s="117" t="s">
        <v>73</v>
      </c>
      <c r="C170" s="117" t="s">
        <v>463</v>
      </c>
      <c r="D170" s="118">
        <v>0</v>
      </c>
      <c r="E170" s="118">
        <v>0</v>
      </c>
      <c r="F170" s="118">
        <v>0</v>
      </c>
      <c r="G170" s="118">
        <v>0</v>
      </c>
      <c r="H170" s="118">
        <v>0</v>
      </c>
      <c r="I170" s="78">
        <v>0</v>
      </c>
      <c r="J170" s="78">
        <v>0</v>
      </c>
      <c r="K170" s="263">
        <v>0</v>
      </c>
    </row>
    <row r="171" spans="1:11">
      <c r="A171" s="117" t="s">
        <v>311</v>
      </c>
      <c r="B171" s="117" t="s">
        <v>73</v>
      </c>
      <c r="C171" s="117" t="s">
        <v>540</v>
      </c>
      <c r="D171" s="118">
        <v>0</v>
      </c>
      <c r="E171" s="118">
        <v>0</v>
      </c>
      <c r="F171" s="118">
        <v>0</v>
      </c>
      <c r="G171" s="118">
        <v>0</v>
      </c>
      <c r="H171" s="118">
        <v>0</v>
      </c>
      <c r="I171" s="78">
        <v>0</v>
      </c>
      <c r="J171" s="78">
        <v>0</v>
      </c>
      <c r="K171" s="263">
        <v>0</v>
      </c>
    </row>
    <row r="172" spans="1:11">
      <c r="A172" s="117" t="s">
        <v>435</v>
      </c>
      <c r="B172" s="117" t="s">
        <v>410</v>
      </c>
      <c r="C172" s="117" t="s">
        <v>86</v>
      </c>
      <c r="D172" s="118">
        <v>0</v>
      </c>
      <c r="E172" s="118">
        <v>0</v>
      </c>
      <c r="F172" s="118">
        <v>0</v>
      </c>
      <c r="G172" s="118">
        <v>0</v>
      </c>
      <c r="H172" s="118">
        <v>0</v>
      </c>
      <c r="I172" s="78">
        <v>0</v>
      </c>
      <c r="J172" s="78">
        <v>0</v>
      </c>
      <c r="K172" s="263">
        <v>0</v>
      </c>
    </row>
    <row r="173" spans="1:11">
      <c r="A173" s="117" t="s">
        <v>435</v>
      </c>
      <c r="B173" s="117" t="s">
        <v>410</v>
      </c>
      <c r="C173" s="117" t="s">
        <v>87</v>
      </c>
      <c r="D173" s="118">
        <v>0</v>
      </c>
      <c r="E173" s="118">
        <v>0</v>
      </c>
      <c r="F173" s="118">
        <v>0</v>
      </c>
      <c r="G173" s="118">
        <v>0</v>
      </c>
      <c r="H173" s="118">
        <v>0</v>
      </c>
      <c r="I173" s="78">
        <v>0</v>
      </c>
      <c r="J173" s="78">
        <v>0</v>
      </c>
      <c r="K173" s="263">
        <v>0</v>
      </c>
    </row>
    <row r="174" spans="1:11">
      <c r="A174" s="117" t="s">
        <v>435</v>
      </c>
      <c r="B174" s="117" t="s">
        <v>410</v>
      </c>
      <c r="C174" s="117" t="s">
        <v>106</v>
      </c>
      <c r="D174" s="118">
        <v>0</v>
      </c>
      <c r="E174" s="118">
        <v>0</v>
      </c>
      <c r="F174" s="118">
        <v>0</v>
      </c>
      <c r="G174" s="118">
        <v>0</v>
      </c>
      <c r="H174" s="118">
        <v>0</v>
      </c>
      <c r="I174" s="78">
        <v>0</v>
      </c>
      <c r="J174" s="78">
        <v>0</v>
      </c>
      <c r="K174" s="263">
        <v>0</v>
      </c>
    </row>
    <row r="175" spans="1:11">
      <c r="A175" s="117" t="s">
        <v>435</v>
      </c>
      <c r="B175" s="117" t="s">
        <v>410</v>
      </c>
      <c r="C175" s="117" t="s">
        <v>107</v>
      </c>
      <c r="D175" s="118">
        <v>0</v>
      </c>
      <c r="E175" s="118">
        <v>0</v>
      </c>
      <c r="F175" s="118">
        <v>0</v>
      </c>
      <c r="G175" s="118">
        <v>0</v>
      </c>
      <c r="H175" s="118">
        <v>0</v>
      </c>
      <c r="I175" s="78">
        <v>0</v>
      </c>
      <c r="J175" s="78">
        <v>0</v>
      </c>
      <c r="K175" s="263">
        <v>0</v>
      </c>
    </row>
    <row r="176" spans="1:11">
      <c r="A176" s="117" t="s">
        <v>435</v>
      </c>
      <c r="B176" s="117" t="s">
        <v>410</v>
      </c>
      <c r="C176" s="117" t="s">
        <v>108</v>
      </c>
      <c r="D176" s="118">
        <v>0</v>
      </c>
      <c r="E176" s="118">
        <v>0</v>
      </c>
      <c r="F176" s="118">
        <v>0</v>
      </c>
      <c r="G176" s="118">
        <v>0</v>
      </c>
      <c r="H176" s="118">
        <v>0</v>
      </c>
      <c r="I176" s="78">
        <v>0</v>
      </c>
      <c r="J176" s="78">
        <v>0</v>
      </c>
      <c r="K176" s="263">
        <v>0</v>
      </c>
    </row>
    <row r="177" spans="1:11">
      <c r="A177" s="117" t="s">
        <v>435</v>
      </c>
      <c r="B177" s="117" t="s">
        <v>410</v>
      </c>
      <c r="C177" s="117" t="s">
        <v>109</v>
      </c>
      <c r="D177" s="118">
        <v>0</v>
      </c>
      <c r="E177" s="118">
        <v>0</v>
      </c>
      <c r="F177" s="118">
        <v>0</v>
      </c>
      <c r="G177" s="118">
        <v>0</v>
      </c>
      <c r="H177" s="118">
        <v>0</v>
      </c>
      <c r="I177" s="78">
        <v>0</v>
      </c>
      <c r="J177" s="78">
        <v>0</v>
      </c>
      <c r="K177" s="263">
        <v>0</v>
      </c>
    </row>
    <row r="178" spans="1:11">
      <c r="A178" s="117" t="s">
        <v>435</v>
      </c>
      <c r="B178" s="117" t="s">
        <v>410</v>
      </c>
      <c r="C178" s="117" t="s">
        <v>110</v>
      </c>
      <c r="D178" s="118">
        <v>0</v>
      </c>
      <c r="E178" s="118">
        <v>0</v>
      </c>
      <c r="F178" s="118">
        <v>0</v>
      </c>
      <c r="G178" s="118">
        <v>0</v>
      </c>
      <c r="H178" s="118">
        <v>0</v>
      </c>
      <c r="I178" s="78">
        <v>0</v>
      </c>
      <c r="J178" s="78">
        <v>0</v>
      </c>
      <c r="K178" s="263">
        <v>0</v>
      </c>
    </row>
    <row r="179" spans="1:11">
      <c r="A179" s="117" t="s">
        <v>435</v>
      </c>
      <c r="B179" s="117" t="s">
        <v>410</v>
      </c>
      <c r="C179" s="117" t="s">
        <v>111</v>
      </c>
      <c r="D179" s="118">
        <v>0</v>
      </c>
      <c r="E179" s="118">
        <v>0</v>
      </c>
      <c r="F179" s="118">
        <v>0</v>
      </c>
      <c r="G179" s="118">
        <v>0</v>
      </c>
      <c r="H179" s="118">
        <v>0</v>
      </c>
      <c r="I179" s="78">
        <v>0</v>
      </c>
      <c r="J179" s="78">
        <v>0</v>
      </c>
      <c r="K179" s="263">
        <v>0</v>
      </c>
    </row>
    <row r="180" spans="1:11">
      <c r="A180" s="117" t="s">
        <v>435</v>
      </c>
      <c r="B180" s="117" t="s">
        <v>410</v>
      </c>
      <c r="C180" s="117" t="s">
        <v>112</v>
      </c>
      <c r="D180" s="118">
        <v>0</v>
      </c>
      <c r="E180" s="118">
        <v>0</v>
      </c>
      <c r="F180" s="118">
        <v>0</v>
      </c>
      <c r="G180" s="118">
        <v>0</v>
      </c>
      <c r="H180" s="118">
        <v>0</v>
      </c>
      <c r="I180" s="78">
        <v>0</v>
      </c>
      <c r="J180" s="78">
        <v>0</v>
      </c>
      <c r="K180" s="263">
        <v>0</v>
      </c>
    </row>
    <row r="181" spans="1:11">
      <c r="A181" s="117" t="s">
        <v>435</v>
      </c>
      <c r="B181" s="117" t="s">
        <v>410</v>
      </c>
      <c r="C181" s="117" t="s">
        <v>120</v>
      </c>
      <c r="D181" s="118">
        <v>0</v>
      </c>
      <c r="E181" s="118">
        <v>0</v>
      </c>
      <c r="F181" s="118">
        <v>0</v>
      </c>
      <c r="G181" s="118">
        <v>0</v>
      </c>
      <c r="H181" s="118">
        <v>0</v>
      </c>
      <c r="I181" s="78">
        <v>0</v>
      </c>
      <c r="J181" s="78">
        <v>0</v>
      </c>
      <c r="K181" s="263">
        <v>0</v>
      </c>
    </row>
    <row r="182" spans="1:11">
      <c r="A182" s="117" t="s">
        <v>435</v>
      </c>
      <c r="B182" s="117" t="s">
        <v>410</v>
      </c>
      <c r="C182" s="117" t="s">
        <v>121</v>
      </c>
      <c r="D182" s="118">
        <v>0</v>
      </c>
      <c r="E182" s="118">
        <v>0</v>
      </c>
      <c r="F182" s="118">
        <v>0</v>
      </c>
      <c r="G182" s="118">
        <v>0</v>
      </c>
      <c r="H182" s="118">
        <v>0</v>
      </c>
      <c r="I182" s="78">
        <v>0</v>
      </c>
      <c r="J182" s="78">
        <v>0</v>
      </c>
      <c r="K182" s="263">
        <v>0</v>
      </c>
    </row>
    <row r="183" spans="1:11">
      <c r="A183" s="117" t="s">
        <v>435</v>
      </c>
      <c r="B183" s="117" t="s">
        <v>410</v>
      </c>
      <c r="C183" s="117" t="s">
        <v>122</v>
      </c>
      <c r="D183" s="118">
        <v>0</v>
      </c>
      <c r="E183" s="118">
        <v>0</v>
      </c>
      <c r="F183" s="118">
        <v>0</v>
      </c>
      <c r="G183" s="118">
        <v>0</v>
      </c>
      <c r="H183" s="118">
        <v>0</v>
      </c>
      <c r="I183" s="78">
        <v>0</v>
      </c>
      <c r="J183" s="78">
        <v>0</v>
      </c>
      <c r="K183" s="263">
        <v>0</v>
      </c>
    </row>
    <row r="184" spans="1:11">
      <c r="A184" s="117" t="s">
        <v>435</v>
      </c>
      <c r="B184" s="117" t="s">
        <v>410</v>
      </c>
      <c r="C184" s="117" t="s">
        <v>463</v>
      </c>
      <c r="D184" s="118">
        <v>0</v>
      </c>
      <c r="E184" s="118">
        <v>0</v>
      </c>
      <c r="F184" s="118">
        <v>0</v>
      </c>
      <c r="G184" s="118">
        <v>0</v>
      </c>
      <c r="H184" s="118">
        <v>0</v>
      </c>
      <c r="I184" s="78">
        <v>0</v>
      </c>
      <c r="J184" s="78">
        <v>0</v>
      </c>
      <c r="K184" s="263">
        <v>0</v>
      </c>
    </row>
    <row r="185" spans="1:11">
      <c r="A185" s="117" t="s">
        <v>435</v>
      </c>
      <c r="B185" s="117" t="s">
        <v>410</v>
      </c>
      <c r="C185" s="117" t="s">
        <v>540</v>
      </c>
      <c r="D185" s="118">
        <v>0</v>
      </c>
      <c r="E185" s="118">
        <v>0</v>
      </c>
      <c r="F185" s="118">
        <v>0</v>
      </c>
      <c r="G185" s="118">
        <v>0</v>
      </c>
      <c r="H185" s="118">
        <v>0</v>
      </c>
      <c r="I185" s="78">
        <v>0</v>
      </c>
      <c r="J185" s="78">
        <v>0</v>
      </c>
      <c r="K185" s="263">
        <v>0</v>
      </c>
    </row>
  </sheetData>
  <autoFilter ref="A3:K185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G12"/>
  <sheetViews>
    <sheetView workbookViewId="0">
      <selection activeCell="A12" sqref="A12:C12"/>
    </sheetView>
  </sheetViews>
  <sheetFormatPr defaultRowHeight="15"/>
  <cols>
    <col min="1" max="1" width="15" style="199" customWidth="1"/>
    <col min="2" max="2" width="26.7109375" style="199" customWidth="1"/>
    <col min="3" max="3" width="26.28515625" style="199" customWidth="1"/>
    <col min="4" max="4" width="17.85546875" style="199" customWidth="1"/>
    <col min="5" max="16384" width="9.140625" style="199"/>
  </cols>
  <sheetData>
    <row r="1" spans="1:7" ht="15.75">
      <c r="A1" s="549" t="s">
        <v>712</v>
      </c>
      <c r="B1" s="549"/>
      <c r="C1" s="549"/>
      <c r="D1" s="550"/>
    </row>
    <row r="2" spans="1:7" s="357" customFormat="1" ht="16.5" thickBot="1">
      <c r="A2" s="388"/>
      <c r="B2" s="388"/>
      <c r="C2" s="388"/>
      <c r="D2" s="388"/>
      <c r="F2" s="199"/>
      <c r="G2" s="199"/>
    </row>
    <row r="3" spans="1:7" ht="16.5" thickBot="1">
      <c r="A3" s="207" t="s">
        <v>473</v>
      </c>
      <c r="B3" s="208" t="s">
        <v>474</v>
      </c>
      <c r="C3" s="209" t="s">
        <v>621</v>
      </c>
      <c r="D3" s="210" t="s">
        <v>622</v>
      </c>
    </row>
    <row r="4" spans="1:7">
      <c r="A4" s="211" t="s">
        <v>476</v>
      </c>
      <c r="B4" s="212">
        <v>28907</v>
      </c>
      <c r="C4" s="213">
        <v>651919.42000000004</v>
      </c>
      <c r="D4" s="214">
        <v>22.55</v>
      </c>
    </row>
    <row r="5" spans="1:7">
      <c r="A5" s="215" t="s">
        <v>477</v>
      </c>
      <c r="B5" s="216">
        <v>192126</v>
      </c>
      <c r="C5" s="217">
        <v>6724428.3300000001</v>
      </c>
      <c r="D5" s="218">
        <v>35</v>
      </c>
    </row>
    <row r="6" spans="1:7">
      <c r="A6" s="215" t="s">
        <v>478</v>
      </c>
      <c r="B6" s="216">
        <v>0</v>
      </c>
      <c r="C6" s="217" t="s">
        <v>475</v>
      </c>
      <c r="D6" s="218" t="s">
        <v>475</v>
      </c>
    </row>
    <row r="7" spans="1:7">
      <c r="A7" s="215" t="s">
        <v>479</v>
      </c>
      <c r="B7" s="216">
        <v>0</v>
      </c>
      <c r="C7" s="217" t="s">
        <v>475</v>
      </c>
      <c r="D7" s="218" t="s">
        <v>475</v>
      </c>
    </row>
    <row r="8" spans="1:7">
      <c r="A8" s="215" t="s">
        <v>480</v>
      </c>
      <c r="B8" s="216">
        <v>0</v>
      </c>
      <c r="C8" s="217" t="s">
        <v>475</v>
      </c>
      <c r="D8" s="218" t="s">
        <v>475</v>
      </c>
    </row>
    <row r="9" spans="1:7">
      <c r="A9" s="215" t="s">
        <v>481</v>
      </c>
      <c r="B9" s="216">
        <v>0</v>
      </c>
      <c r="C9" s="217" t="s">
        <v>475</v>
      </c>
      <c r="D9" s="218" t="s">
        <v>475</v>
      </c>
    </row>
    <row r="10" spans="1:7">
      <c r="A10" s="215" t="s">
        <v>482</v>
      </c>
      <c r="B10" s="216">
        <v>0</v>
      </c>
      <c r="C10" s="217" t="s">
        <v>475</v>
      </c>
      <c r="D10" s="218" t="s">
        <v>475</v>
      </c>
    </row>
    <row r="11" spans="1:7" ht="15.75" thickBot="1">
      <c r="A11" s="219" t="s">
        <v>483</v>
      </c>
      <c r="B11" s="220">
        <v>0</v>
      </c>
      <c r="C11" s="221" t="s">
        <v>475</v>
      </c>
      <c r="D11" s="222" t="s">
        <v>475</v>
      </c>
    </row>
    <row r="12" spans="1:7" ht="16.5" thickBot="1">
      <c r="A12" s="223" t="s">
        <v>11</v>
      </c>
      <c r="B12" s="224">
        <f>SUM(B4:B11)</f>
        <v>221033</v>
      </c>
      <c r="C12" s="225">
        <f>SUM(C4:C11)</f>
        <v>7376347.75</v>
      </c>
      <c r="D12" s="22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U53"/>
  <sheetViews>
    <sheetView workbookViewId="0">
      <selection sqref="A1:T1"/>
    </sheetView>
  </sheetViews>
  <sheetFormatPr defaultRowHeight="15"/>
  <cols>
    <col min="1" max="1" width="4.85546875" style="87" bestFit="1" customWidth="1"/>
    <col min="2" max="2" width="9.42578125" style="199" customWidth="1"/>
    <col min="3" max="3" width="22" style="199" bestFit="1" customWidth="1"/>
    <col min="4" max="4" width="8.42578125" style="199" bestFit="1" customWidth="1"/>
    <col min="5" max="5" width="15.42578125" style="199" bestFit="1" customWidth="1"/>
    <col min="6" max="6" width="13" style="199" customWidth="1"/>
    <col min="7" max="7" width="8.42578125" style="199" bestFit="1" customWidth="1"/>
    <col min="8" max="8" width="14.28515625" style="199" customWidth="1"/>
    <col min="9" max="9" width="10.7109375" style="199" bestFit="1" customWidth="1"/>
    <col min="10" max="10" width="8.42578125" style="199" bestFit="1" customWidth="1"/>
    <col min="11" max="11" width="14.140625" style="199" customWidth="1"/>
    <col min="12" max="12" width="12.42578125" style="199" customWidth="1"/>
    <col min="13" max="13" width="8.42578125" style="199" bestFit="1" customWidth="1"/>
    <col min="14" max="14" width="15" style="199" customWidth="1"/>
    <col min="15" max="15" width="10.7109375" style="199" bestFit="1" customWidth="1"/>
    <col min="16" max="16" width="10.140625" style="199" bestFit="1" customWidth="1"/>
    <col min="17" max="18" width="14.5703125" style="199" customWidth="1"/>
    <col min="19" max="19" width="16.85546875" style="199" customWidth="1"/>
    <col min="20" max="20" width="13.85546875" style="199" customWidth="1"/>
    <col min="21" max="16384" width="9.140625" style="199"/>
  </cols>
  <sheetData>
    <row r="1" spans="1:20" s="88" customFormat="1" ht="15" customHeight="1">
      <c r="A1" s="513" t="s">
        <v>737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</row>
    <row r="2" spans="1:20" ht="15.75" thickBot="1"/>
    <row r="3" spans="1:20" s="52" customFormat="1" ht="23.25" customHeight="1" thickBot="1">
      <c r="A3" s="553" t="s">
        <v>18</v>
      </c>
      <c r="B3" s="553" t="s">
        <v>452</v>
      </c>
      <c r="C3" s="553" t="s">
        <v>451</v>
      </c>
      <c r="D3" s="555" t="s">
        <v>5</v>
      </c>
      <c r="E3" s="556"/>
      <c r="F3" s="557"/>
      <c r="G3" s="555" t="s">
        <v>48</v>
      </c>
      <c r="H3" s="556"/>
      <c r="I3" s="557"/>
      <c r="J3" s="555" t="s">
        <v>6</v>
      </c>
      <c r="K3" s="556"/>
      <c r="L3" s="557"/>
      <c r="M3" s="555" t="s">
        <v>8</v>
      </c>
      <c r="N3" s="556"/>
      <c r="O3" s="557"/>
      <c r="P3" s="551" t="s">
        <v>547</v>
      </c>
      <c r="Q3" s="551" t="s">
        <v>643</v>
      </c>
      <c r="R3" s="551" t="s">
        <v>655</v>
      </c>
      <c r="S3" s="551" t="s">
        <v>644</v>
      </c>
      <c r="T3" s="551" t="s">
        <v>656</v>
      </c>
    </row>
    <row r="4" spans="1:20" s="52" customFormat="1" ht="52.5" customHeight="1" thickBot="1">
      <c r="A4" s="554"/>
      <c r="B4" s="554"/>
      <c r="C4" s="554"/>
      <c r="D4" s="152" t="s">
        <v>1</v>
      </c>
      <c r="E4" s="409" t="s">
        <v>653</v>
      </c>
      <c r="F4" s="410" t="s">
        <v>654</v>
      </c>
      <c r="G4" s="152" t="s">
        <v>1</v>
      </c>
      <c r="H4" s="409" t="s">
        <v>653</v>
      </c>
      <c r="I4" s="410" t="s">
        <v>654</v>
      </c>
      <c r="J4" s="152" t="s">
        <v>1</v>
      </c>
      <c r="K4" s="409" t="s">
        <v>653</v>
      </c>
      <c r="L4" s="410" t="s">
        <v>654</v>
      </c>
      <c r="M4" s="152" t="s">
        <v>1</v>
      </c>
      <c r="N4" s="409" t="s">
        <v>653</v>
      </c>
      <c r="O4" s="410" t="s">
        <v>654</v>
      </c>
      <c r="P4" s="552"/>
      <c r="Q4" s="552"/>
      <c r="R4" s="552"/>
      <c r="S4" s="552"/>
      <c r="T4" s="552"/>
    </row>
    <row r="5" spans="1:20">
      <c r="A5" s="381" t="s">
        <v>663</v>
      </c>
      <c r="B5" s="382" t="s">
        <v>272</v>
      </c>
      <c r="C5" s="275" t="s">
        <v>63</v>
      </c>
      <c r="D5" s="277">
        <v>3587</v>
      </c>
      <c r="E5" s="154">
        <v>36257071.869999997</v>
      </c>
      <c r="F5" s="154">
        <v>2780677.04</v>
      </c>
      <c r="G5" s="276">
        <v>1546</v>
      </c>
      <c r="H5" s="154">
        <v>5444671.8899999997</v>
      </c>
      <c r="I5" s="154">
        <v>790302.79</v>
      </c>
      <c r="J5" s="277">
        <v>3807</v>
      </c>
      <c r="K5" s="154">
        <v>12982979.48</v>
      </c>
      <c r="L5" s="154">
        <v>1546239.03</v>
      </c>
      <c r="M5" s="275">
        <v>157</v>
      </c>
      <c r="N5" s="154">
        <v>1179746.06</v>
      </c>
      <c r="O5" s="154">
        <v>114753.45</v>
      </c>
      <c r="P5" s="277">
        <v>9097</v>
      </c>
      <c r="Q5" s="154">
        <v>55864469.299999997</v>
      </c>
      <c r="R5" s="154">
        <v>6140.98</v>
      </c>
      <c r="S5" s="154">
        <v>5231972.3099999996</v>
      </c>
      <c r="T5" s="229">
        <v>575.13</v>
      </c>
    </row>
    <row r="6" spans="1:20">
      <c r="A6" s="383" t="s">
        <v>664</v>
      </c>
      <c r="B6" s="384" t="s">
        <v>274</v>
      </c>
      <c r="C6" s="353" t="s">
        <v>545</v>
      </c>
      <c r="D6" s="352">
        <v>39</v>
      </c>
      <c r="E6" s="351">
        <v>555939.80000000005</v>
      </c>
      <c r="F6" s="351">
        <v>42747.44</v>
      </c>
      <c r="G6" s="352">
        <v>11</v>
      </c>
      <c r="H6" s="351">
        <v>28945.87</v>
      </c>
      <c r="I6" s="351">
        <v>10295.549999999999</v>
      </c>
      <c r="J6" s="352">
        <v>15</v>
      </c>
      <c r="K6" s="351">
        <v>92218.9</v>
      </c>
      <c r="L6" s="351">
        <v>11389.2</v>
      </c>
      <c r="M6" s="352" t="s">
        <v>475</v>
      </c>
      <c r="N6" s="351" t="s">
        <v>475</v>
      </c>
      <c r="O6" s="351" t="s">
        <v>475</v>
      </c>
      <c r="P6" s="352">
        <v>65</v>
      </c>
      <c r="Q6" s="351">
        <v>677104.57</v>
      </c>
      <c r="R6" s="351">
        <v>10416.99</v>
      </c>
      <c r="S6" s="351">
        <v>64432.19</v>
      </c>
      <c r="T6" s="157">
        <v>991.26</v>
      </c>
    </row>
    <row r="7" spans="1:20">
      <c r="A7" s="383" t="s">
        <v>665</v>
      </c>
      <c r="B7" s="384" t="s">
        <v>558</v>
      </c>
      <c r="C7" s="353" t="s">
        <v>626</v>
      </c>
      <c r="D7" s="260">
        <v>72</v>
      </c>
      <c r="E7" s="351">
        <v>429685.32</v>
      </c>
      <c r="F7" s="351">
        <v>70916.3</v>
      </c>
      <c r="G7" s="352">
        <v>4</v>
      </c>
      <c r="H7" s="351">
        <v>15339.36</v>
      </c>
      <c r="I7" s="351">
        <v>3595.72</v>
      </c>
      <c r="J7" s="352">
        <v>133</v>
      </c>
      <c r="K7" s="351">
        <v>515460.91</v>
      </c>
      <c r="L7" s="351">
        <v>68452.05</v>
      </c>
      <c r="M7" s="353" t="s">
        <v>475</v>
      </c>
      <c r="N7" s="351" t="s">
        <v>475</v>
      </c>
      <c r="O7" s="351" t="s">
        <v>475</v>
      </c>
      <c r="P7" s="260">
        <v>209</v>
      </c>
      <c r="Q7" s="351">
        <v>960485.59</v>
      </c>
      <c r="R7" s="351">
        <v>4595.62</v>
      </c>
      <c r="S7" s="351">
        <v>142964.07</v>
      </c>
      <c r="T7" s="157">
        <v>684.04</v>
      </c>
    </row>
    <row r="8" spans="1:20">
      <c r="A8" s="383" t="s">
        <v>666</v>
      </c>
      <c r="B8" s="384" t="s">
        <v>271</v>
      </c>
      <c r="C8" s="353" t="s">
        <v>625</v>
      </c>
      <c r="D8" s="352">
        <v>1</v>
      </c>
      <c r="E8" s="351">
        <v>3685</v>
      </c>
      <c r="F8" s="351">
        <v>737</v>
      </c>
      <c r="G8" s="352" t="s">
        <v>475</v>
      </c>
      <c r="H8" s="351" t="s">
        <v>475</v>
      </c>
      <c r="I8" s="351" t="s">
        <v>475</v>
      </c>
      <c r="J8" s="352">
        <v>8</v>
      </c>
      <c r="K8" s="351">
        <v>4417.1899999999996</v>
      </c>
      <c r="L8" s="351">
        <v>3108.27</v>
      </c>
      <c r="M8" s="352" t="s">
        <v>475</v>
      </c>
      <c r="N8" s="351" t="s">
        <v>475</v>
      </c>
      <c r="O8" s="351" t="s">
        <v>475</v>
      </c>
      <c r="P8" s="352">
        <v>9</v>
      </c>
      <c r="Q8" s="351">
        <v>8102.19</v>
      </c>
      <c r="R8" s="351">
        <v>900.24</v>
      </c>
      <c r="S8" s="351">
        <v>3845.27</v>
      </c>
      <c r="T8" s="157">
        <v>427.25</v>
      </c>
    </row>
    <row r="9" spans="1:20">
      <c r="A9" s="383" t="s">
        <v>667</v>
      </c>
      <c r="B9" s="384" t="s">
        <v>273</v>
      </c>
      <c r="C9" s="353" t="s">
        <v>411</v>
      </c>
      <c r="D9" s="352">
        <v>225</v>
      </c>
      <c r="E9" s="351">
        <v>4207917.1100000003</v>
      </c>
      <c r="F9" s="351">
        <v>240192.9</v>
      </c>
      <c r="G9" s="352">
        <v>306</v>
      </c>
      <c r="H9" s="351">
        <v>1411365.62</v>
      </c>
      <c r="I9" s="351">
        <v>216838.45</v>
      </c>
      <c r="J9" s="352">
        <v>175</v>
      </c>
      <c r="K9" s="352">
        <v>837708.38</v>
      </c>
      <c r="L9" s="352">
        <v>60928.44</v>
      </c>
      <c r="M9" s="353">
        <v>41</v>
      </c>
      <c r="N9" s="351">
        <v>152141.85</v>
      </c>
      <c r="O9" s="351">
        <v>30979.55</v>
      </c>
      <c r="P9" s="352">
        <v>747</v>
      </c>
      <c r="Q9" s="351">
        <v>6609132.96</v>
      </c>
      <c r="R9" s="351">
        <v>8847.57</v>
      </c>
      <c r="S9" s="351">
        <v>548939.34</v>
      </c>
      <c r="T9" s="157">
        <v>734.86</v>
      </c>
    </row>
    <row r="10" spans="1:20">
      <c r="A10" s="383" t="s">
        <v>668</v>
      </c>
      <c r="B10" s="384" t="s">
        <v>439</v>
      </c>
      <c r="C10" s="353" t="s">
        <v>413</v>
      </c>
      <c r="D10" s="352">
        <v>85</v>
      </c>
      <c r="E10" s="351">
        <v>857894.45</v>
      </c>
      <c r="F10" s="351">
        <v>32424.7</v>
      </c>
      <c r="G10" s="352">
        <v>118</v>
      </c>
      <c r="H10" s="351">
        <v>731792.22</v>
      </c>
      <c r="I10" s="351">
        <v>90053.14</v>
      </c>
      <c r="J10" s="352">
        <v>20</v>
      </c>
      <c r="K10" s="351">
        <v>74069.53</v>
      </c>
      <c r="L10" s="351">
        <v>3162.37</v>
      </c>
      <c r="M10" s="353">
        <v>384</v>
      </c>
      <c r="N10" s="351">
        <v>907199.09</v>
      </c>
      <c r="O10" s="351">
        <v>59124.480000000003</v>
      </c>
      <c r="P10" s="352">
        <v>607</v>
      </c>
      <c r="Q10" s="351">
        <v>2570955.29</v>
      </c>
      <c r="R10" s="351">
        <v>4235.51</v>
      </c>
      <c r="S10" s="351">
        <v>184764.69</v>
      </c>
      <c r="T10" s="157">
        <v>304.39</v>
      </c>
    </row>
    <row r="11" spans="1:20">
      <c r="A11" s="383" t="s">
        <v>669</v>
      </c>
      <c r="B11" s="384" t="s">
        <v>281</v>
      </c>
      <c r="C11" s="353" t="s">
        <v>394</v>
      </c>
      <c r="D11" s="352">
        <v>524</v>
      </c>
      <c r="E11" s="351">
        <v>12702021.09</v>
      </c>
      <c r="F11" s="351">
        <v>735343.54</v>
      </c>
      <c r="G11" s="352">
        <v>37</v>
      </c>
      <c r="H11" s="351">
        <v>160538.43</v>
      </c>
      <c r="I11" s="351">
        <v>32737.24</v>
      </c>
      <c r="J11" s="352">
        <v>37</v>
      </c>
      <c r="K11" s="351">
        <v>192486.97</v>
      </c>
      <c r="L11" s="351">
        <v>32282.73</v>
      </c>
      <c r="M11" s="353">
        <v>3</v>
      </c>
      <c r="N11" s="351">
        <v>49683.6</v>
      </c>
      <c r="O11" s="351">
        <v>2014.2</v>
      </c>
      <c r="P11" s="352">
        <v>601</v>
      </c>
      <c r="Q11" s="351">
        <v>13104730.09</v>
      </c>
      <c r="R11" s="351">
        <v>21804.880000000001</v>
      </c>
      <c r="S11" s="351">
        <v>802377.71</v>
      </c>
      <c r="T11" s="157">
        <v>1335.07</v>
      </c>
    </row>
    <row r="12" spans="1:20">
      <c r="A12" s="383" t="s">
        <v>670</v>
      </c>
      <c r="B12" s="384" t="s">
        <v>311</v>
      </c>
      <c r="C12" s="122" t="s">
        <v>73</v>
      </c>
      <c r="D12" s="352">
        <v>3</v>
      </c>
      <c r="E12" s="351">
        <v>83293.039999999994</v>
      </c>
      <c r="F12" s="351">
        <v>1701.55</v>
      </c>
      <c r="G12" s="352" t="s">
        <v>475</v>
      </c>
      <c r="H12" s="351" t="s">
        <v>475</v>
      </c>
      <c r="I12" s="351" t="s">
        <v>475</v>
      </c>
      <c r="J12" s="352">
        <v>2</v>
      </c>
      <c r="K12" s="351">
        <v>2997.72</v>
      </c>
      <c r="L12" s="351">
        <v>333.7</v>
      </c>
      <c r="M12" s="353" t="s">
        <v>475</v>
      </c>
      <c r="N12" s="351" t="s">
        <v>475</v>
      </c>
      <c r="O12" s="351" t="s">
        <v>475</v>
      </c>
      <c r="P12" s="352">
        <v>5</v>
      </c>
      <c r="Q12" s="351">
        <v>86290.76</v>
      </c>
      <c r="R12" s="351">
        <v>17258.150000000001</v>
      </c>
      <c r="S12" s="351">
        <v>2035.25</v>
      </c>
      <c r="T12" s="157">
        <v>407.05</v>
      </c>
    </row>
    <row r="13" spans="1:20">
      <c r="A13" s="383" t="s">
        <v>671</v>
      </c>
      <c r="B13" s="384" t="s">
        <v>284</v>
      </c>
      <c r="C13" s="353" t="s">
        <v>395</v>
      </c>
      <c r="D13" s="260" t="s">
        <v>475</v>
      </c>
      <c r="E13" s="351" t="s">
        <v>475</v>
      </c>
      <c r="F13" s="351" t="s">
        <v>475</v>
      </c>
      <c r="G13" s="352">
        <v>7</v>
      </c>
      <c r="H13" s="351">
        <v>44856.67</v>
      </c>
      <c r="I13" s="351">
        <v>6955.46</v>
      </c>
      <c r="J13" s="260">
        <v>1</v>
      </c>
      <c r="K13" s="351">
        <v>3570.6</v>
      </c>
      <c r="L13" s="351">
        <v>595.1</v>
      </c>
      <c r="M13" s="353" t="s">
        <v>475</v>
      </c>
      <c r="N13" s="351" t="s">
        <v>475</v>
      </c>
      <c r="O13" s="351" t="s">
        <v>475</v>
      </c>
      <c r="P13" s="260">
        <v>8</v>
      </c>
      <c r="Q13" s="351">
        <v>48427.27</v>
      </c>
      <c r="R13" s="351">
        <v>6053.41</v>
      </c>
      <c r="S13" s="351">
        <v>7550.56</v>
      </c>
      <c r="T13" s="157">
        <v>943.82</v>
      </c>
    </row>
    <row r="14" spans="1:20">
      <c r="A14" s="383" t="s">
        <v>672</v>
      </c>
      <c r="B14" s="384" t="s">
        <v>442</v>
      </c>
      <c r="C14" s="353" t="s">
        <v>548</v>
      </c>
      <c r="D14" s="352">
        <v>1</v>
      </c>
      <c r="E14" s="351">
        <v>300.86</v>
      </c>
      <c r="F14" s="351">
        <v>1864.16</v>
      </c>
      <c r="G14" s="352" t="s">
        <v>475</v>
      </c>
      <c r="H14" s="352" t="s">
        <v>475</v>
      </c>
      <c r="I14" s="352" t="s">
        <v>475</v>
      </c>
      <c r="J14" s="352">
        <v>5</v>
      </c>
      <c r="K14" s="351">
        <v>9303.7199999999993</v>
      </c>
      <c r="L14" s="351">
        <v>3720.95</v>
      </c>
      <c r="M14" s="351" t="s">
        <v>475</v>
      </c>
      <c r="N14" s="351" t="s">
        <v>475</v>
      </c>
      <c r="O14" s="351" t="s">
        <v>475</v>
      </c>
      <c r="P14" s="352">
        <v>6</v>
      </c>
      <c r="Q14" s="351">
        <v>9604.58</v>
      </c>
      <c r="R14" s="352">
        <v>1600.76</v>
      </c>
      <c r="S14" s="351">
        <v>5585.11</v>
      </c>
      <c r="T14" s="157">
        <v>930.85</v>
      </c>
    </row>
    <row r="15" spans="1:20">
      <c r="A15" s="383" t="s">
        <v>698</v>
      </c>
      <c r="B15" s="138" t="s">
        <v>431</v>
      </c>
      <c r="C15" s="353" t="s">
        <v>616</v>
      </c>
      <c r="D15" s="260">
        <v>1963</v>
      </c>
      <c r="E15" s="351">
        <v>11683130.869999999</v>
      </c>
      <c r="F15" s="351">
        <v>395617.24</v>
      </c>
      <c r="G15" s="352">
        <v>92</v>
      </c>
      <c r="H15" s="351">
        <v>324070.96000000002</v>
      </c>
      <c r="I15" s="351">
        <v>16874.68</v>
      </c>
      <c r="J15" s="260">
        <v>242</v>
      </c>
      <c r="K15" s="351">
        <v>333129.84999999998</v>
      </c>
      <c r="L15" s="351">
        <v>27967.46</v>
      </c>
      <c r="M15" s="353" t="s">
        <v>475</v>
      </c>
      <c r="N15" s="351" t="s">
        <v>475</v>
      </c>
      <c r="O15" s="351" t="s">
        <v>475</v>
      </c>
      <c r="P15" s="260">
        <v>2297</v>
      </c>
      <c r="Q15" s="351">
        <v>12340331.68</v>
      </c>
      <c r="R15" s="351">
        <v>5372.37</v>
      </c>
      <c r="S15" s="351">
        <v>440459.38</v>
      </c>
      <c r="T15" s="157">
        <v>191.75</v>
      </c>
    </row>
    <row r="16" spans="1:20" ht="15.75" thickBot="1">
      <c r="A16" s="411" t="s">
        <v>673</v>
      </c>
      <c r="B16" s="478" t="s">
        <v>312</v>
      </c>
      <c r="C16" s="158" t="s">
        <v>546</v>
      </c>
      <c r="D16" s="405">
        <v>142</v>
      </c>
      <c r="E16" s="160">
        <v>129939.31</v>
      </c>
      <c r="F16" s="160">
        <v>18544.64</v>
      </c>
      <c r="G16" s="159" t="s">
        <v>475</v>
      </c>
      <c r="H16" s="160" t="s">
        <v>475</v>
      </c>
      <c r="I16" s="160" t="s">
        <v>475</v>
      </c>
      <c r="J16" s="405">
        <v>324</v>
      </c>
      <c r="K16" s="160">
        <v>87336.320000000007</v>
      </c>
      <c r="L16" s="160">
        <v>22438.52</v>
      </c>
      <c r="M16" s="158" t="s">
        <v>475</v>
      </c>
      <c r="N16" s="160" t="s">
        <v>475</v>
      </c>
      <c r="O16" s="160" t="s">
        <v>475</v>
      </c>
      <c r="P16" s="405">
        <v>466</v>
      </c>
      <c r="Q16" s="160">
        <v>217275.63</v>
      </c>
      <c r="R16" s="160">
        <v>466.26</v>
      </c>
      <c r="S16" s="160">
        <v>40983.160000000003</v>
      </c>
      <c r="T16" s="479">
        <v>87.95</v>
      </c>
    </row>
    <row r="18" spans="1:20" ht="15.75">
      <c r="A18" s="513" t="s">
        <v>704</v>
      </c>
      <c r="B18" s="513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</row>
    <row r="19" spans="1:20" ht="15.75" thickBot="1"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</row>
    <row r="20" spans="1:20" ht="16.5" thickBot="1">
      <c r="A20" s="553" t="s">
        <v>18</v>
      </c>
      <c r="B20" s="553" t="s">
        <v>452</v>
      </c>
      <c r="C20" s="553" t="s">
        <v>451</v>
      </c>
      <c r="D20" s="555" t="s">
        <v>5</v>
      </c>
      <c r="E20" s="556"/>
      <c r="F20" s="557"/>
      <c r="G20" s="555" t="s">
        <v>48</v>
      </c>
      <c r="H20" s="556"/>
      <c r="I20" s="557"/>
      <c r="J20" s="555" t="s">
        <v>6</v>
      </c>
      <c r="K20" s="556"/>
      <c r="L20" s="557"/>
      <c r="M20" s="555" t="s">
        <v>8</v>
      </c>
      <c r="N20" s="556"/>
      <c r="O20" s="557"/>
      <c r="P20" s="551" t="s">
        <v>547</v>
      </c>
      <c r="Q20" s="551" t="s">
        <v>643</v>
      </c>
      <c r="R20" s="551" t="s">
        <v>655</v>
      </c>
      <c r="S20" s="551" t="s">
        <v>644</v>
      </c>
      <c r="T20" s="551" t="s">
        <v>656</v>
      </c>
    </row>
    <row r="21" spans="1:20" ht="63.75" thickBot="1">
      <c r="A21" s="554"/>
      <c r="B21" s="554"/>
      <c r="C21" s="554"/>
      <c r="D21" s="152" t="s">
        <v>1</v>
      </c>
      <c r="E21" s="409" t="s">
        <v>653</v>
      </c>
      <c r="F21" s="410" t="s">
        <v>654</v>
      </c>
      <c r="G21" s="152" t="s">
        <v>1</v>
      </c>
      <c r="H21" s="409" t="s">
        <v>653</v>
      </c>
      <c r="I21" s="410" t="s">
        <v>654</v>
      </c>
      <c r="J21" s="152" t="s">
        <v>1</v>
      </c>
      <c r="K21" s="409" t="s">
        <v>653</v>
      </c>
      <c r="L21" s="410" t="s">
        <v>654</v>
      </c>
      <c r="M21" s="152" t="s">
        <v>1</v>
      </c>
      <c r="N21" s="409" t="s">
        <v>653</v>
      </c>
      <c r="O21" s="410" t="s">
        <v>654</v>
      </c>
      <c r="P21" s="552"/>
      <c r="Q21" s="552"/>
      <c r="R21" s="552"/>
      <c r="S21" s="552"/>
      <c r="T21" s="552"/>
    </row>
    <row r="22" spans="1:20">
      <c r="A22" s="381" t="s">
        <v>663</v>
      </c>
      <c r="B22" s="382" t="s">
        <v>272</v>
      </c>
      <c r="C22" s="275" t="s">
        <v>63</v>
      </c>
      <c r="D22" s="277">
        <v>2932</v>
      </c>
      <c r="E22" s="154">
        <v>28526135.449999999</v>
      </c>
      <c r="F22" s="154">
        <v>2235354.81</v>
      </c>
      <c r="G22" s="276">
        <v>1492</v>
      </c>
      <c r="H22" s="154">
        <v>4674082.8899999997</v>
      </c>
      <c r="I22" s="154">
        <v>759360.41</v>
      </c>
      <c r="J22" s="277">
        <v>2650</v>
      </c>
      <c r="K22" s="154">
        <v>8734574.0099999998</v>
      </c>
      <c r="L22" s="154">
        <v>1067880.45</v>
      </c>
      <c r="M22" s="275">
        <v>53</v>
      </c>
      <c r="N22" s="154">
        <v>375438.4</v>
      </c>
      <c r="O22" s="154">
        <v>39556.65</v>
      </c>
      <c r="P22" s="277">
        <v>7127</v>
      </c>
      <c r="Q22" s="154">
        <v>42310230.75</v>
      </c>
      <c r="R22" s="154">
        <v>5936.61</v>
      </c>
      <c r="S22" s="154">
        <v>4102152.32</v>
      </c>
      <c r="T22" s="155">
        <v>575.58000000000004</v>
      </c>
    </row>
    <row r="23" spans="1:20">
      <c r="A23" s="383" t="s">
        <v>664</v>
      </c>
      <c r="B23" s="384" t="s">
        <v>274</v>
      </c>
      <c r="C23" s="353" t="s">
        <v>545</v>
      </c>
      <c r="D23" s="352">
        <v>8</v>
      </c>
      <c r="E23" s="351">
        <v>139496.98000000001</v>
      </c>
      <c r="F23" s="351">
        <v>10230.700000000001</v>
      </c>
      <c r="G23" s="352">
        <v>5</v>
      </c>
      <c r="H23" s="351">
        <v>50683.71</v>
      </c>
      <c r="I23" s="351">
        <v>6426.7</v>
      </c>
      <c r="J23" s="352">
        <v>10</v>
      </c>
      <c r="K23" s="351">
        <v>30916.05</v>
      </c>
      <c r="L23" s="351">
        <v>5661.63</v>
      </c>
      <c r="M23" s="352">
        <v>1</v>
      </c>
      <c r="N23" s="351">
        <v>1566.6</v>
      </c>
      <c r="O23" s="351">
        <v>783.3</v>
      </c>
      <c r="P23" s="352">
        <v>24</v>
      </c>
      <c r="Q23" s="351">
        <v>222663.34</v>
      </c>
      <c r="R23" s="351">
        <v>9277.64</v>
      </c>
      <c r="S23" s="351">
        <v>23102.33</v>
      </c>
      <c r="T23" s="156">
        <v>962.6</v>
      </c>
    </row>
    <row r="24" spans="1:20">
      <c r="A24" s="383" t="s">
        <v>665</v>
      </c>
      <c r="B24" s="384" t="s">
        <v>558</v>
      </c>
      <c r="C24" s="353" t="s">
        <v>626</v>
      </c>
      <c r="D24" s="260">
        <v>235</v>
      </c>
      <c r="E24" s="351">
        <v>1337982.3899999999</v>
      </c>
      <c r="F24" s="351">
        <v>244464.88</v>
      </c>
      <c r="G24" s="352">
        <v>9</v>
      </c>
      <c r="H24" s="351">
        <v>59746.71</v>
      </c>
      <c r="I24" s="351">
        <v>8219.1</v>
      </c>
      <c r="J24" s="352">
        <v>291</v>
      </c>
      <c r="K24" s="351">
        <v>1128748.99</v>
      </c>
      <c r="L24" s="351">
        <v>155012.42000000001</v>
      </c>
      <c r="M24" s="353" t="s">
        <v>475</v>
      </c>
      <c r="N24" s="351" t="s">
        <v>475</v>
      </c>
      <c r="O24" s="351" t="s">
        <v>475</v>
      </c>
      <c r="P24" s="260">
        <v>535</v>
      </c>
      <c r="Q24" s="351">
        <v>2526478.09</v>
      </c>
      <c r="R24" s="351">
        <v>4722.3900000000003</v>
      </c>
      <c r="S24" s="351">
        <v>407696.4</v>
      </c>
      <c r="T24" s="156">
        <v>762.05</v>
      </c>
    </row>
    <row r="25" spans="1:20">
      <c r="A25" s="383" t="s">
        <v>666</v>
      </c>
      <c r="B25" s="384" t="s">
        <v>271</v>
      </c>
      <c r="C25" s="353" t="s">
        <v>625</v>
      </c>
      <c r="D25" s="352">
        <v>1</v>
      </c>
      <c r="E25" s="351">
        <v>21373</v>
      </c>
      <c r="F25" s="351">
        <v>737</v>
      </c>
      <c r="G25" s="352" t="s">
        <v>475</v>
      </c>
      <c r="H25" s="351" t="s">
        <v>475</v>
      </c>
      <c r="I25" s="351" t="s">
        <v>475</v>
      </c>
      <c r="J25" s="352">
        <v>9</v>
      </c>
      <c r="K25" s="351">
        <v>69705.45</v>
      </c>
      <c r="L25" s="351">
        <v>4117.92</v>
      </c>
      <c r="M25" s="352" t="s">
        <v>475</v>
      </c>
      <c r="N25" s="351" t="s">
        <v>475</v>
      </c>
      <c r="O25" s="351" t="s">
        <v>475</v>
      </c>
      <c r="P25" s="352">
        <v>10</v>
      </c>
      <c r="Q25" s="351">
        <v>91078.45</v>
      </c>
      <c r="R25" s="351">
        <v>9107.85</v>
      </c>
      <c r="S25" s="351">
        <v>4854.92</v>
      </c>
      <c r="T25" s="156">
        <v>485.49</v>
      </c>
    </row>
    <row r="26" spans="1:20">
      <c r="A26" s="383" t="s">
        <v>667</v>
      </c>
      <c r="B26" s="384" t="s">
        <v>273</v>
      </c>
      <c r="C26" s="353" t="s">
        <v>411</v>
      </c>
      <c r="D26" s="352">
        <v>361</v>
      </c>
      <c r="E26" s="351">
        <v>7314662.7599999998</v>
      </c>
      <c r="F26" s="351">
        <v>418281.92</v>
      </c>
      <c r="G26" s="352">
        <v>289</v>
      </c>
      <c r="H26" s="351">
        <v>1542092.47</v>
      </c>
      <c r="I26" s="351">
        <v>204600.98</v>
      </c>
      <c r="J26" s="352">
        <v>186</v>
      </c>
      <c r="K26" s="352">
        <v>1122785.42</v>
      </c>
      <c r="L26" s="352">
        <v>67599.59</v>
      </c>
      <c r="M26" s="353">
        <v>60</v>
      </c>
      <c r="N26" s="351">
        <v>282903.59999999998</v>
      </c>
      <c r="O26" s="351">
        <v>45549</v>
      </c>
      <c r="P26" s="352">
        <v>896</v>
      </c>
      <c r="Q26" s="351">
        <v>10262444.25</v>
      </c>
      <c r="R26" s="351">
        <v>11453.62</v>
      </c>
      <c r="S26" s="351">
        <v>736031.49</v>
      </c>
      <c r="T26" s="156">
        <v>821.46</v>
      </c>
    </row>
    <row r="27" spans="1:20">
      <c r="A27" s="383" t="s">
        <v>668</v>
      </c>
      <c r="B27" s="384" t="s">
        <v>439</v>
      </c>
      <c r="C27" s="353" t="s">
        <v>413</v>
      </c>
      <c r="D27" s="260">
        <v>226</v>
      </c>
      <c r="E27" s="351">
        <v>1895680.17</v>
      </c>
      <c r="F27" s="351">
        <v>73237.240000000005</v>
      </c>
      <c r="G27" s="352">
        <v>169</v>
      </c>
      <c r="H27" s="351">
        <v>1261596.93</v>
      </c>
      <c r="I27" s="351">
        <v>134921.79</v>
      </c>
      <c r="J27" s="260">
        <v>26</v>
      </c>
      <c r="K27" s="351">
        <v>122135.34</v>
      </c>
      <c r="L27" s="351">
        <v>4359.3</v>
      </c>
      <c r="M27" s="353">
        <v>286</v>
      </c>
      <c r="N27" s="351">
        <v>776057.79</v>
      </c>
      <c r="O27" s="351">
        <v>49988.17</v>
      </c>
      <c r="P27" s="260">
        <v>707</v>
      </c>
      <c r="Q27" s="351">
        <v>4055470.23</v>
      </c>
      <c r="R27" s="351">
        <v>5736.17</v>
      </c>
      <c r="S27" s="351">
        <v>262506.5</v>
      </c>
      <c r="T27" s="156">
        <v>371.3</v>
      </c>
    </row>
    <row r="28" spans="1:20">
      <c r="A28" s="383" t="s">
        <v>669</v>
      </c>
      <c r="B28" s="384" t="s">
        <v>281</v>
      </c>
      <c r="C28" s="353" t="s">
        <v>394</v>
      </c>
      <c r="D28" s="260">
        <v>69</v>
      </c>
      <c r="E28" s="351">
        <v>2309069.3199999998</v>
      </c>
      <c r="F28" s="351">
        <v>76293.19</v>
      </c>
      <c r="G28" s="352">
        <v>32</v>
      </c>
      <c r="H28" s="351">
        <v>145544.37</v>
      </c>
      <c r="I28" s="351">
        <v>30470.15</v>
      </c>
      <c r="J28" s="260">
        <v>40</v>
      </c>
      <c r="K28" s="351">
        <v>239859.62</v>
      </c>
      <c r="L28" s="351">
        <v>37564.5</v>
      </c>
      <c r="M28" s="353">
        <v>7</v>
      </c>
      <c r="N28" s="351">
        <v>51697.8</v>
      </c>
      <c r="O28" s="351">
        <v>4328.8900000000003</v>
      </c>
      <c r="P28" s="260">
        <v>148</v>
      </c>
      <c r="Q28" s="351">
        <v>2746171.11</v>
      </c>
      <c r="R28" s="351">
        <v>18555.21</v>
      </c>
      <c r="S28" s="351">
        <v>148656.73000000001</v>
      </c>
      <c r="T28" s="156">
        <v>1004.44</v>
      </c>
    </row>
    <row r="29" spans="1:20">
      <c r="A29" s="383" t="s">
        <v>670</v>
      </c>
      <c r="B29" s="384" t="s">
        <v>311</v>
      </c>
      <c r="C29" s="122" t="s">
        <v>73</v>
      </c>
      <c r="D29" s="260">
        <v>2</v>
      </c>
      <c r="E29" s="351">
        <v>15263.56</v>
      </c>
      <c r="F29" s="351">
        <v>1344.38</v>
      </c>
      <c r="G29" s="352" t="s">
        <v>475</v>
      </c>
      <c r="H29" s="351" t="s">
        <v>475</v>
      </c>
      <c r="I29" s="351" t="s">
        <v>475</v>
      </c>
      <c r="J29" s="260">
        <v>4</v>
      </c>
      <c r="K29" s="351">
        <v>16785.919999999998</v>
      </c>
      <c r="L29" s="351">
        <v>1611.94</v>
      </c>
      <c r="M29" s="353" t="s">
        <v>475</v>
      </c>
      <c r="N29" s="351" t="s">
        <v>475</v>
      </c>
      <c r="O29" s="351" t="s">
        <v>475</v>
      </c>
      <c r="P29" s="260">
        <v>6</v>
      </c>
      <c r="Q29" s="351">
        <v>32049.48</v>
      </c>
      <c r="R29" s="351">
        <v>5341.58</v>
      </c>
      <c r="S29" s="351">
        <v>2956.32</v>
      </c>
      <c r="T29" s="156">
        <v>492.72</v>
      </c>
    </row>
    <row r="30" spans="1:20">
      <c r="A30" s="383" t="s">
        <v>671</v>
      </c>
      <c r="B30" s="384" t="s">
        <v>284</v>
      </c>
      <c r="C30" s="353" t="s">
        <v>395</v>
      </c>
      <c r="D30" s="260">
        <v>2</v>
      </c>
      <c r="E30" s="351">
        <v>41035.39</v>
      </c>
      <c r="F30" s="351">
        <v>1397.62</v>
      </c>
      <c r="G30" s="352">
        <v>7</v>
      </c>
      <c r="H30" s="351">
        <v>75156.59</v>
      </c>
      <c r="I30" s="351">
        <v>7950.05</v>
      </c>
      <c r="J30" s="260">
        <v>1</v>
      </c>
      <c r="K30" s="351">
        <v>176.84</v>
      </c>
      <c r="L30" s="351">
        <v>176.84</v>
      </c>
      <c r="M30" s="353" t="s">
        <v>475</v>
      </c>
      <c r="N30" s="351" t="s">
        <v>475</v>
      </c>
      <c r="O30" s="351" t="s">
        <v>475</v>
      </c>
      <c r="P30" s="260">
        <v>10</v>
      </c>
      <c r="Q30" s="351">
        <v>116368.82</v>
      </c>
      <c r="R30" s="351">
        <v>11636.88</v>
      </c>
      <c r="S30" s="351">
        <v>9524.51</v>
      </c>
      <c r="T30" s="156">
        <v>952.45</v>
      </c>
    </row>
    <row r="31" spans="1:20">
      <c r="A31" s="383" t="s">
        <v>672</v>
      </c>
      <c r="B31" s="384" t="s">
        <v>442</v>
      </c>
      <c r="C31" s="353" t="s">
        <v>548</v>
      </c>
      <c r="D31" s="260">
        <v>1</v>
      </c>
      <c r="E31" s="351">
        <v>368.28</v>
      </c>
      <c r="F31" s="351">
        <v>1882.38</v>
      </c>
      <c r="G31" s="352" t="s">
        <v>475</v>
      </c>
      <c r="H31" s="351" t="s">
        <v>475</v>
      </c>
      <c r="I31" s="351" t="s">
        <v>475</v>
      </c>
      <c r="J31" s="260">
        <v>4</v>
      </c>
      <c r="K31" s="351">
        <v>14227.5</v>
      </c>
      <c r="L31" s="351">
        <v>4168.1499999999996</v>
      </c>
      <c r="M31" s="353" t="s">
        <v>475</v>
      </c>
      <c r="N31" s="351" t="s">
        <v>475</v>
      </c>
      <c r="O31" s="351" t="s">
        <v>475</v>
      </c>
      <c r="P31" s="260">
        <v>5</v>
      </c>
      <c r="Q31" s="351">
        <v>14595.78</v>
      </c>
      <c r="R31" s="351">
        <v>2919.16</v>
      </c>
      <c r="S31" s="351">
        <v>6050.53</v>
      </c>
      <c r="T31" s="156">
        <v>1210.1099999999999</v>
      </c>
    </row>
    <row r="32" spans="1:20">
      <c r="A32" s="383">
        <v>11</v>
      </c>
      <c r="B32" s="138" t="s">
        <v>431</v>
      </c>
      <c r="C32" s="353" t="s">
        <v>616</v>
      </c>
      <c r="D32" s="260">
        <v>1962</v>
      </c>
      <c r="E32" s="351">
        <v>11039098.460000001</v>
      </c>
      <c r="F32" s="351">
        <v>397287.31</v>
      </c>
      <c r="G32" s="352">
        <v>71</v>
      </c>
      <c r="H32" s="351">
        <v>206268.9</v>
      </c>
      <c r="I32" s="351">
        <v>14174.97</v>
      </c>
      <c r="J32" s="260">
        <v>150</v>
      </c>
      <c r="K32" s="351">
        <v>229333.81</v>
      </c>
      <c r="L32" s="351">
        <v>15704.91</v>
      </c>
      <c r="M32" s="353" t="s">
        <v>475</v>
      </c>
      <c r="N32" s="351" t="s">
        <v>475</v>
      </c>
      <c r="O32" s="351" t="s">
        <v>475</v>
      </c>
      <c r="P32" s="260">
        <v>2183</v>
      </c>
      <c r="Q32" s="351">
        <v>11474701.17</v>
      </c>
      <c r="R32" s="351">
        <v>5256.39</v>
      </c>
      <c r="S32" s="351">
        <v>427167.19</v>
      </c>
      <c r="T32" s="156">
        <v>195.68</v>
      </c>
    </row>
    <row r="33" spans="1:20" ht="15.75" thickBot="1">
      <c r="A33" s="411">
        <v>12</v>
      </c>
      <c r="B33" s="478" t="s">
        <v>312</v>
      </c>
      <c r="C33" s="158" t="s">
        <v>546</v>
      </c>
      <c r="D33" s="405">
        <v>135</v>
      </c>
      <c r="E33" s="160">
        <v>162262.32999999999</v>
      </c>
      <c r="F33" s="160">
        <v>19830.439999999999</v>
      </c>
      <c r="G33" s="159" t="s">
        <v>475</v>
      </c>
      <c r="H33" s="160" t="s">
        <v>475</v>
      </c>
      <c r="I33" s="160" t="s">
        <v>475</v>
      </c>
      <c r="J33" s="405">
        <v>294</v>
      </c>
      <c r="K33" s="160">
        <v>127391.22</v>
      </c>
      <c r="L33" s="160">
        <v>21836.28</v>
      </c>
      <c r="M33" s="158" t="s">
        <v>475</v>
      </c>
      <c r="N33" s="160" t="s">
        <v>475</v>
      </c>
      <c r="O33" s="160" t="s">
        <v>475</v>
      </c>
      <c r="P33" s="405">
        <v>429</v>
      </c>
      <c r="Q33" s="160">
        <v>289653.55</v>
      </c>
      <c r="R33" s="160">
        <v>675.18</v>
      </c>
      <c r="S33" s="160">
        <v>41666.720000000001</v>
      </c>
      <c r="T33" s="161">
        <v>97.13</v>
      </c>
    </row>
    <row r="35" spans="1:20" s="357" customFormat="1"/>
    <row r="36" spans="1:20" ht="15.75">
      <c r="A36" s="558" t="s">
        <v>738</v>
      </c>
      <c r="B36" s="558"/>
      <c r="C36" s="558"/>
      <c r="D36" s="558"/>
      <c r="E36" s="558"/>
      <c r="F36" s="558"/>
      <c r="G36" s="558"/>
      <c r="H36" s="558"/>
      <c r="I36" s="558"/>
      <c r="J36" s="558"/>
      <c r="K36" s="558"/>
      <c r="L36" s="558"/>
      <c r="M36" s="558"/>
      <c r="N36" s="558"/>
      <c r="O36" s="558"/>
      <c r="P36" s="558"/>
      <c r="Q36" s="558"/>
      <c r="R36" s="558"/>
      <c r="S36" s="558"/>
      <c r="T36" s="558"/>
    </row>
    <row r="37" spans="1:20" ht="16.5" thickBot="1">
      <c r="A37" s="469"/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  <c r="R37" s="469"/>
      <c r="S37" s="469"/>
      <c r="T37" s="469"/>
    </row>
    <row r="38" spans="1:20" ht="16.5" thickBot="1">
      <c r="A38" s="553" t="s">
        <v>18</v>
      </c>
      <c r="B38" s="553" t="s">
        <v>452</v>
      </c>
      <c r="C38" s="553" t="s">
        <v>451</v>
      </c>
      <c r="D38" s="555" t="s">
        <v>5</v>
      </c>
      <c r="E38" s="556"/>
      <c r="F38" s="557"/>
      <c r="G38" s="555" t="s">
        <v>48</v>
      </c>
      <c r="H38" s="556"/>
      <c r="I38" s="557"/>
      <c r="J38" s="555" t="s">
        <v>6</v>
      </c>
      <c r="K38" s="556"/>
      <c r="L38" s="557"/>
      <c r="M38" s="555" t="s">
        <v>8</v>
      </c>
      <c r="N38" s="556"/>
      <c r="O38" s="557"/>
      <c r="P38" s="551" t="s">
        <v>547</v>
      </c>
      <c r="Q38" s="551" t="s">
        <v>643</v>
      </c>
      <c r="R38" s="551" t="s">
        <v>655</v>
      </c>
      <c r="S38" s="551" t="s">
        <v>644</v>
      </c>
      <c r="T38" s="551" t="s">
        <v>656</v>
      </c>
    </row>
    <row r="39" spans="1:20" ht="63.75" thickBot="1">
      <c r="A39" s="554"/>
      <c r="B39" s="554"/>
      <c r="C39" s="554"/>
      <c r="D39" s="152" t="s">
        <v>1</v>
      </c>
      <c r="E39" s="409" t="s">
        <v>653</v>
      </c>
      <c r="F39" s="410" t="s">
        <v>654</v>
      </c>
      <c r="G39" s="152" t="s">
        <v>1</v>
      </c>
      <c r="H39" s="409" t="s">
        <v>653</v>
      </c>
      <c r="I39" s="410" t="s">
        <v>654</v>
      </c>
      <c r="J39" s="152" t="s">
        <v>1</v>
      </c>
      <c r="K39" s="409" t="s">
        <v>653</v>
      </c>
      <c r="L39" s="410" t="s">
        <v>654</v>
      </c>
      <c r="M39" s="152" t="s">
        <v>1</v>
      </c>
      <c r="N39" s="409" t="s">
        <v>653</v>
      </c>
      <c r="O39" s="410" t="s">
        <v>654</v>
      </c>
      <c r="P39" s="552"/>
      <c r="Q39" s="552"/>
      <c r="R39" s="552"/>
      <c r="S39" s="552"/>
      <c r="T39" s="552"/>
    </row>
    <row r="40" spans="1:20">
      <c r="A40" s="381" t="s">
        <v>663</v>
      </c>
      <c r="B40" s="382" t="s">
        <v>272</v>
      </c>
      <c r="C40" s="275" t="s">
        <v>63</v>
      </c>
      <c r="D40" s="277">
        <v>3628</v>
      </c>
      <c r="E40" s="154">
        <v>33505977.289999999</v>
      </c>
      <c r="F40" s="154">
        <v>2777175.36</v>
      </c>
      <c r="G40" s="276">
        <v>1410</v>
      </c>
      <c r="H40" s="154">
        <v>4427301.3099999996</v>
      </c>
      <c r="I40" s="154">
        <v>738574.97</v>
      </c>
      <c r="J40" s="277">
        <v>3623</v>
      </c>
      <c r="K40" s="154">
        <v>11142999.779999999</v>
      </c>
      <c r="L40" s="154">
        <v>1515180.5</v>
      </c>
      <c r="M40" s="275">
        <v>8</v>
      </c>
      <c r="N40" s="275">
        <v>58077.07</v>
      </c>
      <c r="O40" s="275">
        <v>5874.75</v>
      </c>
      <c r="P40" s="277">
        <v>8669</v>
      </c>
      <c r="Q40" s="154">
        <v>49134355.450000003</v>
      </c>
      <c r="R40" s="154">
        <v>5667.82</v>
      </c>
      <c r="S40" s="154">
        <v>5036805.58</v>
      </c>
      <c r="T40" s="229">
        <v>581.01</v>
      </c>
    </row>
    <row r="41" spans="1:20">
      <c r="A41" s="383" t="s">
        <v>664</v>
      </c>
      <c r="B41" s="384" t="s">
        <v>274</v>
      </c>
      <c r="C41" s="353" t="s">
        <v>545</v>
      </c>
      <c r="D41" s="352">
        <v>43</v>
      </c>
      <c r="E41" s="351">
        <v>644417.9</v>
      </c>
      <c r="F41" s="351">
        <v>42156.83</v>
      </c>
      <c r="G41" s="352">
        <v>12</v>
      </c>
      <c r="H41" s="351">
        <v>146952.44</v>
      </c>
      <c r="I41" s="351">
        <v>10399.58</v>
      </c>
      <c r="J41" s="352">
        <v>18</v>
      </c>
      <c r="K41" s="351">
        <v>62075.66</v>
      </c>
      <c r="L41" s="351">
        <v>10435.49</v>
      </c>
      <c r="M41" s="352">
        <v>1</v>
      </c>
      <c r="N41" s="351">
        <v>3057.4</v>
      </c>
      <c r="O41" s="351">
        <v>783.3</v>
      </c>
      <c r="P41" s="352">
        <v>74</v>
      </c>
      <c r="Q41" s="351">
        <v>856503.4</v>
      </c>
      <c r="R41" s="351">
        <v>11574.37</v>
      </c>
      <c r="S41" s="351">
        <v>63775.199999999997</v>
      </c>
      <c r="T41" s="157">
        <v>861.83</v>
      </c>
    </row>
    <row r="42" spans="1:20">
      <c r="A42" s="383" t="s">
        <v>665</v>
      </c>
      <c r="B42" s="384" t="s">
        <v>558</v>
      </c>
      <c r="C42" s="353" t="s">
        <v>626</v>
      </c>
      <c r="D42" s="260">
        <v>231</v>
      </c>
      <c r="E42" s="351">
        <v>1249849.1599999999</v>
      </c>
      <c r="F42" s="351">
        <v>232689.22</v>
      </c>
      <c r="G42" s="352">
        <v>15</v>
      </c>
      <c r="H42" s="351">
        <v>92416.1</v>
      </c>
      <c r="I42" s="351">
        <v>13229.89</v>
      </c>
      <c r="J42" s="352">
        <v>455</v>
      </c>
      <c r="K42" s="351">
        <v>1703365.86</v>
      </c>
      <c r="L42" s="351">
        <v>244685.19</v>
      </c>
      <c r="M42" s="353" t="s">
        <v>475</v>
      </c>
      <c r="N42" s="353" t="s">
        <v>475</v>
      </c>
      <c r="O42" s="353" t="s">
        <v>475</v>
      </c>
      <c r="P42" s="260">
        <v>701</v>
      </c>
      <c r="Q42" s="351">
        <v>3045631.12</v>
      </c>
      <c r="R42" s="351">
        <v>4344.6899999999996</v>
      </c>
      <c r="S42" s="351">
        <v>490604.3</v>
      </c>
      <c r="T42" s="157">
        <v>699.86</v>
      </c>
    </row>
    <row r="43" spans="1:20">
      <c r="A43" s="383" t="s">
        <v>666</v>
      </c>
      <c r="B43" s="384" t="s">
        <v>271</v>
      </c>
      <c r="C43" s="353" t="s">
        <v>625</v>
      </c>
      <c r="D43" s="352" t="s">
        <v>475</v>
      </c>
      <c r="E43" s="351" t="s">
        <v>475</v>
      </c>
      <c r="F43" s="351" t="s">
        <v>475</v>
      </c>
      <c r="G43" s="352" t="s">
        <v>475</v>
      </c>
      <c r="H43" s="351" t="s">
        <v>475</v>
      </c>
      <c r="I43" s="351" t="s">
        <v>475</v>
      </c>
      <c r="J43" s="352">
        <v>35</v>
      </c>
      <c r="K43" s="351">
        <v>92785.45</v>
      </c>
      <c r="L43" s="351">
        <v>12648.33</v>
      </c>
      <c r="M43" s="352" t="s">
        <v>475</v>
      </c>
      <c r="N43" s="351" t="s">
        <v>475</v>
      </c>
      <c r="O43" s="351" t="s">
        <v>475</v>
      </c>
      <c r="P43" s="352">
        <v>35</v>
      </c>
      <c r="Q43" s="351">
        <v>92785.45</v>
      </c>
      <c r="R43" s="351">
        <v>2651.01</v>
      </c>
      <c r="S43" s="351">
        <v>12648.33</v>
      </c>
      <c r="T43" s="157">
        <v>361.38</v>
      </c>
    </row>
    <row r="44" spans="1:20">
      <c r="A44" s="383" t="s">
        <v>667</v>
      </c>
      <c r="B44" s="384" t="s">
        <v>273</v>
      </c>
      <c r="C44" s="353" t="s">
        <v>411</v>
      </c>
      <c r="D44" s="352">
        <v>337</v>
      </c>
      <c r="E44" s="351">
        <v>6349008.3399999999</v>
      </c>
      <c r="F44" s="351">
        <v>371551.7</v>
      </c>
      <c r="G44" s="352">
        <v>276</v>
      </c>
      <c r="H44" s="351">
        <v>1390493.85</v>
      </c>
      <c r="I44" s="351">
        <v>204103.34</v>
      </c>
      <c r="J44" s="352">
        <v>182</v>
      </c>
      <c r="K44" s="352">
        <v>655681.26</v>
      </c>
      <c r="L44" s="352">
        <v>58178.27</v>
      </c>
      <c r="M44" s="353">
        <v>40</v>
      </c>
      <c r="N44" s="353">
        <v>189166.95</v>
      </c>
      <c r="O44" s="353">
        <v>30548.7</v>
      </c>
      <c r="P44" s="352">
        <v>835</v>
      </c>
      <c r="Q44" s="351">
        <v>8584350.4000000004</v>
      </c>
      <c r="R44" s="351">
        <v>10280.66</v>
      </c>
      <c r="S44" s="351">
        <v>664382.01</v>
      </c>
      <c r="T44" s="157">
        <v>795.67</v>
      </c>
    </row>
    <row r="45" spans="1:20">
      <c r="A45" s="383" t="s">
        <v>668</v>
      </c>
      <c r="B45" s="384" t="s">
        <v>439</v>
      </c>
      <c r="C45" s="353" t="s">
        <v>413</v>
      </c>
      <c r="D45" s="352">
        <v>138</v>
      </c>
      <c r="E45" s="351">
        <v>1185344.3899999999</v>
      </c>
      <c r="F45" s="351">
        <v>45957.31</v>
      </c>
      <c r="G45" s="352">
        <v>115</v>
      </c>
      <c r="H45" s="351">
        <v>811219.28</v>
      </c>
      <c r="I45" s="351">
        <v>79301.600000000006</v>
      </c>
      <c r="J45" s="352">
        <v>19</v>
      </c>
      <c r="K45" s="351">
        <v>85951.360000000001</v>
      </c>
      <c r="L45" s="351">
        <v>3114.61</v>
      </c>
      <c r="M45" s="353">
        <v>269</v>
      </c>
      <c r="N45" s="353">
        <v>657326.89</v>
      </c>
      <c r="O45" s="353">
        <v>46871.07</v>
      </c>
      <c r="P45" s="352">
        <v>541</v>
      </c>
      <c r="Q45" s="351">
        <v>2739841.92</v>
      </c>
      <c r="R45" s="351">
        <v>5064.3999999999996</v>
      </c>
      <c r="S45" s="351">
        <v>175244.59</v>
      </c>
      <c r="T45" s="157">
        <v>323.93</v>
      </c>
    </row>
    <row r="46" spans="1:20">
      <c r="A46" s="383" t="s">
        <v>669</v>
      </c>
      <c r="B46" s="384" t="s">
        <v>281</v>
      </c>
      <c r="C46" s="353" t="s">
        <v>394</v>
      </c>
      <c r="D46" s="352">
        <v>100</v>
      </c>
      <c r="E46" s="351">
        <v>4965153.1399999997</v>
      </c>
      <c r="F46" s="351">
        <v>117924.12</v>
      </c>
      <c r="G46" s="352">
        <v>70</v>
      </c>
      <c r="H46" s="351">
        <v>417456.97</v>
      </c>
      <c r="I46" s="351">
        <v>58105.24</v>
      </c>
      <c r="J46" s="352">
        <v>243</v>
      </c>
      <c r="K46" s="351">
        <v>1133465.1200000001</v>
      </c>
      <c r="L46" s="351">
        <v>170289.62</v>
      </c>
      <c r="M46" s="353">
        <v>4</v>
      </c>
      <c r="N46" s="353">
        <v>56505.64</v>
      </c>
      <c r="O46" s="353">
        <v>2685.6</v>
      </c>
      <c r="P46" s="352">
        <v>417</v>
      </c>
      <c r="Q46" s="351">
        <v>6572580.8700000001</v>
      </c>
      <c r="R46" s="351">
        <v>15761.58</v>
      </c>
      <c r="S46" s="351">
        <v>349004.58</v>
      </c>
      <c r="T46" s="157">
        <v>836.94</v>
      </c>
    </row>
    <row r="47" spans="1:20">
      <c r="A47" s="383" t="s">
        <v>670</v>
      </c>
      <c r="B47" s="384" t="s">
        <v>311</v>
      </c>
      <c r="C47" s="122" t="s">
        <v>73</v>
      </c>
      <c r="D47" s="352">
        <v>15</v>
      </c>
      <c r="E47" s="351">
        <v>290985.05</v>
      </c>
      <c r="F47" s="351">
        <v>7059.3</v>
      </c>
      <c r="G47" s="352" t="s">
        <v>475</v>
      </c>
      <c r="H47" s="351" t="s">
        <v>475</v>
      </c>
      <c r="I47" s="351" t="s">
        <v>475</v>
      </c>
      <c r="J47" s="352">
        <v>3</v>
      </c>
      <c r="K47" s="351">
        <v>3788.44</v>
      </c>
      <c r="L47" s="351">
        <v>377.58</v>
      </c>
      <c r="M47" s="353" t="s">
        <v>475</v>
      </c>
      <c r="N47" s="353" t="s">
        <v>475</v>
      </c>
      <c r="O47" s="353" t="s">
        <v>475</v>
      </c>
      <c r="P47" s="352">
        <v>18</v>
      </c>
      <c r="Q47" s="351">
        <v>294773.49</v>
      </c>
      <c r="R47" s="351">
        <v>16376.31</v>
      </c>
      <c r="S47" s="351">
        <v>7436.88</v>
      </c>
      <c r="T47" s="157">
        <v>413.16</v>
      </c>
    </row>
    <row r="48" spans="1:20">
      <c r="A48" s="383" t="s">
        <v>671</v>
      </c>
      <c r="B48" s="384" t="s">
        <v>284</v>
      </c>
      <c r="C48" s="353" t="s">
        <v>395</v>
      </c>
      <c r="D48" s="260">
        <v>5</v>
      </c>
      <c r="E48" s="351">
        <v>101403.56</v>
      </c>
      <c r="F48" s="351">
        <v>6049.5</v>
      </c>
      <c r="G48" s="352">
        <v>5</v>
      </c>
      <c r="H48" s="351">
        <v>15763.86</v>
      </c>
      <c r="I48" s="351">
        <v>4155.25</v>
      </c>
      <c r="J48" s="260">
        <v>4</v>
      </c>
      <c r="K48" s="351">
        <v>12005.41</v>
      </c>
      <c r="L48" s="351">
        <v>3272.13</v>
      </c>
      <c r="M48" s="353" t="s">
        <v>475</v>
      </c>
      <c r="N48" s="353" t="s">
        <v>475</v>
      </c>
      <c r="O48" s="353" t="s">
        <v>475</v>
      </c>
      <c r="P48" s="260">
        <v>14</v>
      </c>
      <c r="Q48" s="351">
        <v>129172.83</v>
      </c>
      <c r="R48" s="351">
        <v>9226.6299999999992</v>
      </c>
      <c r="S48" s="351">
        <v>13476.88</v>
      </c>
      <c r="T48" s="157">
        <v>962.63</v>
      </c>
    </row>
    <row r="49" spans="1:21">
      <c r="A49" s="383" t="s">
        <v>672</v>
      </c>
      <c r="B49" s="384" t="s">
        <v>442</v>
      </c>
      <c r="C49" s="353" t="s">
        <v>548</v>
      </c>
      <c r="D49" s="352" t="s">
        <v>475</v>
      </c>
      <c r="E49" s="351" t="s">
        <v>475</v>
      </c>
      <c r="F49" s="351" t="s">
        <v>475</v>
      </c>
      <c r="G49" s="352" t="s">
        <v>475</v>
      </c>
      <c r="H49" s="352" t="s">
        <v>475</v>
      </c>
      <c r="I49" s="352" t="s">
        <v>475</v>
      </c>
      <c r="J49" s="352">
        <v>4</v>
      </c>
      <c r="K49" s="351">
        <v>19072.240000000002</v>
      </c>
      <c r="L49" s="351">
        <v>5007.9399999999996</v>
      </c>
      <c r="M49" s="351" t="s">
        <v>475</v>
      </c>
      <c r="N49" s="351" t="s">
        <v>475</v>
      </c>
      <c r="O49" s="351" t="s">
        <v>475</v>
      </c>
      <c r="P49" s="352">
        <v>4</v>
      </c>
      <c r="Q49" s="351">
        <v>19072.240000000002</v>
      </c>
      <c r="R49" s="352">
        <v>4768.0600000000004</v>
      </c>
      <c r="S49" s="351">
        <v>5007.9399999999996</v>
      </c>
      <c r="T49" s="157">
        <v>1251.99</v>
      </c>
    </row>
    <row r="50" spans="1:21">
      <c r="A50" s="383">
        <v>11</v>
      </c>
      <c r="B50" s="138" t="s">
        <v>431</v>
      </c>
      <c r="C50" s="353" t="s">
        <v>616</v>
      </c>
      <c r="D50" s="353">
        <v>2077</v>
      </c>
      <c r="E50" s="351">
        <v>11533329.439999999</v>
      </c>
      <c r="F50" s="351">
        <v>402486.09</v>
      </c>
      <c r="G50" s="353">
        <v>89</v>
      </c>
      <c r="H50" s="353">
        <v>269554.25</v>
      </c>
      <c r="I50" s="353">
        <v>15997.45</v>
      </c>
      <c r="J50" s="353">
        <v>158</v>
      </c>
      <c r="K50" s="351">
        <v>212900.8</v>
      </c>
      <c r="L50" s="353">
        <v>17189.46</v>
      </c>
      <c r="M50" s="353" t="s">
        <v>475</v>
      </c>
      <c r="N50" s="353" t="s">
        <v>475</v>
      </c>
      <c r="O50" s="353" t="s">
        <v>475</v>
      </c>
      <c r="P50" s="353">
        <v>2324</v>
      </c>
      <c r="Q50" s="351">
        <v>12015784.49</v>
      </c>
      <c r="R50" s="353">
        <v>5170.3</v>
      </c>
      <c r="S50" s="353">
        <v>435673</v>
      </c>
      <c r="T50" s="463">
        <v>187.47</v>
      </c>
    </row>
    <row r="51" spans="1:21" ht="15.75" thickBot="1">
      <c r="A51" s="411">
        <v>12</v>
      </c>
      <c r="B51" s="478" t="s">
        <v>312</v>
      </c>
      <c r="C51" s="158" t="s">
        <v>546</v>
      </c>
      <c r="D51" s="405">
        <v>98</v>
      </c>
      <c r="E51" s="158">
        <v>106478.01</v>
      </c>
      <c r="F51" s="158">
        <v>16715.740000000002</v>
      </c>
      <c r="G51" s="158" t="s">
        <v>475</v>
      </c>
      <c r="H51" s="158" t="s">
        <v>475</v>
      </c>
      <c r="I51" s="158" t="s">
        <v>475</v>
      </c>
      <c r="J51" s="158">
        <v>287</v>
      </c>
      <c r="K51" s="158">
        <v>114345.48</v>
      </c>
      <c r="L51" s="158">
        <v>19853.59</v>
      </c>
      <c r="M51" s="158" t="s">
        <v>475</v>
      </c>
      <c r="N51" s="158" t="s">
        <v>475</v>
      </c>
      <c r="O51" s="158" t="s">
        <v>475</v>
      </c>
      <c r="P51" s="158">
        <v>385</v>
      </c>
      <c r="Q51" s="158">
        <v>220823.49</v>
      </c>
      <c r="R51" s="158">
        <v>573.57000000000005</v>
      </c>
      <c r="S51" s="158">
        <v>36569.33</v>
      </c>
      <c r="T51" s="377">
        <v>94.99</v>
      </c>
    </row>
    <row r="53" spans="1:21">
      <c r="U53" s="357"/>
    </row>
  </sheetData>
  <mergeCells count="39">
    <mergeCell ref="R20:R21"/>
    <mergeCell ref="S20:S21"/>
    <mergeCell ref="T20:T21"/>
    <mergeCell ref="A1:T1"/>
    <mergeCell ref="A36:T36"/>
    <mergeCell ref="Q20:Q21"/>
    <mergeCell ref="J3:L3"/>
    <mergeCell ref="M3:O3"/>
    <mergeCell ref="A3:A4"/>
    <mergeCell ref="B3:B4"/>
    <mergeCell ref="C3:C4"/>
    <mergeCell ref="D3:F3"/>
    <mergeCell ref="G3:I3"/>
    <mergeCell ref="A38:A39"/>
    <mergeCell ref="B38:B39"/>
    <mergeCell ref="C38:C39"/>
    <mergeCell ref="D38:F38"/>
    <mergeCell ref="G38:I38"/>
    <mergeCell ref="J38:L38"/>
    <mergeCell ref="M38:O38"/>
    <mergeCell ref="P38:P39"/>
    <mergeCell ref="Q38:Q39"/>
    <mergeCell ref="R38:R39"/>
    <mergeCell ref="S38:S39"/>
    <mergeCell ref="T38:T39"/>
    <mergeCell ref="S3:S4"/>
    <mergeCell ref="T3:T4"/>
    <mergeCell ref="P3:P4"/>
    <mergeCell ref="Q3:Q4"/>
    <mergeCell ref="R3:R4"/>
    <mergeCell ref="A18:T18"/>
    <mergeCell ref="A20:A21"/>
    <mergeCell ref="B20:B21"/>
    <mergeCell ref="C20:C21"/>
    <mergeCell ref="D20:F20"/>
    <mergeCell ref="G20:I20"/>
    <mergeCell ref="J20:L20"/>
    <mergeCell ref="M20:O20"/>
    <mergeCell ref="P20:P21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activeCell="P5" sqref="P5:S9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5.5703125" customWidth="1"/>
    <col min="15" max="15" width="11.5703125" customWidth="1"/>
    <col min="16" max="16" width="11.140625" customWidth="1"/>
    <col min="17" max="17" width="16.42578125" customWidth="1"/>
    <col min="18" max="18" width="16.140625" customWidth="1"/>
    <col min="19" max="19" width="15.42578125" customWidth="1"/>
    <col min="20" max="20" width="13.85546875" customWidth="1"/>
  </cols>
  <sheetData>
    <row r="1" spans="1:20" ht="15.75">
      <c r="A1" s="513" t="s">
        <v>739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</row>
    <row r="2" spans="1:20" ht="15.75" thickBo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20" ht="36.75" customHeight="1" thickBot="1">
      <c r="A3" s="553" t="s">
        <v>18</v>
      </c>
      <c r="B3" s="553" t="s">
        <v>452</v>
      </c>
      <c r="C3" s="553" t="s">
        <v>451</v>
      </c>
      <c r="D3" s="555" t="s">
        <v>5</v>
      </c>
      <c r="E3" s="556"/>
      <c r="F3" s="557"/>
      <c r="G3" s="555" t="s">
        <v>48</v>
      </c>
      <c r="H3" s="556"/>
      <c r="I3" s="557"/>
      <c r="J3" s="555" t="s">
        <v>6</v>
      </c>
      <c r="K3" s="556"/>
      <c r="L3" s="557"/>
      <c r="M3" s="555" t="s">
        <v>8</v>
      </c>
      <c r="N3" s="556"/>
      <c r="O3" s="557"/>
      <c r="P3" s="551" t="s">
        <v>547</v>
      </c>
      <c r="Q3" s="551" t="s">
        <v>643</v>
      </c>
      <c r="R3" s="551" t="s">
        <v>655</v>
      </c>
      <c r="S3" s="551" t="s">
        <v>644</v>
      </c>
      <c r="T3" s="551" t="s">
        <v>656</v>
      </c>
    </row>
    <row r="4" spans="1:20" ht="48" thickBot="1">
      <c r="A4" s="554"/>
      <c r="B4" s="554"/>
      <c r="C4" s="554"/>
      <c r="D4" s="152" t="s">
        <v>1</v>
      </c>
      <c r="E4" s="227" t="s">
        <v>653</v>
      </c>
      <c r="F4" s="228" t="s">
        <v>654</v>
      </c>
      <c r="G4" s="152" t="s">
        <v>1</v>
      </c>
      <c r="H4" s="227" t="s">
        <v>653</v>
      </c>
      <c r="I4" s="228" t="s">
        <v>654</v>
      </c>
      <c r="J4" s="152" t="s">
        <v>1</v>
      </c>
      <c r="K4" s="227" t="s">
        <v>653</v>
      </c>
      <c r="L4" s="228" t="s">
        <v>654</v>
      </c>
      <c r="M4" s="152" t="s">
        <v>1</v>
      </c>
      <c r="N4" s="227" t="s">
        <v>653</v>
      </c>
      <c r="O4" s="228" t="s">
        <v>654</v>
      </c>
      <c r="P4" s="552"/>
      <c r="Q4" s="559"/>
      <c r="R4" s="559"/>
      <c r="S4" s="559"/>
      <c r="T4" s="559"/>
    </row>
    <row r="5" spans="1:20">
      <c r="A5" s="381">
        <v>1</v>
      </c>
      <c r="B5" s="278" t="s">
        <v>272</v>
      </c>
      <c r="C5" s="275" t="s">
        <v>63</v>
      </c>
      <c r="D5" s="277">
        <v>1234</v>
      </c>
      <c r="E5" s="154">
        <v>3987167.05</v>
      </c>
      <c r="F5" s="154">
        <v>676299.4</v>
      </c>
      <c r="G5" s="276">
        <v>168</v>
      </c>
      <c r="H5" s="154">
        <v>474417.75</v>
      </c>
      <c r="I5" s="154">
        <v>68384.55</v>
      </c>
      <c r="J5" s="276">
        <v>703</v>
      </c>
      <c r="K5" s="154">
        <v>1409681.08</v>
      </c>
      <c r="L5" s="154">
        <v>212504.26</v>
      </c>
      <c r="M5" s="276" t="s">
        <v>475</v>
      </c>
      <c r="N5" s="154" t="s">
        <v>475</v>
      </c>
      <c r="O5" s="154" t="s">
        <v>475</v>
      </c>
      <c r="P5" s="277">
        <v>2105</v>
      </c>
      <c r="Q5" s="154">
        <v>5871265.8799999999</v>
      </c>
      <c r="R5" s="154">
        <v>2789.2</v>
      </c>
      <c r="S5" s="154">
        <v>957188.21</v>
      </c>
      <c r="T5" s="155">
        <v>454.72</v>
      </c>
    </row>
    <row r="6" spans="1:20">
      <c r="A6" s="383">
        <v>2</v>
      </c>
      <c r="B6" s="354" t="s">
        <v>558</v>
      </c>
      <c r="C6" s="353" t="s">
        <v>626</v>
      </c>
      <c r="D6" s="260">
        <v>20</v>
      </c>
      <c r="E6" s="351">
        <v>72184.27</v>
      </c>
      <c r="F6" s="351">
        <v>20181.560000000001</v>
      </c>
      <c r="G6" s="352">
        <v>3</v>
      </c>
      <c r="H6" s="351">
        <v>6316.46</v>
      </c>
      <c r="I6" s="351">
        <v>1943.3</v>
      </c>
      <c r="J6" s="352">
        <v>76</v>
      </c>
      <c r="K6" s="351">
        <v>165233.04</v>
      </c>
      <c r="L6" s="352">
        <v>20390.400000000001</v>
      </c>
      <c r="M6" s="352" t="s">
        <v>475</v>
      </c>
      <c r="N6" s="351" t="s">
        <v>475</v>
      </c>
      <c r="O6" s="352" t="s">
        <v>475</v>
      </c>
      <c r="P6" s="260">
        <v>99</v>
      </c>
      <c r="Q6" s="351">
        <v>243733.77</v>
      </c>
      <c r="R6" s="351">
        <v>2461.96</v>
      </c>
      <c r="S6" s="351">
        <v>42515.26</v>
      </c>
      <c r="T6" s="156">
        <v>429.45</v>
      </c>
    </row>
    <row r="7" spans="1:20">
      <c r="A7" s="383">
        <v>3</v>
      </c>
      <c r="B7" s="354" t="s">
        <v>273</v>
      </c>
      <c r="C7" s="353" t="s">
        <v>411</v>
      </c>
      <c r="D7" s="260">
        <v>6</v>
      </c>
      <c r="E7" s="351">
        <v>98604.4</v>
      </c>
      <c r="F7" s="351">
        <v>4452.57</v>
      </c>
      <c r="G7" s="352" t="s">
        <v>475</v>
      </c>
      <c r="H7" s="351" t="s">
        <v>475</v>
      </c>
      <c r="I7" s="351" t="s">
        <v>475</v>
      </c>
      <c r="J7" s="352">
        <v>2</v>
      </c>
      <c r="K7" s="351">
        <v>5094.83</v>
      </c>
      <c r="L7" s="351">
        <v>1789.57</v>
      </c>
      <c r="M7" s="353" t="s">
        <v>475</v>
      </c>
      <c r="N7" s="353" t="s">
        <v>475</v>
      </c>
      <c r="O7" s="353" t="s">
        <v>475</v>
      </c>
      <c r="P7" s="260">
        <v>8</v>
      </c>
      <c r="Q7" s="351">
        <v>103699.23</v>
      </c>
      <c r="R7" s="351">
        <v>12962.4</v>
      </c>
      <c r="S7" s="351">
        <v>6242.14</v>
      </c>
      <c r="T7" s="156">
        <v>780.27</v>
      </c>
    </row>
    <row r="8" spans="1:20" s="357" customFormat="1" ht="15.75" thickBot="1">
      <c r="A8" s="411">
        <v>4</v>
      </c>
      <c r="B8" s="501" t="s">
        <v>281</v>
      </c>
      <c r="C8" s="158" t="s">
        <v>394</v>
      </c>
      <c r="D8" s="405">
        <v>9</v>
      </c>
      <c r="E8" s="160">
        <v>97575.89</v>
      </c>
      <c r="F8" s="160">
        <v>4599.7</v>
      </c>
      <c r="G8" s="159" t="s">
        <v>475</v>
      </c>
      <c r="H8" s="160" t="s">
        <v>475</v>
      </c>
      <c r="I8" s="160" t="s">
        <v>475</v>
      </c>
      <c r="J8" s="159" t="s">
        <v>475</v>
      </c>
      <c r="K8" s="160" t="s">
        <v>475</v>
      </c>
      <c r="L8" s="160" t="s">
        <v>475</v>
      </c>
      <c r="M8" s="158" t="s">
        <v>475</v>
      </c>
      <c r="N8" s="158" t="s">
        <v>475</v>
      </c>
      <c r="O8" s="158" t="s">
        <v>475</v>
      </c>
      <c r="P8" s="405">
        <v>9</v>
      </c>
      <c r="Q8" s="160">
        <v>97575.89</v>
      </c>
      <c r="R8" s="160">
        <v>10841.77</v>
      </c>
      <c r="S8" s="160">
        <v>4599.7</v>
      </c>
      <c r="T8" s="161">
        <v>511.08</v>
      </c>
    </row>
    <row r="9" spans="1:20">
      <c r="Q9" s="9"/>
      <c r="R9" s="9"/>
      <c r="S9" s="9"/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1"/>
  <sheetViews>
    <sheetView workbookViewId="0">
      <selection activeCell="N16" sqref="N16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3.42578125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513" t="s">
        <v>740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</row>
    <row r="2" spans="1:20" ht="15.75" thickBot="1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</row>
    <row r="3" spans="1:20" ht="16.5" customHeight="1" thickBot="1">
      <c r="A3" s="553" t="s">
        <v>18</v>
      </c>
      <c r="B3" s="553" t="s">
        <v>452</v>
      </c>
      <c r="C3" s="553" t="s">
        <v>451</v>
      </c>
      <c r="D3" s="555" t="s">
        <v>5</v>
      </c>
      <c r="E3" s="556"/>
      <c r="F3" s="557"/>
      <c r="G3" s="555" t="s">
        <v>48</v>
      </c>
      <c r="H3" s="556"/>
      <c r="I3" s="557"/>
      <c r="J3" s="555" t="s">
        <v>6</v>
      </c>
      <c r="K3" s="556"/>
      <c r="L3" s="557"/>
      <c r="M3" s="555" t="s">
        <v>8</v>
      </c>
      <c r="N3" s="556"/>
      <c r="O3" s="557"/>
      <c r="P3" s="551" t="s">
        <v>547</v>
      </c>
      <c r="Q3" s="551" t="s">
        <v>643</v>
      </c>
      <c r="R3" s="551" t="s">
        <v>655</v>
      </c>
      <c r="S3" s="551" t="s">
        <v>644</v>
      </c>
      <c r="T3" s="551" t="s">
        <v>656</v>
      </c>
    </row>
    <row r="4" spans="1:20" ht="63.75" thickBot="1">
      <c r="A4" s="554"/>
      <c r="B4" s="554"/>
      <c r="C4" s="554"/>
      <c r="D4" s="152" t="s">
        <v>1</v>
      </c>
      <c r="E4" s="227" t="s">
        <v>653</v>
      </c>
      <c r="F4" s="228" t="s">
        <v>654</v>
      </c>
      <c r="G4" s="152" t="s">
        <v>1</v>
      </c>
      <c r="H4" s="227" t="s">
        <v>653</v>
      </c>
      <c r="I4" s="228" t="s">
        <v>654</v>
      </c>
      <c r="J4" s="152" t="s">
        <v>1</v>
      </c>
      <c r="K4" s="227" t="s">
        <v>653</v>
      </c>
      <c r="L4" s="228" t="s">
        <v>654</v>
      </c>
      <c r="M4" s="152" t="s">
        <v>1</v>
      </c>
      <c r="N4" s="227" t="s">
        <v>653</v>
      </c>
      <c r="O4" s="228" t="s">
        <v>654</v>
      </c>
      <c r="P4" s="552"/>
      <c r="Q4" s="559"/>
      <c r="R4" s="559"/>
      <c r="S4" s="559"/>
      <c r="T4" s="559"/>
    </row>
    <row r="5" spans="1:20">
      <c r="A5" s="381">
        <v>1</v>
      </c>
      <c r="B5" s="278" t="s">
        <v>272</v>
      </c>
      <c r="C5" s="275" t="s">
        <v>63</v>
      </c>
      <c r="D5" s="276">
        <v>92</v>
      </c>
      <c r="E5" s="154">
        <v>530179.97</v>
      </c>
      <c r="F5" s="154">
        <v>80513.17</v>
      </c>
      <c r="G5" s="276">
        <v>342</v>
      </c>
      <c r="H5" s="154">
        <v>441863.83</v>
      </c>
      <c r="I5" s="154">
        <v>184247.98</v>
      </c>
      <c r="J5" s="276">
        <v>5</v>
      </c>
      <c r="K5" s="154">
        <v>30452.1</v>
      </c>
      <c r="L5" s="154">
        <v>2041.72</v>
      </c>
      <c r="M5" s="276" t="s">
        <v>475</v>
      </c>
      <c r="N5" s="154" t="s">
        <v>475</v>
      </c>
      <c r="O5" s="154" t="s">
        <v>475</v>
      </c>
      <c r="P5" s="276">
        <v>439</v>
      </c>
      <c r="Q5" s="154">
        <v>1002495.9</v>
      </c>
      <c r="R5" s="154">
        <v>2283.59</v>
      </c>
      <c r="S5" s="154">
        <v>266802.87</v>
      </c>
      <c r="T5" s="155">
        <v>607.75</v>
      </c>
    </row>
    <row r="6" spans="1:20">
      <c r="A6" s="383">
        <v>2</v>
      </c>
      <c r="B6" s="354" t="s">
        <v>274</v>
      </c>
      <c r="C6" s="353" t="s">
        <v>545</v>
      </c>
      <c r="D6" s="352">
        <v>17</v>
      </c>
      <c r="E6" s="351">
        <v>1455.74</v>
      </c>
      <c r="F6" s="351">
        <v>19147.52</v>
      </c>
      <c r="G6" s="352" t="s">
        <v>475</v>
      </c>
      <c r="H6" s="351" t="s">
        <v>475</v>
      </c>
      <c r="I6" s="351" t="s">
        <v>475</v>
      </c>
      <c r="J6" s="352">
        <v>5</v>
      </c>
      <c r="K6" s="351">
        <v>167.98</v>
      </c>
      <c r="L6" s="352">
        <v>2474.4899999999998</v>
      </c>
      <c r="M6" s="352" t="s">
        <v>475</v>
      </c>
      <c r="N6" s="351" t="s">
        <v>475</v>
      </c>
      <c r="O6" s="352" t="s">
        <v>475</v>
      </c>
      <c r="P6" s="352">
        <v>22</v>
      </c>
      <c r="Q6" s="351">
        <v>1623.72</v>
      </c>
      <c r="R6" s="351">
        <v>73.81</v>
      </c>
      <c r="S6" s="351">
        <v>21622.01</v>
      </c>
      <c r="T6" s="156">
        <v>982.82</v>
      </c>
    </row>
    <row r="7" spans="1:20">
      <c r="A7" s="383">
        <v>3</v>
      </c>
      <c r="B7" s="354" t="s">
        <v>558</v>
      </c>
      <c r="C7" s="353" t="s">
        <v>626</v>
      </c>
      <c r="D7" s="352">
        <v>98</v>
      </c>
      <c r="E7" s="351">
        <v>652181.15</v>
      </c>
      <c r="F7" s="351">
        <v>125976.28</v>
      </c>
      <c r="G7" s="352">
        <v>3</v>
      </c>
      <c r="H7" s="351">
        <v>2870.21</v>
      </c>
      <c r="I7" s="351">
        <v>2090.89</v>
      </c>
      <c r="J7" s="352">
        <v>8</v>
      </c>
      <c r="K7" s="351">
        <v>56632.86</v>
      </c>
      <c r="L7" s="351">
        <v>3988.57</v>
      </c>
      <c r="M7" s="353" t="s">
        <v>475</v>
      </c>
      <c r="N7" s="353" t="s">
        <v>475</v>
      </c>
      <c r="O7" s="353" t="s">
        <v>475</v>
      </c>
      <c r="P7" s="352">
        <v>109</v>
      </c>
      <c r="Q7" s="351">
        <v>711684.22</v>
      </c>
      <c r="R7" s="351">
        <v>6529.21</v>
      </c>
      <c r="S7" s="351">
        <v>132055.74</v>
      </c>
      <c r="T7" s="156">
        <v>1211.52</v>
      </c>
    </row>
    <row r="8" spans="1:20">
      <c r="A8" s="408">
        <v>4</v>
      </c>
      <c r="B8" s="291" t="s">
        <v>273</v>
      </c>
      <c r="C8" s="292" t="s">
        <v>411</v>
      </c>
      <c r="D8" s="293">
        <v>61</v>
      </c>
      <c r="E8" s="34">
        <v>227012.73</v>
      </c>
      <c r="F8" s="34">
        <v>68171.899999999994</v>
      </c>
      <c r="G8" s="293">
        <v>29</v>
      </c>
      <c r="H8" s="34">
        <v>94553.05</v>
      </c>
      <c r="I8" s="34">
        <v>24434.86</v>
      </c>
      <c r="J8" s="293">
        <v>58</v>
      </c>
      <c r="K8" s="34">
        <v>225295.25</v>
      </c>
      <c r="L8" s="34">
        <v>33636.910000000003</v>
      </c>
      <c r="M8" s="292" t="s">
        <v>475</v>
      </c>
      <c r="N8" s="292" t="s">
        <v>475</v>
      </c>
      <c r="O8" s="292" t="s">
        <v>475</v>
      </c>
      <c r="P8" s="293">
        <v>148</v>
      </c>
      <c r="Q8" s="34">
        <v>546861.03</v>
      </c>
      <c r="R8" s="34">
        <v>3695.01</v>
      </c>
      <c r="S8" s="34">
        <v>126243.67</v>
      </c>
      <c r="T8" s="358">
        <v>853</v>
      </c>
    </row>
    <row r="9" spans="1:20">
      <c r="A9" s="408">
        <v>5</v>
      </c>
      <c r="B9" s="291" t="s">
        <v>439</v>
      </c>
      <c r="C9" s="292" t="s">
        <v>413</v>
      </c>
      <c r="D9" s="293">
        <v>144</v>
      </c>
      <c r="E9" s="34">
        <v>1166334.04</v>
      </c>
      <c r="F9" s="34">
        <v>87609.42</v>
      </c>
      <c r="G9" s="293">
        <v>49</v>
      </c>
      <c r="H9" s="34">
        <v>272360.11</v>
      </c>
      <c r="I9" s="34">
        <v>26203.16</v>
      </c>
      <c r="J9" s="293" t="s">
        <v>475</v>
      </c>
      <c r="K9" s="34" t="s">
        <v>475</v>
      </c>
      <c r="L9" s="34" t="s">
        <v>475</v>
      </c>
      <c r="M9" s="292" t="s">
        <v>475</v>
      </c>
      <c r="N9" s="292" t="s">
        <v>475</v>
      </c>
      <c r="O9" s="292" t="s">
        <v>475</v>
      </c>
      <c r="P9" s="293">
        <v>193</v>
      </c>
      <c r="Q9" s="34">
        <v>1438694.15</v>
      </c>
      <c r="R9" s="34">
        <v>7454.37</v>
      </c>
      <c r="S9" s="34">
        <v>113812.58</v>
      </c>
      <c r="T9" s="358">
        <v>589.70000000000005</v>
      </c>
    </row>
    <row r="10" spans="1:20">
      <c r="A10" s="408">
        <v>6</v>
      </c>
      <c r="B10" s="291" t="s">
        <v>281</v>
      </c>
      <c r="C10" s="292" t="s">
        <v>394</v>
      </c>
      <c r="D10" s="293">
        <v>2</v>
      </c>
      <c r="E10" s="34">
        <v>70648.460000000006</v>
      </c>
      <c r="F10" s="34">
        <v>2162.36</v>
      </c>
      <c r="G10" s="293">
        <v>3</v>
      </c>
      <c r="H10" s="34">
        <v>30567.97</v>
      </c>
      <c r="I10" s="34">
        <v>1870.58</v>
      </c>
      <c r="J10" s="293" t="s">
        <v>475</v>
      </c>
      <c r="K10" s="34" t="s">
        <v>475</v>
      </c>
      <c r="L10" s="34" t="s">
        <v>475</v>
      </c>
      <c r="M10" s="292" t="s">
        <v>475</v>
      </c>
      <c r="N10" s="292" t="s">
        <v>475</v>
      </c>
      <c r="O10" s="292" t="s">
        <v>475</v>
      </c>
      <c r="P10" s="293">
        <v>5</v>
      </c>
      <c r="Q10" s="34">
        <v>101216.43</v>
      </c>
      <c r="R10" s="34">
        <v>20243.29</v>
      </c>
      <c r="S10" s="34">
        <v>4032.94</v>
      </c>
      <c r="T10" s="358">
        <v>806.59</v>
      </c>
    </row>
    <row r="11" spans="1:20" s="357" customFormat="1" ht="15.75" thickBot="1">
      <c r="A11" s="411">
        <v>7</v>
      </c>
      <c r="B11" s="501" t="s">
        <v>431</v>
      </c>
      <c r="C11" s="158" t="s">
        <v>616</v>
      </c>
      <c r="D11" s="159">
        <v>17</v>
      </c>
      <c r="E11" s="160">
        <v>23839.439999999999</v>
      </c>
      <c r="F11" s="160">
        <v>4663.1400000000003</v>
      </c>
      <c r="G11" s="159" t="s">
        <v>475</v>
      </c>
      <c r="H11" s="160" t="s">
        <v>475</v>
      </c>
      <c r="I11" s="160" t="s">
        <v>475</v>
      </c>
      <c r="J11" s="159" t="s">
        <v>475</v>
      </c>
      <c r="K11" s="160" t="s">
        <v>475</v>
      </c>
      <c r="L11" s="160" t="s">
        <v>475</v>
      </c>
      <c r="M11" s="158" t="s">
        <v>475</v>
      </c>
      <c r="N11" s="158" t="s">
        <v>475</v>
      </c>
      <c r="O11" s="158" t="s">
        <v>475</v>
      </c>
      <c r="P11" s="159">
        <v>17</v>
      </c>
      <c r="Q11" s="160">
        <v>23839.439999999999</v>
      </c>
      <c r="R11" s="160">
        <v>1402.32</v>
      </c>
      <c r="S11" s="160">
        <v>4663.1400000000003</v>
      </c>
      <c r="T11" s="161">
        <v>274.3</v>
      </c>
    </row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H50"/>
  <sheetViews>
    <sheetView workbookViewId="0">
      <selection activeCell="D4" sqref="D4:H17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8" ht="15.75">
      <c r="A1" s="513" t="s">
        <v>741</v>
      </c>
      <c r="B1" s="513"/>
      <c r="C1" s="513"/>
      <c r="D1" s="513"/>
      <c r="E1" s="513"/>
      <c r="F1" s="513"/>
      <c r="G1" s="513"/>
      <c r="H1" s="513"/>
    </row>
    <row r="2" spans="1:8" ht="15.75" thickBot="1">
      <c r="A2" s="87"/>
      <c r="B2" s="357"/>
      <c r="C2" s="357"/>
      <c r="D2" s="357"/>
      <c r="E2" s="357"/>
      <c r="F2" s="357"/>
      <c r="G2" s="357"/>
      <c r="H2" s="357"/>
    </row>
    <row r="3" spans="1:8" ht="32.25" thickBot="1">
      <c r="A3" s="367" t="s">
        <v>60</v>
      </c>
      <c r="B3" s="367" t="s">
        <v>452</v>
      </c>
      <c r="C3" s="367" t="s">
        <v>451</v>
      </c>
      <c r="D3" s="367" t="s">
        <v>645</v>
      </c>
      <c r="E3" s="367" t="s">
        <v>646</v>
      </c>
      <c r="F3" s="367" t="s">
        <v>647</v>
      </c>
      <c r="G3" s="367" t="s">
        <v>648</v>
      </c>
      <c r="H3" s="367" t="s">
        <v>547</v>
      </c>
    </row>
    <row r="4" spans="1:8">
      <c r="A4" s="368" t="s">
        <v>663</v>
      </c>
      <c r="B4" s="378" t="s">
        <v>272</v>
      </c>
      <c r="C4" s="378" t="s">
        <v>63</v>
      </c>
      <c r="D4" s="181">
        <v>3874</v>
      </c>
      <c r="E4" s="181">
        <v>2337</v>
      </c>
      <c r="F4" s="181">
        <v>4025</v>
      </c>
      <c r="G4" s="181">
        <v>160</v>
      </c>
      <c r="H4" s="379">
        <v>10396</v>
      </c>
    </row>
    <row r="5" spans="1:8">
      <c r="A5" s="370" t="s">
        <v>664</v>
      </c>
      <c r="B5" s="376" t="s">
        <v>274</v>
      </c>
      <c r="C5" s="376" t="s">
        <v>545</v>
      </c>
      <c r="D5" s="184">
        <v>49</v>
      </c>
      <c r="E5" s="184">
        <v>57</v>
      </c>
      <c r="F5" s="184">
        <v>34</v>
      </c>
      <c r="G5" s="184" t="s">
        <v>475</v>
      </c>
      <c r="H5" s="380">
        <v>140</v>
      </c>
    </row>
    <row r="6" spans="1:8">
      <c r="A6" s="370" t="s">
        <v>665</v>
      </c>
      <c r="B6" s="376" t="s">
        <v>558</v>
      </c>
      <c r="C6" s="376" t="s">
        <v>626</v>
      </c>
      <c r="D6" s="184">
        <v>72</v>
      </c>
      <c r="E6" s="184">
        <v>4</v>
      </c>
      <c r="F6" s="184">
        <v>166</v>
      </c>
      <c r="G6" s="184" t="s">
        <v>475</v>
      </c>
      <c r="H6" s="380">
        <v>242</v>
      </c>
    </row>
    <row r="7" spans="1:8">
      <c r="A7" s="370" t="s">
        <v>666</v>
      </c>
      <c r="B7" s="376" t="s">
        <v>271</v>
      </c>
      <c r="C7" s="376" t="s">
        <v>625</v>
      </c>
      <c r="D7" s="184">
        <v>1</v>
      </c>
      <c r="E7" s="184" t="s">
        <v>475</v>
      </c>
      <c r="F7" s="184">
        <v>11</v>
      </c>
      <c r="G7" s="184" t="s">
        <v>475</v>
      </c>
      <c r="H7" s="380">
        <v>12</v>
      </c>
    </row>
    <row r="8" spans="1:8">
      <c r="A8" s="370" t="s">
        <v>667</v>
      </c>
      <c r="B8" s="376" t="s">
        <v>273</v>
      </c>
      <c r="C8" s="376" t="s">
        <v>411</v>
      </c>
      <c r="D8" s="184">
        <v>225</v>
      </c>
      <c r="E8" s="184">
        <v>308</v>
      </c>
      <c r="F8" s="184">
        <v>175</v>
      </c>
      <c r="G8" s="184">
        <v>41</v>
      </c>
      <c r="H8" s="380">
        <v>749</v>
      </c>
    </row>
    <row r="9" spans="1:8">
      <c r="A9" s="370" t="s">
        <v>668</v>
      </c>
      <c r="B9" s="376" t="s">
        <v>439</v>
      </c>
      <c r="C9" s="376" t="s">
        <v>413</v>
      </c>
      <c r="D9" s="184">
        <v>86</v>
      </c>
      <c r="E9" s="184">
        <v>118</v>
      </c>
      <c r="F9" s="184">
        <v>20</v>
      </c>
      <c r="G9" s="184">
        <v>384</v>
      </c>
      <c r="H9" s="380">
        <v>608</v>
      </c>
    </row>
    <row r="10" spans="1:8">
      <c r="A10" s="370" t="s">
        <v>669</v>
      </c>
      <c r="B10" s="376" t="s">
        <v>281</v>
      </c>
      <c r="C10" s="376" t="s">
        <v>394</v>
      </c>
      <c r="D10" s="184">
        <v>585</v>
      </c>
      <c r="E10" s="184">
        <v>70</v>
      </c>
      <c r="F10" s="184">
        <v>42</v>
      </c>
      <c r="G10" s="184">
        <v>3</v>
      </c>
      <c r="H10" s="380">
        <v>700</v>
      </c>
    </row>
    <row r="11" spans="1:8">
      <c r="A11" s="370" t="s">
        <v>670</v>
      </c>
      <c r="B11" s="376" t="s">
        <v>311</v>
      </c>
      <c r="C11" s="376" t="s">
        <v>73</v>
      </c>
      <c r="D11" s="184">
        <v>3</v>
      </c>
      <c r="E11" s="184" t="s">
        <v>475</v>
      </c>
      <c r="F11" s="184">
        <v>2</v>
      </c>
      <c r="G11" s="184" t="s">
        <v>475</v>
      </c>
      <c r="H11" s="380">
        <v>5</v>
      </c>
    </row>
    <row r="12" spans="1:8">
      <c r="A12" s="370" t="s">
        <v>671</v>
      </c>
      <c r="B12" s="376" t="s">
        <v>284</v>
      </c>
      <c r="C12" s="376" t="s">
        <v>395</v>
      </c>
      <c r="D12" s="184" t="s">
        <v>475</v>
      </c>
      <c r="E12" s="184">
        <v>17</v>
      </c>
      <c r="F12" s="184">
        <v>2</v>
      </c>
      <c r="G12" s="184" t="s">
        <v>475</v>
      </c>
      <c r="H12" s="380">
        <v>19</v>
      </c>
    </row>
    <row r="13" spans="1:8" s="357" customFormat="1">
      <c r="A13" s="370" t="s">
        <v>672</v>
      </c>
      <c r="B13" s="376" t="s">
        <v>442</v>
      </c>
      <c r="C13" s="376" t="s">
        <v>548</v>
      </c>
      <c r="D13" s="184">
        <v>1</v>
      </c>
      <c r="E13" s="184" t="s">
        <v>475</v>
      </c>
      <c r="F13" s="184">
        <v>5</v>
      </c>
      <c r="G13" s="184" t="s">
        <v>475</v>
      </c>
      <c r="H13" s="380">
        <v>6</v>
      </c>
    </row>
    <row r="14" spans="1:8">
      <c r="A14" s="370">
        <v>11</v>
      </c>
      <c r="B14" s="376" t="s">
        <v>431</v>
      </c>
      <c r="C14" s="376" t="s">
        <v>616</v>
      </c>
      <c r="D14" s="184">
        <v>2136</v>
      </c>
      <c r="E14" s="184">
        <v>415</v>
      </c>
      <c r="F14" s="184">
        <v>864</v>
      </c>
      <c r="G14" s="184" t="s">
        <v>475</v>
      </c>
      <c r="H14" s="380">
        <v>3415</v>
      </c>
    </row>
    <row r="15" spans="1:8">
      <c r="A15" s="370">
        <v>12</v>
      </c>
      <c r="B15" s="353" t="s">
        <v>429</v>
      </c>
      <c r="C15" s="353" t="s">
        <v>642</v>
      </c>
      <c r="D15" s="353">
        <v>6</v>
      </c>
      <c r="E15" s="353" t="s">
        <v>475</v>
      </c>
      <c r="F15" s="353" t="s">
        <v>475</v>
      </c>
      <c r="G15" s="353" t="s">
        <v>475</v>
      </c>
      <c r="H15" s="380">
        <v>6</v>
      </c>
    </row>
    <row r="16" spans="1:8" ht="15.75" thickBot="1">
      <c r="A16" s="372">
        <v>13</v>
      </c>
      <c r="B16" s="158" t="s">
        <v>312</v>
      </c>
      <c r="C16" s="158" t="s">
        <v>546</v>
      </c>
      <c r="D16" s="158">
        <v>280</v>
      </c>
      <c r="E16" s="158" t="s">
        <v>475</v>
      </c>
      <c r="F16" s="158">
        <v>735</v>
      </c>
      <c r="G16" s="158" t="s">
        <v>475</v>
      </c>
      <c r="H16" s="460">
        <v>1015</v>
      </c>
    </row>
    <row r="17" spans="1:8">
      <c r="H17" s="262"/>
    </row>
    <row r="18" spans="1:8" ht="15.75">
      <c r="A18" s="513" t="s">
        <v>705</v>
      </c>
      <c r="B18" s="513"/>
      <c r="C18" s="513"/>
      <c r="D18" s="513"/>
      <c r="E18" s="513"/>
      <c r="F18" s="513"/>
      <c r="G18" s="513"/>
      <c r="H18" s="513"/>
    </row>
    <row r="19" spans="1:8" ht="15.75" thickBot="1">
      <c r="A19" s="87"/>
      <c r="B19" s="357"/>
      <c r="C19" s="357"/>
      <c r="D19" s="357"/>
      <c r="E19" s="357"/>
      <c r="F19" s="357"/>
      <c r="G19" s="357"/>
      <c r="H19" s="357"/>
    </row>
    <row r="20" spans="1:8" ht="32.25" thickBot="1">
      <c r="A20" s="367" t="s">
        <v>60</v>
      </c>
      <c r="B20" s="367" t="s">
        <v>452</v>
      </c>
      <c r="C20" s="367" t="s">
        <v>451</v>
      </c>
      <c r="D20" s="367" t="s">
        <v>645</v>
      </c>
      <c r="E20" s="367" t="s">
        <v>646</v>
      </c>
      <c r="F20" s="367" t="s">
        <v>647</v>
      </c>
      <c r="G20" s="367" t="s">
        <v>648</v>
      </c>
      <c r="H20" s="367" t="s">
        <v>547</v>
      </c>
    </row>
    <row r="21" spans="1:8">
      <c r="A21" s="368">
        <v>1</v>
      </c>
      <c r="B21" s="378" t="s">
        <v>272</v>
      </c>
      <c r="C21" s="378" t="s">
        <v>63</v>
      </c>
      <c r="D21" s="181">
        <v>3181</v>
      </c>
      <c r="E21" s="181">
        <v>2183</v>
      </c>
      <c r="F21" s="181">
        <v>2771</v>
      </c>
      <c r="G21" s="181">
        <v>56</v>
      </c>
      <c r="H21" s="379">
        <v>8191</v>
      </c>
    </row>
    <row r="22" spans="1:8">
      <c r="A22" s="370">
        <v>2</v>
      </c>
      <c r="B22" s="376" t="s">
        <v>274</v>
      </c>
      <c r="C22" s="376" t="s">
        <v>545</v>
      </c>
      <c r="D22" s="184">
        <v>18</v>
      </c>
      <c r="E22" s="184">
        <v>30</v>
      </c>
      <c r="F22" s="184">
        <v>33</v>
      </c>
      <c r="G22" s="184">
        <v>1</v>
      </c>
      <c r="H22" s="380">
        <v>82</v>
      </c>
    </row>
    <row r="23" spans="1:8">
      <c r="A23" s="370">
        <v>3</v>
      </c>
      <c r="B23" s="376" t="s">
        <v>558</v>
      </c>
      <c r="C23" s="376" t="s">
        <v>626</v>
      </c>
      <c r="D23" s="184">
        <v>235</v>
      </c>
      <c r="E23" s="184">
        <v>9</v>
      </c>
      <c r="F23" s="184">
        <v>307</v>
      </c>
      <c r="G23" s="184" t="s">
        <v>475</v>
      </c>
      <c r="H23" s="380">
        <v>551</v>
      </c>
    </row>
    <row r="24" spans="1:8">
      <c r="A24" s="370">
        <v>4</v>
      </c>
      <c r="B24" s="376" t="s">
        <v>271</v>
      </c>
      <c r="C24" s="376" t="s">
        <v>625</v>
      </c>
      <c r="D24" s="184">
        <v>1</v>
      </c>
      <c r="E24" s="184" t="s">
        <v>475</v>
      </c>
      <c r="F24" s="184">
        <v>9</v>
      </c>
      <c r="G24" s="184" t="s">
        <v>475</v>
      </c>
      <c r="H24" s="380">
        <v>10</v>
      </c>
    </row>
    <row r="25" spans="1:8">
      <c r="A25" s="370">
        <v>5</v>
      </c>
      <c r="B25" s="376" t="s">
        <v>273</v>
      </c>
      <c r="C25" s="376" t="s">
        <v>411</v>
      </c>
      <c r="D25" s="184">
        <v>361</v>
      </c>
      <c r="E25" s="184">
        <v>289</v>
      </c>
      <c r="F25" s="184">
        <v>186</v>
      </c>
      <c r="G25" s="184">
        <v>60</v>
      </c>
      <c r="H25" s="380">
        <v>896</v>
      </c>
    </row>
    <row r="26" spans="1:8">
      <c r="A26" s="370">
        <v>6</v>
      </c>
      <c r="B26" s="376" t="s">
        <v>439</v>
      </c>
      <c r="C26" s="376" t="s">
        <v>413</v>
      </c>
      <c r="D26" s="184">
        <v>226</v>
      </c>
      <c r="E26" s="184">
        <v>169</v>
      </c>
      <c r="F26" s="184">
        <v>26</v>
      </c>
      <c r="G26" s="184">
        <v>286</v>
      </c>
      <c r="H26" s="380">
        <v>707</v>
      </c>
    </row>
    <row r="27" spans="1:8">
      <c r="A27" s="370">
        <v>7</v>
      </c>
      <c r="B27" s="376" t="s">
        <v>281</v>
      </c>
      <c r="C27" s="376" t="s">
        <v>394</v>
      </c>
      <c r="D27" s="184">
        <v>109</v>
      </c>
      <c r="E27" s="184">
        <v>54</v>
      </c>
      <c r="F27" s="184">
        <v>43</v>
      </c>
      <c r="G27" s="184">
        <v>7</v>
      </c>
      <c r="H27" s="380">
        <v>213</v>
      </c>
    </row>
    <row r="28" spans="1:8">
      <c r="A28" s="370">
        <v>8</v>
      </c>
      <c r="B28" s="376" t="s">
        <v>311</v>
      </c>
      <c r="C28" s="376" t="s">
        <v>73</v>
      </c>
      <c r="D28" s="184">
        <v>2</v>
      </c>
      <c r="E28" s="184" t="s">
        <v>475</v>
      </c>
      <c r="F28" s="184">
        <v>4</v>
      </c>
      <c r="G28" s="184" t="s">
        <v>475</v>
      </c>
      <c r="H28" s="380">
        <v>6</v>
      </c>
    </row>
    <row r="29" spans="1:8">
      <c r="A29" s="370">
        <v>9</v>
      </c>
      <c r="B29" s="376" t="s">
        <v>284</v>
      </c>
      <c r="C29" s="376" t="s">
        <v>395</v>
      </c>
      <c r="D29" s="184">
        <v>2</v>
      </c>
      <c r="E29" s="184">
        <v>14</v>
      </c>
      <c r="F29" s="184">
        <v>5</v>
      </c>
      <c r="G29" s="184" t="s">
        <v>475</v>
      </c>
      <c r="H29" s="380">
        <v>21</v>
      </c>
    </row>
    <row r="30" spans="1:8">
      <c r="A30" s="370">
        <v>10</v>
      </c>
      <c r="B30" s="376" t="s">
        <v>442</v>
      </c>
      <c r="C30" s="376" t="s">
        <v>548</v>
      </c>
      <c r="D30" s="184">
        <v>3</v>
      </c>
      <c r="E30" s="184" t="s">
        <v>475</v>
      </c>
      <c r="F30" s="184">
        <v>4</v>
      </c>
      <c r="G30" s="184" t="s">
        <v>475</v>
      </c>
      <c r="H30" s="380">
        <v>7</v>
      </c>
    </row>
    <row r="31" spans="1:8">
      <c r="A31" s="370">
        <v>11</v>
      </c>
      <c r="B31" s="376" t="s">
        <v>431</v>
      </c>
      <c r="C31" s="376" t="s">
        <v>616</v>
      </c>
      <c r="D31" s="184">
        <v>2086</v>
      </c>
      <c r="E31" s="184">
        <v>342</v>
      </c>
      <c r="F31" s="184">
        <v>693</v>
      </c>
      <c r="G31" s="184" t="s">
        <v>475</v>
      </c>
      <c r="H31" s="380">
        <v>3121</v>
      </c>
    </row>
    <row r="32" spans="1:8">
      <c r="A32" s="370">
        <v>12</v>
      </c>
      <c r="B32" s="353" t="s">
        <v>429</v>
      </c>
      <c r="C32" s="353" t="s">
        <v>642</v>
      </c>
      <c r="D32" s="353">
        <v>24</v>
      </c>
      <c r="E32" s="353" t="s">
        <v>475</v>
      </c>
      <c r="F32" s="353" t="s">
        <v>475</v>
      </c>
      <c r="G32" s="353" t="s">
        <v>475</v>
      </c>
      <c r="H32" s="380">
        <v>24</v>
      </c>
    </row>
    <row r="33" spans="1:8" ht="15.75" thickBot="1">
      <c r="A33" s="372">
        <v>13</v>
      </c>
      <c r="B33" s="158" t="s">
        <v>312</v>
      </c>
      <c r="C33" s="158" t="s">
        <v>546</v>
      </c>
      <c r="D33" s="158">
        <v>319</v>
      </c>
      <c r="E33" s="158" t="s">
        <v>475</v>
      </c>
      <c r="F33" s="158">
        <v>639</v>
      </c>
      <c r="G33" s="158" t="s">
        <v>475</v>
      </c>
      <c r="H33" s="460">
        <v>958</v>
      </c>
    </row>
    <row r="35" spans="1:8" ht="15.75">
      <c r="A35" s="513" t="s">
        <v>706</v>
      </c>
      <c r="B35" s="513"/>
      <c r="C35" s="513"/>
      <c r="D35" s="513"/>
      <c r="E35" s="513"/>
      <c r="F35" s="513"/>
      <c r="G35" s="513"/>
      <c r="H35" s="513"/>
    </row>
    <row r="36" spans="1:8" ht="15.75" thickBot="1">
      <c r="A36" s="87"/>
      <c r="B36" s="357"/>
      <c r="C36" s="357"/>
      <c r="D36" s="357"/>
      <c r="E36" s="357"/>
      <c r="F36" s="357"/>
      <c r="G36" s="357"/>
      <c r="H36" s="357"/>
    </row>
    <row r="37" spans="1:8" ht="32.25" thickBot="1">
      <c r="A37" s="367" t="s">
        <v>60</v>
      </c>
      <c r="B37" s="367" t="s">
        <v>452</v>
      </c>
      <c r="C37" s="367" t="s">
        <v>451</v>
      </c>
      <c r="D37" s="367" t="s">
        <v>645</v>
      </c>
      <c r="E37" s="367" t="s">
        <v>646</v>
      </c>
      <c r="F37" s="367" t="s">
        <v>647</v>
      </c>
      <c r="G37" s="367" t="s">
        <v>648</v>
      </c>
      <c r="H37" s="367" t="s">
        <v>547</v>
      </c>
    </row>
    <row r="38" spans="1:8">
      <c r="A38" s="368">
        <v>1</v>
      </c>
      <c r="B38" s="418" t="s">
        <v>272</v>
      </c>
      <c r="C38" s="378" t="s">
        <v>63</v>
      </c>
      <c r="D38" s="181">
        <v>3975</v>
      </c>
      <c r="E38" s="181">
        <v>2087</v>
      </c>
      <c r="F38" s="181">
        <v>3767</v>
      </c>
      <c r="G38" s="181">
        <v>10</v>
      </c>
      <c r="H38" s="379">
        <v>9839</v>
      </c>
    </row>
    <row r="39" spans="1:8">
      <c r="A39" s="370" t="s">
        <v>664</v>
      </c>
      <c r="B39" s="417" t="s">
        <v>274</v>
      </c>
      <c r="C39" s="376" t="s">
        <v>545</v>
      </c>
      <c r="D39" s="184">
        <v>54</v>
      </c>
      <c r="E39" s="184">
        <v>29</v>
      </c>
      <c r="F39" s="184">
        <v>40</v>
      </c>
      <c r="G39" s="184">
        <v>1</v>
      </c>
      <c r="H39" s="380">
        <v>124</v>
      </c>
    </row>
    <row r="40" spans="1:8">
      <c r="A40" s="370" t="s">
        <v>665</v>
      </c>
      <c r="B40" s="417" t="s">
        <v>558</v>
      </c>
      <c r="C40" s="376" t="s">
        <v>626</v>
      </c>
      <c r="D40" s="184">
        <v>231</v>
      </c>
      <c r="E40" s="184">
        <v>15</v>
      </c>
      <c r="F40" s="184">
        <v>492</v>
      </c>
      <c r="G40" s="184" t="s">
        <v>475</v>
      </c>
      <c r="H40" s="380">
        <v>738</v>
      </c>
    </row>
    <row r="41" spans="1:8">
      <c r="A41" s="370" t="s">
        <v>666</v>
      </c>
      <c r="B41" s="417" t="s">
        <v>271</v>
      </c>
      <c r="C41" s="376" t="s">
        <v>625</v>
      </c>
      <c r="D41" s="184" t="s">
        <v>475</v>
      </c>
      <c r="E41" s="184" t="s">
        <v>475</v>
      </c>
      <c r="F41" s="184">
        <v>39</v>
      </c>
      <c r="G41" s="184" t="s">
        <v>475</v>
      </c>
      <c r="H41" s="380">
        <v>39</v>
      </c>
    </row>
    <row r="42" spans="1:8">
      <c r="A42" s="370" t="s">
        <v>667</v>
      </c>
      <c r="B42" s="417" t="s">
        <v>273</v>
      </c>
      <c r="C42" s="376" t="s">
        <v>411</v>
      </c>
      <c r="D42" s="184">
        <v>337</v>
      </c>
      <c r="E42" s="184">
        <v>276</v>
      </c>
      <c r="F42" s="184">
        <v>182</v>
      </c>
      <c r="G42" s="184">
        <v>40</v>
      </c>
      <c r="H42" s="380">
        <v>835</v>
      </c>
    </row>
    <row r="43" spans="1:8">
      <c r="A43" s="370" t="s">
        <v>668</v>
      </c>
      <c r="B43" s="417" t="s">
        <v>439</v>
      </c>
      <c r="C43" s="376" t="s">
        <v>413</v>
      </c>
      <c r="D43" s="184">
        <v>138</v>
      </c>
      <c r="E43" s="184">
        <v>115</v>
      </c>
      <c r="F43" s="184">
        <v>19</v>
      </c>
      <c r="G43" s="184">
        <v>269</v>
      </c>
      <c r="H43" s="380">
        <v>541</v>
      </c>
    </row>
    <row r="44" spans="1:8">
      <c r="A44" s="370" t="s">
        <v>669</v>
      </c>
      <c r="B44" s="417" t="s">
        <v>281</v>
      </c>
      <c r="C44" s="376" t="s">
        <v>394</v>
      </c>
      <c r="D44" s="184">
        <v>134</v>
      </c>
      <c r="E44" s="184">
        <v>83</v>
      </c>
      <c r="F44" s="184">
        <v>248</v>
      </c>
      <c r="G44" s="184">
        <v>4</v>
      </c>
      <c r="H44" s="380">
        <v>469</v>
      </c>
    </row>
    <row r="45" spans="1:8">
      <c r="A45" s="370" t="s">
        <v>670</v>
      </c>
      <c r="B45" s="417" t="s">
        <v>311</v>
      </c>
      <c r="C45" s="376" t="s">
        <v>73</v>
      </c>
      <c r="D45" s="184">
        <v>15</v>
      </c>
      <c r="E45" s="184" t="s">
        <v>475</v>
      </c>
      <c r="F45" s="184">
        <v>3</v>
      </c>
      <c r="G45" s="184" t="s">
        <v>475</v>
      </c>
      <c r="H45" s="380">
        <v>18</v>
      </c>
    </row>
    <row r="46" spans="1:8">
      <c r="A46" s="370" t="s">
        <v>671</v>
      </c>
      <c r="B46" s="417" t="s">
        <v>284</v>
      </c>
      <c r="C46" s="376" t="s">
        <v>395</v>
      </c>
      <c r="D46" s="184">
        <v>5</v>
      </c>
      <c r="E46" s="184">
        <v>17</v>
      </c>
      <c r="F46" s="184">
        <v>6</v>
      </c>
      <c r="G46" s="184" t="s">
        <v>475</v>
      </c>
      <c r="H46" s="380">
        <v>28</v>
      </c>
    </row>
    <row r="47" spans="1:8">
      <c r="A47" s="370" t="s">
        <v>672</v>
      </c>
      <c r="B47" s="417" t="s">
        <v>442</v>
      </c>
      <c r="C47" s="376" t="s">
        <v>548</v>
      </c>
      <c r="D47" s="184" t="s">
        <v>475</v>
      </c>
      <c r="E47" s="184" t="s">
        <v>475</v>
      </c>
      <c r="F47" s="184">
        <v>4</v>
      </c>
      <c r="G47" s="184" t="s">
        <v>475</v>
      </c>
      <c r="H47" s="380">
        <v>4</v>
      </c>
    </row>
    <row r="48" spans="1:8">
      <c r="A48" s="370">
        <v>11</v>
      </c>
      <c r="B48" s="417" t="s">
        <v>431</v>
      </c>
      <c r="C48" s="376" t="s">
        <v>616</v>
      </c>
      <c r="D48" s="184">
        <v>2228</v>
      </c>
      <c r="E48" s="184">
        <v>325</v>
      </c>
      <c r="F48" s="184">
        <v>700</v>
      </c>
      <c r="G48" s="184" t="s">
        <v>475</v>
      </c>
      <c r="H48" s="380">
        <v>3253</v>
      </c>
    </row>
    <row r="49" spans="1:8">
      <c r="A49" s="370">
        <v>12</v>
      </c>
      <c r="B49" s="417" t="s">
        <v>429</v>
      </c>
      <c r="C49" s="376" t="s">
        <v>642</v>
      </c>
      <c r="D49" s="184">
        <v>22</v>
      </c>
      <c r="E49" s="184" t="s">
        <v>475</v>
      </c>
      <c r="F49" s="184">
        <v>1</v>
      </c>
      <c r="G49" s="184" t="s">
        <v>475</v>
      </c>
      <c r="H49" s="380">
        <v>23</v>
      </c>
    </row>
    <row r="50" spans="1:8" ht="15.75" thickBot="1">
      <c r="A50" s="461">
        <v>13</v>
      </c>
      <c r="B50" s="158" t="s">
        <v>312</v>
      </c>
      <c r="C50" s="158" t="s">
        <v>546</v>
      </c>
      <c r="D50" s="158">
        <v>269</v>
      </c>
      <c r="E50" s="158" t="s">
        <v>475</v>
      </c>
      <c r="F50" s="158">
        <v>598</v>
      </c>
      <c r="G50" s="158" t="s">
        <v>475</v>
      </c>
      <c r="H50" s="377">
        <v>867</v>
      </c>
    </row>
  </sheetData>
  <mergeCells count="3">
    <mergeCell ref="A1:H1"/>
    <mergeCell ref="A18:H18"/>
    <mergeCell ref="A35:H3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I22"/>
  <sheetViews>
    <sheetView workbookViewId="0">
      <selection activeCell="D4" sqref="D4:H9"/>
    </sheetView>
  </sheetViews>
  <sheetFormatPr defaultRowHeight="15"/>
  <cols>
    <col min="1" max="1" width="6.7109375" customWidth="1"/>
    <col min="2" max="2" width="13.425781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9.42578125" customWidth="1"/>
    <col min="8" max="8" width="15.5703125" customWidth="1"/>
    <col min="9" max="9" width="28.28515625" customWidth="1"/>
  </cols>
  <sheetData>
    <row r="1" spans="1:8" ht="15.75">
      <c r="A1" s="513" t="s">
        <v>742</v>
      </c>
      <c r="B1" s="513"/>
      <c r="C1" s="513"/>
      <c r="D1" s="513"/>
      <c r="E1" s="513"/>
      <c r="F1" s="513"/>
      <c r="G1" s="513"/>
      <c r="H1" s="513"/>
    </row>
    <row r="2" spans="1:8" ht="15.75" thickBot="1">
      <c r="A2" s="87"/>
      <c r="B2" s="357"/>
      <c r="C2" s="357"/>
      <c r="D2" s="357"/>
      <c r="E2" s="357"/>
      <c r="F2" s="357"/>
      <c r="G2" s="357"/>
      <c r="H2" s="357"/>
    </row>
    <row r="3" spans="1:8" ht="36.75" customHeight="1" thickBot="1">
      <c r="A3" s="367" t="s">
        <v>60</v>
      </c>
      <c r="B3" s="367" t="s">
        <v>452</v>
      </c>
      <c r="C3" s="367" t="s">
        <v>451</v>
      </c>
      <c r="D3" s="367" t="s">
        <v>645</v>
      </c>
      <c r="E3" s="367" t="s">
        <v>646</v>
      </c>
      <c r="F3" s="367" t="s">
        <v>647</v>
      </c>
      <c r="G3" s="367" t="s">
        <v>648</v>
      </c>
      <c r="H3" s="367" t="s">
        <v>547</v>
      </c>
    </row>
    <row r="4" spans="1:8">
      <c r="A4" s="368" t="s">
        <v>663</v>
      </c>
      <c r="B4" s="369" t="s">
        <v>272</v>
      </c>
      <c r="C4" s="362" t="s">
        <v>63</v>
      </c>
      <c r="D4" s="363">
        <v>1254</v>
      </c>
      <c r="E4" s="363">
        <v>170</v>
      </c>
      <c r="F4" s="363">
        <v>703</v>
      </c>
      <c r="G4" s="363" t="s">
        <v>475</v>
      </c>
      <c r="H4" s="364">
        <v>2127</v>
      </c>
    </row>
    <row r="5" spans="1:8">
      <c r="A5" s="370" t="s">
        <v>664</v>
      </c>
      <c r="B5" s="371" t="s">
        <v>274</v>
      </c>
      <c r="C5" s="360" t="s">
        <v>545</v>
      </c>
      <c r="D5" s="361">
        <v>20</v>
      </c>
      <c r="E5" s="361" t="s">
        <v>475</v>
      </c>
      <c r="F5" s="361" t="s">
        <v>475</v>
      </c>
      <c r="G5" s="361" t="s">
        <v>475</v>
      </c>
      <c r="H5" s="365">
        <v>20</v>
      </c>
    </row>
    <row r="6" spans="1:8">
      <c r="A6" s="370" t="s">
        <v>665</v>
      </c>
      <c r="B6" s="371" t="s">
        <v>558</v>
      </c>
      <c r="C6" s="360" t="s">
        <v>626</v>
      </c>
      <c r="D6" s="361">
        <v>20</v>
      </c>
      <c r="E6" s="361">
        <v>3</v>
      </c>
      <c r="F6" s="361">
        <v>76</v>
      </c>
      <c r="G6" s="361" t="s">
        <v>475</v>
      </c>
      <c r="H6" s="365">
        <v>99</v>
      </c>
    </row>
    <row r="7" spans="1:8">
      <c r="A7" s="370">
        <v>4</v>
      </c>
      <c r="B7" s="371" t="s">
        <v>273</v>
      </c>
      <c r="C7" s="360" t="s">
        <v>411</v>
      </c>
      <c r="D7" s="361">
        <v>6</v>
      </c>
      <c r="E7" s="361" t="s">
        <v>475</v>
      </c>
      <c r="F7" s="361">
        <v>2</v>
      </c>
      <c r="G7" s="361" t="s">
        <v>475</v>
      </c>
      <c r="H7" s="365">
        <v>8</v>
      </c>
    </row>
    <row r="8" spans="1:8" ht="15.75" thickBot="1">
      <c r="A8" s="372">
        <v>5</v>
      </c>
      <c r="B8" s="502" t="s">
        <v>281</v>
      </c>
      <c r="C8" s="503" t="s">
        <v>394</v>
      </c>
      <c r="D8" s="504">
        <v>9</v>
      </c>
      <c r="E8" s="504" t="s">
        <v>475</v>
      </c>
      <c r="F8" s="504" t="s">
        <v>475</v>
      </c>
      <c r="G8" s="504" t="s">
        <v>475</v>
      </c>
      <c r="H8" s="505">
        <v>9</v>
      </c>
    </row>
    <row r="9" spans="1:8">
      <c r="H9" s="262"/>
    </row>
    <row r="21" spans="9:9">
      <c r="I21" s="457"/>
    </row>
    <row r="22" spans="9:9">
      <c r="I22" s="457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3" sqref="A3"/>
    </sheetView>
  </sheetViews>
  <sheetFormatPr defaultRowHeight="15"/>
  <cols>
    <col min="1" max="1" width="26.5703125" customWidth="1"/>
    <col min="2" max="2" width="18.28515625" customWidth="1"/>
    <col min="3" max="3" width="21.28515625" customWidth="1"/>
    <col min="4" max="4" width="17.42578125" customWidth="1"/>
    <col min="5" max="5" width="19.42578125" customWidth="1"/>
    <col min="6" max="6" width="23" customWidth="1"/>
  </cols>
  <sheetData>
    <row r="1" spans="1:6" ht="15.75">
      <c r="A1" s="513" t="s">
        <v>713</v>
      </c>
      <c r="B1" s="513"/>
      <c r="C1" s="513"/>
      <c r="D1" s="513"/>
      <c r="E1" s="513"/>
      <c r="F1" s="513"/>
    </row>
    <row r="2" spans="1:6">
      <c r="A2" s="50"/>
      <c r="B2" s="62"/>
      <c r="C2" s="62"/>
      <c r="D2" s="62"/>
    </row>
    <row r="3" spans="1:6" s="420" customFormat="1" ht="47.25">
      <c r="A3" s="419" t="s">
        <v>12</v>
      </c>
      <c r="B3" s="387" t="s">
        <v>1</v>
      </c>
      <c r="C3" s="387" t="s">
        <v>2</v>
      </c>
      <c r="D3" s="146" t="s">
        <v>13</v>
      </c>
      <c r="E3" s="387" t="s">
        <v>556</v>
      </c>
      <c r="F3" s="146" t="s">
        <v>557</v>
      </c>
    </row>
    <row r="4" spans="1:6">
      <c r="A4" s="258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1927407</v>
      </c>
      <c r="C5" s="21">
        <v>1869102148.5899999</v>
      </c>
      <c r="D5" s="21">
        <v>969.75</v>
      </c>
      <c r="E5" s="21">
        <v>2664467.83</v>
      </c>
      <c r="F5" s="21">
        <v>110378996.94</v>
      </c>
    </row>
    <row r="6" spans="1:6">
      <c r="A6" s="5" t="s">
        <v>82</v>
      </c>
      <c r="B6" s="20">
        <v>25837</v>
      </c>
      <c r="C6" s="21">
        <v>9309313.3599999994</v>
      </c>
      <c r="D6" s="21">
        <v>360.31</v>
      </c>
      <c r="E6" s="21">
        <v>23.33</v>
      </c>
      <c r="F6" s="21">
        <v>558027.93000000005</v>
      </c>
    </row>
    <row r="7" spans="1:6">
      <c r="A7" s="54" t="s">
        <v>6</v>
      </c>
      <c r="B7" s="20">
        <v>391342</v>
      </c>
      <c r="C7" s="21">
        <v>246762621.41999999</v>
      </c>
      <c r="D7" s="21">
        <v>630.54999999999995</v>
      </c>
      <c r="E7" s="21">
        <v>4121323.71</v>
      </c>
      <c r="F7" s="21">
        <v>14338262.43</v>
      </c>
    </row>
    <row r="8" spans="1:6">
      <c r="A8" s="54" t="s">
        <v>48</v>
      </c>
      <c r="B8" s="20">
        <v>215993</v>
      </c>
      <c r="C8" s="21">
        <v>134415911.25</v>
      </c>
      <c r="D8" s="21">
        <v>622.32000000000005</v>
      </c>
      <c r="E8" s="21">
        <v>590532.88</v>
      </c>
      <c r="F8" s="21">
        <v>7638918.8600000003</v>
      </c>
    </row>
    <row r="9" spans="1:6">
      <c r="A9" s="54" t="s">
        <v>8</v>
      </c>
      <c r="B9" s="32">
        <v>8708</v>
      </c>
      <c r="C9" s="33">
        <v>2645862.98</v>
      </c>
      <c r="D9" s="33">
        <v>303.83999999999997</v>
      </c>
      <c r="E9" s="33">
        <v>0</v>
      </c>
      <c r="F9" s="33">
        <v>84366.8</v>
      </c>
    </row>
    <row r="10" spans="1:6" ht="15.75">
      <c r="A10" s="94" t="s">
        <v>11</v>
      </c>
      <c r="B10" s="91">
        <f>SUM(B5:B9)</f>
        <v>2569287</v>
      </c>
      <c r="C10" s="92">
        <f>SUM(C5:C9)</f>
        <v>2262235857.5999999</v>
      </c>
      <c r="D10" s="95"/>
      <c r="E10" s="92">
        <f>SUM(E5:E9)</f>
        <v>7376347.75</v>
      </c>
      <c r="F10" s="92">
        <f>SUM(F5:F9)</f>
        <v>132998572.96000001</v>
      </c>
    </row>
    <row r="12" spans="1:6">
      <c r="C12" s="9"/>
      <c r="E12" s="9"/>
      <c r="F12" s="281"/>
    </row>
    <row r="13" spans="1:6" ht="15.75">
      <c r="A13" s="513" t="s">
        <v>700</v>
      </c>
      <c r="B13" s="513"/>
      <c r="C13" s="513"/>
      <c r="D13" s="513"/>
      <c r="E13" s="513"/>
      <c r="F13" s="513"/>
    </row>
    <row r="14" spans="1:6">
      <c r="A14" s="50"/>
      <c r="B14" s="280"/>
      <c r="C14" s="280"/>
      <c r="D14" s="280"/>
      <c r="E14" s="280"/>
      <c r="F14" s="280"/>
    </row>
    <row r="15" spans="1:6" s="420" customFormat="1" ht="47.25">
      <c r="A15" s="419" t="s">
        <v>12</v>
      </c>
      <c r="B15" s="387" t="s">
        <v>1</v>
      </c>
      <c r="C15" s="387" t="s">
        <v>2</v>
      </c>
      <c r="D15" s="146" t="s">
        <v>13</v>
      </c>
      <c r="E15" s="387" t="s">
        <v>556</v>
      </c>
      <c r="F15" s="146" t="s">
        <v>557</v>
      </c>
    </row>
    <row r="16" spans="1:6">
      <c r="A16" s="258" t="s">
        <v>14</v>
      </c>
      <c r="B16" s="3"/>
      <c r="C16" s="259"/>
      <c r="D16" s="259"/>
      <c r="E16" s="259"/>
      <c r="F16" s="259"/>
    </row>
    <row r="17" spans="1:6">
      <c r="A17" s="5" t="s">
        <v>5</v>
      </c>
      <c r="B17" s="20">
        <v>1928346</v>
      </c>
      <c r="C17" s="21">
        <v>1869673230</v>
      </c>
      <c r="D17" s="21">
        <v>969.57</v>
      </c>
      <c r="E17" s="21">
        <v>2671965.87</v>
      </c>
      <c r="F17" s="21">
        <v>110414984.29000001</v>
      </c>
    </row>
    <row r="18" spans="1:6">
      <c r="A18" s="5" t="s">
        <v>82</v>
      </c>
      <c r="B18" s="20">
        <v>26042</v>
      </c>
      <c r="C18" s="21">
        <v>9383824.3300000001</v>
      </c>
      <c r="D18" s="21">
        <v>360.33</v>
      </c>
      <c r="E18" s="21">
        <v>23.33</v>
      </c>
      <c r="F18" s="21">
        <v>562528.63</v>
      </c>
    </row>
    <row r="19" spans="1:6">
      <c r="A19" s="258" t="s">
        <v>6</v>
      </c>
      <c r="B19" s="20">
        <v>391197</v>
      </c>
      <c r="C19" s="21">
        <v>246851310.80000001</v>
      </c>
      <c r="D19" s="21">
        <v>631.02</v>
      </c>
      <c r="E19" s="21">
        <v>4119307.58</v>
      </c>
      <c r="F19" s="21">
        <v>14345137.59</v>
      </c>
    </row>
    <row r="20" spans="1:6">
      <c r="A20" s="258" t="s">
        <v>48</v>
      </c>
      <c r="B20" s="20">
        <v>216372</v>
      </c>
      <c r="C20" s="21">
        <v>134667447.5</v>
      </c>
      <c r="D20" s="21">
        <v>622.39</v>
      </c>
      <c r="E20" s="21">
        <v>592527.85</v>
      </c>
      <c r="F20" s="21">
        <v>7652373.7699999996</v>
      </c>
    </row>
    <row r="21" spans="1:6">
      <c r="A21" s="258" t="s">
        <v>8</v>
      </c>
      <c r="B21" s="32">
        <v>8309</v>
      </c>
      <c r="C21" s="33">
        <v>2553095.63</v>
      </c>
      <c r="D21" s="33">
        <v>307.27</v>
      </c>
      <c r="E21" s="33">
        <v>0</v>
      </c>
      <c r="F21" s="33">
        <v>81900.66</v>
      </c>
    </row>
    <row r="22" spans="1:6" ht="15.75">
      <c r="A22" s="94" t="s">
        <v>11</v>
      </c>
      <c r="B22" s="91">
        <v>2570266</v>
      </c>
      <c r="C22" s="92">
        <v>2263128908.2600002</v>
      </c>
      <c r="D22" s="95"/>
      <c r="E22" s="92">
        <v>7383824.6299999999</v>
      </c>
      <c r="F22" s="92">
        <v>133056924.94</v>
      </c>
    </row>
    <row r="25" spans="1:6" ht="15.75">
      <c r="A25" s="513" t="s">
        <v>674</v>
      </c>
      <c r="B25" s="513"/>
      <c r="C25" s="513"/>
      <c r="D25" s="513"/>
      <c r="E25" s="513"/>
      <c r="F25" s="513"/>
    </row>
    <row r="26" spans="1:6">
      <c r="A26" s="50"/>
      <c r="B26" s="280"/>
      <c r="C26" s="280"/>
      <c r="D26" s="280"/>
      <c r="E26" s="280"/>
      <c r="F26" s="280"/>
    </row>
    <row r="27" spans="1:6" s="420" customFormat="1" ht="47.25">
      <c r="A27" s="419" t="s">
        <v>12</v>
      </c>
      <c r="B27" s="387" t="s">
        <v>1</v>
      </c>
      <c r="C27" s="387" t="s">
        <v>2</v>
      </c>
      <c r="D27" s="146" t="s">
        <v>13</v>
      </c>
      <c r="E27" s="387" t="s">
        <v>556</v>
      </c>
      <c r="F27" s="146" t="s">
        <v>557</v>
      </c>
    </row>
    <row r="28" spans="1:6">
      <c r="A28" s="258" t="s">
        <v>14</v>
      </c>
      <c r="B28" s="3"/>
      <c r="C28" s="259"/>
      <c r="D28" s="259"/>
      <c r="E28" s="259"/>
      <c r="F28" s="259"/>
    </row>
    <row r="29" spans="1:6">
      <c r="A29" s="5" t="s">
        <v>5</v>
      </c>
      <c r="B29" s="20">
        <v>1928586</v>
      </c>
      <c r="C29" s="21">
        <v>1870546263.1300001</v>
      </c>
      <c r="D29" s="21">
        <v>969.91</v>
      </c>
      <c r="E29" s="21">
        <v>2680156.29</v>
      </c>
      <c r="F29" s="21">
        <v>110457977.61</v>
      </c>
    </row>
    <row r="30" spans="1:6">
      <c r="A30" s="5" t="s">
        <v>82</v>
      </c>
      <c r="B30" s="20">
        <v>26199</v>
      </c>
      <c r="C30" s="21">
        <v>9441311.4600000009</v>
      </c>
      <c r="D30" s="21">
        <v>360.37</v>
      </c>
      <c r="E30" s="21">
        <v>23.33</v>
      </c>
      <c r="F30" s="21">
        <v>565994.85</v>
      </c>
    </row>
    <row r="31" spans="1:6">
      <c r="A31" s="258" t="s">
        <v>6</v>
      </c>
      <c r="B31" s="20">
        <v>391116</v>
      </c>
      <c r="C31" s="21">
        <v>247111294.34</v>
      </c>
      <c r="D31" s="21">
        <v>631.80999999999995</v>
      </c>
      <c r="E31" s="21">
        <v>4136344.43</v>
      </c>
      <c r="F31" s="21">
        <v>14358028.140000001</v>
      </c>
    </row>
    <row r="32" spans="1:6">
      <c r="A32" s="258" t="s">
        <v>48</v>
      </c>
      <c r="B32" s="20">
        <v>216719</v>
      </c>
      <c r="C32" s="21">
        <v>134838524.75</v>
      </c>
      <c r="D32" s="21">
        <v>622.17999999999995</v>
      </c>
      <c r="E32" s="21">
        <v>592161.32999999996</v>
      </c>
      <c r="F32" s="21">
        <v>7664048.5899999999</v>
      </c>
    </row>
    <row r="33" spans="1:6">
      <c r="A33" s="258" t="s">
        <v>8</v>
      </c>
      <c r="B33" s="32">
        <v>8026</v>
      </c>
      <c r="C33" s="33">
        <v>2480035.4900000002</v>
      </c>
      <c r="D33" s="33">
        <v>309</v>
      </c>
      <c r="E33" s="33">
        <v>0</v>
      </c>
      <c r="F33" s="33">
        <v>80282.23</v>
      </c>
    </row>
    <row r="34" spans="1:6" ht="15.75">
      <c r="A34" s="94" t="s">
        <v>11</v>
      </c>
      <c r="B34" s="91">
        <v>2570646</v>
      </c>
      <c r="C34" s="92">
        <v>2264417429.1700001</v>
      </c>
      <c r="D34" s="95"/>
      <c r="E34" s="92">
        <v>7408685.3800000008</v>
      </c>
      <c r="F34" s="92">
        <v>133126331.42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K11"/>
  <sheetViews>
    <sheetView workbookViewId="0">
      <selection activeCell="M29" sqref="M29"/>
    </sheetView>
  </sheetViews>
  <sheetFormatPr defaultColWidth="9.28515625" defaultRowHeight="15"/>
  <cols>
    <col min="1" max="1" width="6.4257812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</cols>
  <sheetData>
    <row r="1" spans="1:11" ht="15.75">
      <c r="A1" s="513" t="s">
        <v>743</v>
      </c>
      <c r="B1" s="513"/>
      <c r="C1" s="513"/>
      <c r="D1" s="513"/>
      <c r="E1" s="513"/>
      <c r="F1" s="513"/>
      <c r="G1" s="513"/>
      <c r="H1" s="513"/>
    </row>
    <row r="2" spans="1:11" ht="15.75" thickBot="1">
      <c r="A2" s="87"/>
      <c r="B2" s="357"/>
      <c r="C2" s="357"/>
      <c r="D2" s="357"/>
      <c r="E2" s="357"/>
      <c r="F2" s="357"/>
      <c r="G2" s="357"/>
      <c r="H2" s="357"/>
    </row>
    <row r="3" spans="1:11" ht="37.5" customHeight="1" thickBot="1">
      <c r="A3" s="367" t="s">
        <v>60</v>
      </c>
      <c r="B3" s="367" t="s">
        <v>452</v>
      </c>
      <c r="C3" s="367" t="s">
        <v>451</v>
      </c>
      <c r="D3" s="367" t="s">
        <v>645</v>
      </c>
      <c r="E3" s="367" t="s">
        <v>646</v>
      </c>
      <c r="F3" s="367" t="s">
        <v>647</v>
      </c>
      <c r="G3" s="367" t="s">
        <v>648</v>
      </c>
      <c r="H3" s="412" t="s">
        <v>547</v>
      </c>
      <c r="J3" s="457"/>
      <c r="K3" s="457"/>
    </row>
    <row r="4" spans="1:11">
      <c r="A4" s="368">
        <v>1</v>
      </c>
      <c r="B4" s="378" t="s">
        <v>272</v>
      </c>
      <c r="C4" s="378" t="s">
        <v>63</v>
      </c>
      <c r="D4" s="181">
        <v>135</v>
      </c>
      <c r="E4" s="181">
        <v>712</v>
      </c>
      <c r="F4" s="181">
        <v>9</v>
      </c>
      <c r="G4" s="181" t="s">
        <v>475</v>
      </c>
      <c r="H4" s="379">
        <v>856</v>
      </c>
      <c r="J4" s="457"/>
      <c r="K4" s="457"/>
    </row>
    <row r="5" spans="1:11">
      <c r="A5" s="370" t="s">
        <v>664</v>
      </c>
      <c r="B5" s="376" t="s">
        <v>274</v>
      </c>
      <c r="C5" s="376" t="s">
        <v>545</v>
      </c>
      <c r="D5" s="184">
        <v>307</v>
      </c>
      <c r="E5" s="184">
        <v>17</v>
      </c>
      <c r="F5" s="184">
        <v>49</v>
      </c>
      <c r="G5" s="184" t="s">
        <v>475</v>
      </c>
      <c r="H5" s="380">
        <v>373</v>
      </c>
      <c r="J5" s="457"/>
      <c r="K5" s="457"/>
    </row>
    <row r="6" spans="1:11">
      <c r="A6" s="370">
        <v>3</v>
      </c>
      <c r="B6" s="376" t="s">
        <v>558</v>
      </c>
      <c r="C6" s="376" t="s">
        <v>626</v>
      </c>
      <c r="D6" s="184">
        <v>104</v>
      </c>
      <c r="E6" s="184">
        <v>4</v>
      </c>
      <c r="F6" s="184">
        <v>8</v>
      </c>
      <c r="G6" s="184" t="s">
        <v>475</v>
      </c>
      <c r="H6" s="380">
        <v>116</v>
      </c>
      <c r="J6" s="457"/>
      <c r="K6" s="457"/>
    </row>
    <row r="7" spans="1:11">
      <c r="A7" s="370">
        <v>4</v>
      </c>
      <c r="B7" s="376" t="s">
        <v>273</v>
      </c>
      <c r="C7" s="376" t="s">
        <v>411</v>
      </c>
      <c r="D7" s="184">
        <v>61</v>
      </c>
      <c r="E7" s="184">
        <v>29</v>
      </c>
      <c r="F7" s="184">
        <v>58</v>
      </c>
      <c r="G7" s="184" t="s">
        <v>475</v>
      </c>
      <c r="H7" s="380">
        <v>148</v>
      </c>
      <c r="J7" s="457"/>
      <c r="K7" s="457"/>
    </row>
    <row r="8" spans="1:11">
      <c r="A8" s="370">
        <v>5</v>
      </c>
      <c r="B8" s="376" t="s">
        <v>439</v>
      </c>
      <c r="C8" s="376" t="s">
        <v>413</v>
      </c>
      <c r="D8" s="184">
        <v>144</v>
      </c>
      <c r="E8" s="184">
        <v>127</v>
      </c>
      <c r="F8" s="184" t="s">
        <v>475</v>
      </c>
      <c r="G8" s="184" t="s">
        <v>475</v>
      </c>
      <c r="H8" s="380">
        <v>271</v>
      </c>
      <c r="J8" s="457"/>
      <c r="K8" s="457"/>
    </row>
    <row r="9" spans="1:11">
      <c r="A9" s="370">
        <v>6</v>
      </c>
      <c r="B9" s="376" t="s">
        <v>281</v>
      </c>
      <c r="C9" s="376" t="s">
        <v>394</v>
      </c>
      <c r="D9" s="184">
        <v>2</v>
      </c>
      <c r="E9" s="184">
        <v>5</v>
      </c>
      <c r="F9" s="184" t="s">
        <v>475</v>
      </c>
      <c r="G9" s="184" t="s">
        <v>475</v>
      </c>
      <c r="H9" s="380">
        <v>7</v>
      </c>
      <c r="J9" s="457"/>
      <c r="K9" s="457"/>
    </row>
    <row r="10" spans="1:11" s="357" customFormat="1">
      <c r="A10" s="370">
        <v>7</v>
      </c>
      <c r="B10" s="376" t="s">
        <v>284</v>
      </c>
      <c r="C10" s="376" t="s">
        <v>395</v>
      </c>
      <c r="D10" s="184">
        <v>8</v>
      </c>
      <c r="E10" s="184" t="s">
        <v>475</v>
      </c>
      <c r="F10" s="184">
        <v>3</v>
      </c>
      <c r="G10" s="184" t="s">
        <v>475</v>
      </c>
      <c r="H10" s="380">
        <v>11</v>
      </c>
      <c r="J10" s="457"/>
      <c r="K10" s="457"/>
    </row>
    <row r="11" spans="1:11" ht="15.75" thickBot="1">
      <c r="A11" s="372">
        <v>8</v>
      </c>
      <c r="B11" s="506" t="s">
        <v>431</v>
      </c>
      <c r="C11" s="506" t="s">
        <v>616</v>
      </c>
      <c r="D11" s="187">
        <v>240</v>
      </c>
      <c r="E11" s="187">
        <v>28</v>
      </c>
      <c r="F11" s="187">
        <v>6</v>
      </c>
      <c r="G11" s="187" t="s">
        <v>475</v>
      </c>
      <c r="H11" s="507">
        <v>274</v>
      </c>
      <c r="J11" s="457"/>
      <c r="K11" s="457"/>
    </row>
  </sheetData>
  <mergeCells count="1">
    <mergeCell ref="A1:H1"/>
  </mergeCells>
  <pageMargins left="0.7" right="0.7" top="0.75" bottom="0.75" header="0.3" footer="0.3"/>
  <ignoredErrors>
    <ignoredError sqref="B4 A5:XFD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M35" sqref="M35"/>
    </sheetView>
  </sheetViews>
  <sheetFormatPr defaultRowHeight="15"/>
  <cols>
    <col min="1" max="1" width="6.42578125" style="87" customWidth="1"/>
    <col min="2" max="2" width="13.7109375" customWidth="1"/>
    <col min="3" max="3" width="21.140625" customWidth="1"/>
    <col min="4" max="4" width="12.140625" customWidth="1"/>
    <col min="5" max="5" width="11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" customWidth="1"/>
    <col min="12" max="12" width="16.140625" bestFit="1" customWidth="1"/>
  </cols>
  <sheetData>
    <row r="1" spans="1:12" s="58" customFormat="1" ht="15.75" customHeight="1">
      <c r="A1" s="513" t="s">
        <v>708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</row>
    <row r="2" spans="1:12" ht="15.75" customHeight="1" thickBot="1"/>
    <row r="3" spans="1:12" ht="15.75" thickBot="1">
      <c r="A3" s="564" t="s">
        <v>18</v>
      </c>
      <c r="B3" s="566" t="s">
        <v>452</v>
      </c>
      <c r="C3" s="568" t="s">
        <v>451</v>
      </c>
      <c r="D3" s="560" t="s">
        <v>5</v>
      </c>
      <c r="E3" s="561"/>
      <c r="F3" s="560" t="s">
        <v>48</v>
      </c>
      <c r="G3" s="561"/>
      <c r="H3" s="560" t="s">
        <v>6</v>
      </c>
      <c r="I3" s="561"/>
      <c r="J3" s="560" t="s">
        <v>8</v>
      </c>
      <c r="K3" s="561"/>
      <c r="L3" s="562" t="s">
        <v>547</v>
      </c>
    </row>
    <row r="4" spans="1:12" ht="15.75" thickBot="1">
      <c r="A4" s="565"/>
      <c r="B4" s="567"/>
      <c r="C4" s="569"/>
      <c r="D4" s="116" t="s">
        <v>1</v>
      </c>
      <c r="E4" s="206" t="s">
        <v>58</v>
      </c>
      <c r="F4" s="116" t="s">
        <v>1</v>
      </c>
      <c r="G4" s="206" t="s">
        <v>58</v>
      </c>
      <c r="H4" s="116" t="s">
        <v>1</v>
      </c>
      <c r="I4" s="206" t="s">
        <v>58</v>
      </c>
      <c r="J4" s="116" t="s">
        <v>1</v>
      </c>
      <c r="K4" s="206" t="s">
        <v>58</v>
      </c>
      <c r="L4" s="563"/>
    </row>
    <row r="5" spans="1:12">
      <c r="A5" s="413">
        <v>1</v>
      </c>
      <c r="B5" s="294" t="s">
        <v>272</v>
      </c>
      <c r="C5" s="295" t="s">
        <v>63</v>
      </c>
      <c r="D5" s="295" t="s">
        <v>475</v>
      </c>
      <c r="E5" s="295" t="s">
        <v>475</v>
      </c>
      <c r="F5" s="295" t="s">
        <v>475</v>
      </c>
      <c r="G5" s="295" t="s">
        <v>475</v>
      </c>
      <c r="H5" s="294">
        <v>10</v>
      </c>
      <c r="I5" s="296">
        <v>3708.85</v>
      </c>
      <c r="J5" s="295" t="s">
        <v>475</v>
      </c>
      <c r="K5" s="295" t="s">
        <v>475</v>
      </c>
      <c r="L5" s="297">
        <v>10</v>
      </c>
    </row>
    <row r="6" spans="1:12" s="357" customFormat="1">
      <c r="A6" s="414">
        <v>2</v>
      </c>
      <c r="B6" s="298" t="s">
        <v>274</v>
      </c>
      <c r="C6" s="263" t="s">
        <v>545</v>
      </c>
      <c r="D6" s="263" t="s">
        <v>475</v>
      </c>
      <c r="E6" s="263" t="s">
        <v>475</v>
      </c>
      <c r="F6" s="263" t="s">
        <v>475</v>
      </c>
      <c r="G6" s="263" t="s">
        <v>475</v>
      </c>
      <c r="H6" s="298">
        <v>2</v>
      </c>
      <c r="I6" s="300">
        <v>1151.46</v>
      </c>
      <c r="J6" s="263" t="s">
        <v>475</v>
      </c>
      <c r="K6" s="263" t="s">
        <v>475</v>
      </c>
      <c r="L6" s="299">
        <v>2</v>
      </c>
    </row>
    <row r="7" spans="1:12" s="357" customFormat="1">
      <c r="A7" s="414">
        <v>3</v>
      </c>
      <c r="B7" s="298" t="s">
        <v>558</v>
      </c>
      <c r="C7" s="263" t="s">
        <v>626</v>
      </c>
      <c r="D7" s="263" t="s">
        <v>475</v>
      </c>
      <c r="E7" s="263" t="s">
        <v>475</v>
      </c>
      <c r="F7" s="263" t="s">
        <v>475</v>
      </c>
      <c r="G7" s="263" t="s">
        <v>475</v>
      </c>
      <c r="H7" s="298">
        <v>9</v>
      </c>
      <c r="I7" s="300">
        <v>2174.3200000000002</v>
      </c>
      <c r="J7" s="263" t="s">
        <v>475</v>
      </c>
      <c r="K7" s="263" t="s">
        <v>475</v>
      </c>
      <c r="L7" s="299">
        <v>9</v>
      </c>
    </row>
    <row r="8" spans="1:12" s="357" customFormat="1">
      <c r="A8" s="414">
        <v>4</v>
      </c>
      <c r="B8" s="298" t="s">
        <v>273</v>
      </c>
      <c r="C8" s="263" t="s">
        <v>411</v>
      </c>
      <c r="D8" s="263" t="s">
        <v>475</v>
      </c>
      <c r="E8" s="263" t="s">
        <v>475</v>
      </c>
      <c r="F8" s="263" t="s">
        <v>475</v>
      </c>
      <c r="G8" s="263" t="s">
        <v>475</v>
      </c>
      <c r="H8" s="298">
        <v>5</v>
      </c>
      <c r="I8" s="300">
        <v>779.9</v>
      </c>
      <c r="J8" s="263" t="s">
        <v>475</v>
      </c>
      <c r="K8" s="263" t="s">
        <v>475</v>
      </c>
      <c r="L8" s="299">
        <v>5</v>
      </c>
    </row>
    <row r="9" spans="1:12" s="357" customFormat="1">
      <c r="A9" s="414">
        <v>5</v>
      </c>
      <c r="B9" s="298" t="s">
        <v>439</v>
      </c>
      <c r="C9" s="263" t="s">
        <v>413</v>
      </c>
      <c r="D9" s="263" t="s">
        <v>475</v>
      </c>
      <c r="E9" s="263" t="s">
        <v>475</v>
      </c>
      <c r="F9" s="263" t="s">
        <v>475</v>
      </c>
      <c r="G9" s="263" t="s">
        <v>475</v>
      </c>
      <c r="H9" s="298">
        <v>4</v>
      </c>
      <c r="I9" s="300">
        <v>558.30999999999995</v>
      </c>
      <c r="J9" s="263" t="s">
        <v>475</v>
      </c>
      <c r="K9" s="263" t="s">
        <v>475</v>
      </c>
      <c r="L9" s="299">
        <v>4</v>
      </c>
    </row>
    <row r="10" spans="1:12" s="357" customFormat="1">
      <c r="A10" s="464">
        <v>6</v>
      </c>
      <c r="B10" s="465" t="s">
        <v>284</v>
      </c>
      <c r="C10" s="466" t="s">
        <v>395</v>
      </c>
      <c r="D10" s="466" t="s">
        <v>475</v>
      </c>
      <c r="E10" s="466" t="s">
        <v>475</v>
      </c>
      <c r="F10" s="466" t="s">
        <v>475</v>
      </c>
      <c r="G10" s="466" t="s">
        <v>475</v>
      </c>
      <c r="H10" s="465">
        <v>2</v>
      </c>
      <c r="I10" s="467">
        <v>396.72</v>
      </c>
      <c r="J10" s="466" t="s">
        <v>475</v>
      </c>
      <c r="K10" s="466" t="s">
        <v>475</v>
      </c>
      <c r="L10" s="468">
        <v>2</v>
      </c>
    </row>
    <row r="11" spans="1:12" s="357" customFormat="1">
      <c r="A11" s="480">
        <v>7</v>
      </c>
      <c r="B11" s="292" t="s">
        <v>431</v>
      </c>
      <c r="C11" s="292" t="s">
        <v>616</v>
      </c>
      <c r="D11" s="292" t="s">
        <v>475</v>
      </c>
      <c r="E11" s="292" t="s">
        <v>475</v>
      </c>
      <c r="F11" s="34" t="s">
        <v>475</v>
      </c>
      <c r="G11" s="292" t="s">
        <v>475</v>
      </c>
      <c r="H11" s="292">
        <v>7</v>
      </c>
      <c r="I11" s="292">
        <v>423.34</v>
      </c>
      <c r="J11" s="292" t="s">
        <v>475</v>
      </c>
      <c r="K11" s="292" t="s">
        <v>475</v>
      </c>
      <c r="L11" s="481">
        <v>7</v>
      </c>
    </row>
    <row r="12" spans="1:12" s="357" customFormat="1" ht="15.75" thickBot="1">
      <c r="A12" s="125">
        <v>8</v>
      </c>
      <c r="B12" s="158" t="s">
        <v>312</v>
      </c>
      <c r="C12" s="158" t="s">
        <v>546</v>
      </c>
      <c r="D12" s="158" t="s">
        <v>475</v>
      </c>
      <c r="E12" s="158" t="s">
        <v>475</v>
      </c>
      <c r="F12" s="160" t="s">
        <v>475</v>
      </c>
      <c r="G12" s="158" t="s">
        <v>475</v>
      </c>
      <c r="H12" s="158">
        <v>5</v>
      </c>
      <c r="I12" s="158">
        <v>134.59</v>
      </c>
      <c r="J12" s="158" t="s">
        <v>475</v>
      </c>
      <c r="K12" s="158" t="s">
        <v>475</v>
      </c>
      <c r="L12" s="377">
        <v>5</v>
      </c>
    </row>
    <row r="13" spans="1:12">
      <c r="I13" s="458"/>
      <c r="L13" s="262"/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S9" sqref="S9"/>
    </sheetView>
  </sheetViews>
  <sheetFormatPr defaultRowHeight="15"/>
  <cols>
    <col min="1" max="1" width="5.42578125" style="79" customWidth="1"/>
    <col min="2" max="2" width="11.28515625" style="79" customWidth="1"/>
    <col min="3" max="3" width="22" style="79" bestFit="1" customWidth="1"/>
    <col min="4" max="4" width="14" style="110" customWidth="1"/>
    <col min="5" max="5" width="14.85546875" style="110" customWidth="1"/>
    <col min="6" max="6" width="13.85546875" style="111" customWidth="1"/>
    <col min="7" max="7" width="13.85546875" style="79" customWidth="1"/>
    <col min="8" max="8" width="12.5703125" style="79" customWidth="1"/>
    <col min="9" max="9" width="15" style="79" customWidth="1"/>
    <col min="10" max="10" width="12.85546875" style="79" customWidth="1"/>
    <col min="11" max="11" width="11.85546875" style="79" customWidth="1"/>
    <col min="12" max="12" width="18.42578125" style="79" bestFit="1" customWidth="1"/>
    <col min="13" max="16384" width="9.140625" style="79"/>
  </cols>
  <sheetData>
    <row r="1" spans="1:12" ht="16.5" customHeight="1">
      <c r="A1" s="570" t="s">
        <v>709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</row>
    <row r="2" spans="1:12" ht="15.75" thickBot="1"/>
    <row r="3" spans="1:12" ht="22.5" customHeight="1" thickBot="1">
      <c r="A3" s="564" t="s">
        <v>18</v>
      </c>
      <c r="B3" s="566" t="s">
        <v>452</v>
      </c>
      <c r="C3" s="568" t="s">
        <v>451</v>
      </c>
      <c r="D3" s="560" t="s">
        <v>5</v>
      </c>
      <c r="E3" s="561"/>
      <c r="F3" s="560" t="s">
        <v>48</v>
      </c>
      <c r="G3" s="561"/>
      <c r="H3" s="560" t="s">
        <v>6</v>
      </c>
      <c r="I3" s="561"/>
      <c r="J3" s="560" t="s">
        <v>8</v>
      </c>
      <c r="K3" s="561"/>
      <c r="L3" s="562" t="s">
        <v>547</v>
      </c>
    </row>
    <row r="4" spans="1:12" ht="24" customHeight="1" thickBot="1">
      <c r="A4" s="565"/>
      <c r="B4" s="567"/>
      <c r="C4" s="569"/>
      <c r="D4" s="116" t="s">
        <v>1</v>
      </c>
      <c r="E4" s="206" t="s">
        <v>58</v>
      </c>
      <c r="F4" s="116" t="s">
        <v>1</v>
      </c>
      <c r="G4" s="206" t="s">
        <v>58</v>
      </c>
      <c r="H4" s="116" t="s">
        <v>1</v>
      </c>
      <c r="I4" s="206" t="s">
        <v>58</v>
      </c>
      <c r="J4" s="116" t="s">
        <v>1</v>
      </c>
      <c r="K4" s="206" t="s">
        <v>58</v>
      </c>
      <c r="L4" s="563"/>
    </row>
    <row r="5" spans="1:12">
      <c r="A5" s="415">
        <v>1</v>
      </c>
      <c r="B5" s="112" t="s">
        <v>272</v>
      </c>
      <c r="C5" s="113" t="s">
        <v>63</v>
      </c>
      <c r="D5" s="126">
        <v>1236</v>
      </c>
      <c r="E5" s="127">
        <v>733998.8</v>
      </c>
      <c r="F5" s="290">
        <v>304</v>
      </c>
      <c r="G5" s="127">
        <v>196428.27</v>
      </c>
      <c r="H5" s="126">
        <v>814</v>
      </c>
      <c r="I5" s="127">
        <v>371231.04</v>
      </c>
      <c r="J5" s="128">
        <v>2</v>
      </c>
      <c r="K5" s="128">
        <v>12754.61</v>
      </c>
      <c r="L5" s="251">
        <v>2356</v>
      </c>
    </row>
    <row r="6" spans="1:12">
      <c r="A6" s="416">
        <v>2</v>
      </c>
      <c r="B6" s="114" t="s">
        <v>274</v>
      </c>
      <c r="C6" s="115" t="s">
        <v>545</v>
      </c>
      <c r="D6" s="121">
        <v>122</v>
      </c>
      <c r="E6" s="279">
        <v>130415.79</v>
      </c>
      <c r="F6" s="130">
        <v>9</v>
      </c>
      <c r="G6" s="279">
        <v>9394.92</v>
      </c>
      <c r="H6" s="121">
        <v>65</v>
      </c>
      <c r="I6" s="279">
        <v>45899.94</v>
      </c>
      <c r="J6" s="129">
        <v>3</v>
      </c>
      <c r="K6" s="279">
        <v>2238</v>
      </c>
      <c r="L6" s="252">
        <v>199</v>
      </c>
    </row>
    <row r="7" spans="1:12">
      <c r="A7" s="416">
        <v>3</v>
      </c>
      <c r="B7" s="114" t="s">
        <v>558</v>
      </c>
      <c r="C7" s="115" t="s">
        <v>626</v>
      </c>
      <c r="D7" s="121">
        <v>423</v>
      </c>
      <c r="E7" s="279">
        <v>410551.22</v>
      </c>
      <c r="F7" s="130">
        <v>19</v>
      </c>
      <c r="G7" s="279">
        <v>17852.599999999999</v>
      </c>
      <c r="H7" s="121">
        <v>228</v>
      </c>
      <c r="I7" s="279">
        <v>152942.76</v>
      </c>
      <c r="J7" s="121" t="s">
        <v>475</v>
      </c>
      <c r="K7" s="279" t="s">
        <v>475</v>
      </c>
      <c r="L7" s="252">
        <v>670</v>
      </c>
    </row>
    <row r="8" spans="1:12">
      <c r="A8" s="416">
        <v>4</v>
      </c>
      <c r="B8" s="114" t="s">
        <v>271</v>
      </c>
      <c r="C8" s="115" t="s">
        <v>625</v>
      </c>
      <c r="D8" s="121">
        <v>3</v>
      </c>
      <c r="E8" s="279">
        <v>1233.25</v>
      </c>
      <c r="F8" s="130">
        <v>58</v>
      </c>
      <c r="G8" s="279">
        <v>15443.17</v>
      </c>
      <c r="H8" s="121">
        <v>122</v>
      </c>
      <c r="I8" s="279">
        <v>34203.25</v>
      </c>
      <c r="J8" s="129" t="s">
        <v>475</v>
      </c>
      <c r="K8" s="279" t="s">
        <v>475</v>
      </c>
      <c r="L8" s="252">
        <v>183</v>
      </c>
    </row>
    <row r="9" spans="1:12">
      <c r="A9" s="416">
        <v>5</v>
      </c>
      <c r="B9" s="114" t="s">
        <v>273</v>
      </c>
      <c r="C9" s="115" t="s">
        <v>411</v>
      </c>
      <c r="D9" s="121">
        <v>473</v>
      </c>
      <c r="E9" s="279">
        <v>320964.08</v>
      </c>
      <c r="F9" s="130">
        <v>114</v>
      </c>
      <c r="G9" s="279">
        <v>70727.009999999995</v>
      </c>
      <c r="H9" s="121">
        <v>303</v>
      </c>
      <c r="I9" s="279">
        <v>132888.71</v>
      </c>
      <c r="J9" s="121">
        <v>16</v>
      </c>
      <c r="K9" s="279">
        <v>11725.55</v>
      </c>
      <c r="L9" s="252">
        <v>906</v>
      </c>
    </row>
    <row r="10" spans="1:12">
      <c r="A10" s="416">
        <v>6</v>
      </c>
      <c r="B10" s="114" t="s">
        <v>439</v>
      </c>
      <c r="C10" s="115" t="s">
        <v>413</v>
      </c>
      <c r="D10" s="121">
        <v>1924</v>
      </c>
      <c r="E10" s="279">
        <v>723003.16</v>
      </c>
      <c r="F10" s="130">
        <v>392</v>
      </c>
      <c r="G10" s="279">
        <v>219284.46</v>
      </c>
      <c r="H10" s="121">
        <v>4</v>
      </c>
      <c r="I10" s="279">
        <v>379.16</v>
      </c>
      <c r="J10" s="121">
        <v>17</v>
      </c>
      <c r="K10" s="279">
        <v>8555.57</v>
      </c>
      <c r="L10" s="252">
        <v>2337</v>
      </c>
    </row>
    <row r="11" spans="1:12">
      <c r="A11" s="416">
        <v>7</v>
      </c>
      <c r="B11" s="114" t="s">
        <v>281</v>
      </c>
      <c r="C11" s="115" t="s">
        <v>394</v>
      </c>
      <c r="D11" s="121">
        <v>106</v>
      </c>
      <c r="E11" s="279">
        <v>150062.93</v>
      </c>
      <c r="F11" s="130">
        <v>9</v>
      </c>
      <c r="G11" s="279">
        <v>9044.8799999999992</v>
      </c>
      <c r="H11" s="121">
        <v>41</v>
      </c>
      <c r="I11" s="279">
        <v>30169.43</v>
      </c>
      <c r="J11" s="129" t="s">
        <v>475</v>
      </c>
      <c r="K11" s="129" t="s">
        <v>475</v>
      </c>
      <c r="L11" s="252">
        <v>156</v>
      </c>
    </row>
    <row r="12" spans="1:12">
      <c r="A12" s="416">
        <v>8</v>
      </c>
      <c r="B12" s="114" t="s">
        <v>311</v>
      </c>
      <c r="C12" s="115" t="s">
        <v>73</v>
      </c>
      <c r="D12" s="121">
        <v>91</v>
      </c>
      <c r="E12" s="279">
        <v>76866.67</v>
      </c>
      <c r="F12" s="130">
        <v>10</v>
      </c>
      <c r="G12" s="279">
        <v>8296.7999999999993</v>
      </c>
      <c r="H12" s="121">
        <v>53</v>
      </c>
      <c r="I12" s="279">
        <v>31683.599999999999</v>
      </c>
      <c r="J12" s="129" t="s">
        <v>475</v>
      </c>
      <c r="K12" s="129" t="s">
        <v>475</v>
      </c>
      <c r="L12" s="252">
        <v>154</v>
      </c>
    </row>
    <row r="13" spans="1:12">
      <c r="A13" s="416">
        <v>9</v>
      </c>
      <c r="B13" s="263" t="s">
        <v>284</v>
      </c>
      <c r="C13" s="263" t="s">
        <v>395</v>
      </c>
      <c r="D13" s="121">
        <v>4</v>
      </c>
      <c r="E13" s="279">
        <v>4289.71</v>
      </c>
      <c r="F13" s="130">
        <v>1</v>
      </c>
      <c r="G13" s="279">
        <v>981.36</v>
      </c>
      <c r="H13" s="121">
        <v>5</v>
      </c>
      <c r="I13" s="279">
        <v>4196.43</v>
      </c>
      <c r="J13" s="129" t="s">
        <v>475</v>
      </c>
      <c r="K13" s="129" t="s">
        <v>475</v>
      </c>
      <c r="L13" s="252">
        <v>10</v>
      </c>
    </row>
    <row r="14" spans="1:12">
      <c r="A14" s="416">
        <v>10</v>
      </c>
      <c r="B14" s="263" t="s">
        <v>442</v>
      </c>
      <c r="C14" s="263" t="s">
        <v>548</v>
      </c>
      <c r="D14" s="121">
        <v>1</v>
      </c>
      <c r="E14" s="279">
        <v>1120.6600000000001</v>
      </c>
      <c r="F14" s="130">
        <v>2</v>
      </c>
      <c r="G14" s="279">
        <v>1608.87</v>
      </c>
      <c r="H14" s="121">
        <v>3</v>
      </c>
      <c r="I14" s="279">
        <v>2813.42</v>
      </c>
      <c r="J14" s="129" t="s">
        <v>475</v>
      </c>
      <c r="K14" s="129" t="s">
        <v>475</v>
      </c>
      <c r="L14" s="252">
        <v>6</v>
      </c>
    </row>
    <row r="15" spans="1:12">
      <c r="A15" s="416">
        <v>11</v>
      </c>
      <c r="B15" s="263" t="s">
        <v>435</v>
      </c>
      <c r="C15" s="263" t="s">
        <v>410</v>
      </c>
      <c r="D15" s="121" t="s">
        <v>475</v>
      </c>
      <c r="E15" s="279" t="s">
        <v>475</v>
      </c>
      <c r="F15" s="130" t="s">
        <v>475</v>
      </c>
      <c r="G15" s="279" t="s">
        <v>475</v>
      </c>
      <c r="H15" s="121">
        <v>1</v>
      </c>
      <c r="I15" s="279">
        <v>830.9</v>
      </c>
      <c r="J15" s="129" t="s">
        <v>475</v>
      </c>
      <c r="K15" s="129" t="s">
        <v>475</v>
      </c>
      <c r="L15" s="252">
        <v>1</v>
      </c>
    </row>
    <row r="16" spans="1:12">
      <c r="A16" s="416">
        <v>12</v>
      </c>
      <c r="B16" s="263" t="s">
        <v>431</v>
      </c>
      <c r="C16" s="263" t="s">
        <v>616</v>
      </c>
      <c r="D16" s="121">
        <v>1515</v>
      </c>
      <c r="E16" s="279">
        <v>257236.53</v>
      </c>
      <c r="F16" s="130">
        <v>196</v>
      </c>
      <c r="G16" s="279">
        <v>28780.62</v>
      </c>
      <c r="H16" s="121">
        <v>643</v>
      </c>
      <c r="I16" s="279">
        <v>70789.759999999995</v>
      </c>
      <c r="J16" s="129" t="s">
        <v>475</v>
      </c>
      <c r="K16" s="129" t="s">
        <v>475</v>
      </c>
      <c r="L16" s="252">
        <v>2354</v>
      </c>
    </row>
    <row r="17" spans="1:12">
      <c r="A17" s="482">
        <v>13</v>
      </c>
      <c r="B17" s="466" t="s">
        <v>429</v>
      </c>
      <c r="C17" s="466" t="s">
        <v>642</v>
      </c>
      <c r="D17" s="483">
        <v>5</v>
      </c>
      <c r="E17" s="484">
        <v>2250.8200000000002</v>
      </c>
      <c r="F17" s="485" t="s">
        <v>475</v>
      </c>
      <c r="G17" s="484" t="s">
        <v>475</v>
      </c>
      <c r="H17" s="483" t="s">
        <v>475</v>
      </c>
      <c r="I17" s="484" t="s">
        <v>475</v>
      </c>
      <c r="J17" s="486" t="s">
        <v>475</v>
      </c>
      <c r="K17" s="486" t="s">
        <v>475</v>
      </c>
      <c r="L17" s="487">
        <v>5</v>
      </c>
    </row>
    <row r="18" spans="1:12" ht="15.75" thickBot="1">
      <c r="A18" s="508">
        <v>14</v>
      </c>
      <c r="B18" s="509" t="s">
        <v>312</v>
      </c>
      <c r="C18" s="509" t="s">
        <v>546</v>
      </c>
      <c r="D18" s="510">
        <v>474</v>
      </c>
      <c r="E18" s="510">
        <v>41627.61</v>
      </c>
      <c r="F18" s="511" t="s">
        <v>475</v>
      </c>
      <c r="G18" s="509" t="s">
        <v>475</v>
      </c>
      <c r="H18" s="509">
        <v>202</v>
      </c>
      <c r="I18" s="511">
        <v>11626.86</v>
      </c>
      <c r="J18" s="509" t="s">
        <v>475</v>
      </c>
      <c r="K18" s="509" t="s">
        <v>475</v>
      </c>
      <c r="L18" s="512">
        <v>676</v>
      </c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sqref="A1:D1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4.85546875" customWidth="1"/>
  </cols>
  <sheetData>
    <row r="1" spans="1:4" ht="15.75">
      <c r="A1" s="513" t="s">
        <v>714</v>
      </c>
      <c r="B1" s="513"/>
      <c r="C1" s="513"/>
      <c r="D1" s="513"/>
    </row>
    <row r="2" spans="1:4">
      <c r="A2" s="50"/>
      <c r="B2" s="62"/>
      <c r="C2" s="62"/>
      <c r="D2" s="62"/>
    </row>
    <row r="3" spans="1:4" s="58" customFormat="1" ht="15.75">
      <c r="A3" s="93" t="s">
        <v>12</v>
      </c>
      <c r="B3" s="83" t="s">
        <v>1</v>
      </c>
      <c r="C3" s="83" t="s">
        <v>2</v>
      </c>
      <c r="D3" s="83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1930153</v>
      </c>
      <c r="C5" s="21">
        <v>2086093311.6300001</v>
      </c>
      <c r="D5" s="21">
        <v>1080.79</v>
      </c>
    </row>
    <row r="6" spans="1:4">
      <c r="A6" s="5" t="s">
        <v>82</v>
      </c>
      <c r="B6" s="21">
        <v>25838</v>
      </c>
      <c r="C6" s="21">
        <v>9309588.5099999998</v>
      </c>
      <c r="D6" s="21">
        <v>360.31</v>
      </c>
    </row>
    <row r="7" spans="1:4">
      <c r="A7" s="54" t="s">
        <v>6</v>
      </c>
      <c r="B7" s="21">
        <v>388599</v>
      </c>
      <c r="C7" s="21">
        <v>249689002.50999999</v>
      </c>
      <c r="D7" s="21">
        <v>642.54</v>
      </c>
    </row>
    <row r="8" spans="1:4">
      <c r="A8" s="54" t="s">
        <v>48</v>
      </c>
      <c r="B8" s="21">
        <v>215991</v>
      </c>
      <c r="C8" s="21">
        <v>135895057.78</v>
      </c>
      <c r="D8" s="21">
        <v>629.16999999999996</v>
      </c>
    </row>
    <row r="9" spans="1:4">
      <c r="A9" s="54" t="s">
        <v>8</v>
      </c>
      <c r="B9" s="21">
        <v>8706</v>
      </c>
      <c r="C9" s="21">
        <v>2644857.0499999998</v>
      </c>
      <c r="D9" s="21">
        <v>303.8</v>
      </c>
    </row>
    <row r="10" spans="1:4" ht="15.75">
      <c r="A10" s="94" t="s">
        <v>11</v>
      </c>
      <c r="B10" s="91">
        <f>SUM(B5:B9)</f>
        <v>2569287</v>
      </c>
      <c r="C10" s="92">
        <f>SUM(C5:C9)</f>
        <v>2483631817.4800005</v>
      </c>
      <c r="D10" s="95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13" t="s">
        <v>715</v>
      </c>
      <c r="B1" s="513"/>
      <c r="C1" s="513"/>
      <c r="D1" s="513"/>
      <c r="E1" s="513"/>
      <c r="F1" s="513"/>
      <c r="G1" s="513"/>
      <c r="H1" s="513"/>
      <c r="I1" s="513"/>
    </row>
    <row r="2" spans="1:10">
      <c r="A2" s="50"/>
    </row>
    <row r="3" spans="1:10" s="58" customFormat="1" ht="15" customHeight="1">
      <c r="A3" s="514" t="s">
        <v>19</v>
      </c>
      <c r="B3" s="516" t="s">
        <v>5</v>
      </c>
      <c r="C3" s="516"/>
      <c r="D3" s="516" t="s">
        <v>6</v>
      </c>
      <c r="E3" s="516"/>
      <c r="F3" s="516" t="s">
        <v>20</v>
      </c>
      <c r="G3" s="516"/>
      <c r="H3" s="516" t="s">
        <v>21</v>
      </c>
      <c r="I3" s="516"/>
    </row>
    <row r="4" spans="1:10" s="58" customFormat="1" ht="15.75">
      <c r="A4" s="515"/>
      <c r="B4" s="85" t="s">
        <v>1</v>
      </c>
      <c r="C4" s="96" t="s">
        <v>22</v>
      </c>
      <c r="D4" s="85" t="s">
        <v>1</v>
      </c>
      <c r="E4" s="96" t="s">
        <v>22</v>
      </c>
      <c r="F4" s="85" t="s">
        <v>1</v>
      </c>
      <c r="G4" s="96" t="s">
        <v>22</v>
      </c>
      <c r="H4" s="85" t="s">
        <v>1</v>
      </c>
      <c r="I4" s="96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490</v>
      </c>
      <c r="B6" s="36">
        <v>604278</v>
      </c>
      <c r="C6" s="75">
        <v>370.22</v>
      </c>
      <c r="D6" s="36">
        <v>397100</v>
      </c>
      <c r="E6" s="75">
        <v>334.58</v>
      </c>
      <c r="F6" s="36">
        <v>141514</v>
      </c>
      <c r="G6" s="75">
        <v>386.79</v>
      </c>
      <c r="H6" s="36">
        <v>7202</v>
      </c>
      <c r="I6" s="75">
        <v>184.87</v>
      </c>
    </row>
    <row r="7" spans="1:10">
      <c r="A7" s="19" t="s">
        <v>491</v>
      </c>
      <c r="B7" s="36">
        <v>704383</v>
      </c>
      <c r="C7" s="75">
        <v>680.86</v>
      </c>
      <c r="D7" s="36">
        <v>159788</v>
      </c>
      <c r="E7" s="75">
        <v>711.44</v>
      </c>
      <c r="F7" s="36">
        <v>83622</v>
      </c>
      <c r="G7" s="75">
        <v>676.34</v>
      </c>
      <c r="H7" s="36">
        <v>4315</v>
      </c>
      <c r="I7" s="75">
        <v>784.72</v>
      </c>
    </row>
    <row r="8" spans="1:10">
      <c r="A8" s="19" t="s">
        <v>492</v>
      </c>
      <c r="B8" s="36">
        <v>506271</v>
      </c>
      <c r="C8" s="75">
        <v>1229.3900000000001</v>
      </c>
      <c r="D8" s="36">
        <v>38539</v>
      </c>
      <c r="E8" s="75">
        <v>1178.97</v>
      </c>
      <c r="F8" s="36">
        <v>21794</v>
      </c>
      <c r="G8" s="75">
        <v>1140.44</v>
      </c>
      <c r="H8" s="36">
        <v>4</v>
      </c>
      <c r="I8" s="75">
        <v>1392.37</v>
      </c>
    </row>
    <row r="9" spans="1:10">
      <c r="A9" s="19" t="s">
        <v>493</v>
      </c>
      <c r="B9" s="36">
        <v>142524</v>
      </c>
      <c r="C9" s="75">
        <v>1689.83</v>
      </c>
      <c r="D9" s="36">
        <v>3029</v>
      </c>
      <c r="E9" s="75">
        <v>1660.29</v>
      </c>
      <c r="F9" s="36">
        <v>3193</v>
      </c>
      <c r="G9" s="75">
        <v>1686.92</v>
      </c>
      <c r="H9" s="36">
        <v>0</v>
      </c>
      <c r="I9" s="75">
        <v>0</v>
      </c>
    </row>
    <row r="10" spans="1:10">
      <c r="A10" s="19" t="s">
        <v>494</v>
      </c>
      <c r="B10" s="36">
        <v>19791</v>
      </c>
      <c r="C10" s="75">
        <v>2082.88</v>
      </c>
      <c r="D10" s="36">
        <v>143</v>
      </c>
      <c r="E10" s="75">
        <v>2152.41</v>
      </c>
      <c r="F10" s="36">
        <v>333</v>
      </c>
      <c r="G10" s="75">
        <v>2127.66</v>
      </c>
      <c r="H10" s="36">
        <v>0</v>
      </c>
      <c r="I10" s="75">
        <v>0</v>
      </c>
    </row>
    <row r="11" spans="1:10" ht="15" customHeight="1">
      <c r="A11" s="19" t="s">
        <v>495</v>
      </c>
      <c r="B11" s="36">
        <v>158</v>
      </c>
      <c r="C11" s="75">
        <v>3174.79</v>
      </c>
      <c r="D11" s="36">
        <v>32</v>
      </c>
      <c r="E11" s="75">
        <v>3811.97</v>
      </c>
      <c r="F11" s="36">
        <v>57</v>
      </c>
      <c r="G11" s="75">
        <v>3224.3</v>
      </c>
      <c r="H11" s="36">
        <v>0</v>
      </c>
      <c r="I11" s="75">
        <v>0</v>
      </c>
    </row>
    <row r="12" spans="1:10" s="49" customFormat="1" ht="15.75">
      <c r="A12" s="97" t="s">
        <v>27</v>
      </c>
      <c r="B12" s="74">
        <f>SUM(B6:B11)</f>
        <v>1977405</v>
      </c>
      <c r="C12" s="98"/>
      <c r="D12" s="74">
        <f>SUM(D6:D11)</f>
        <v>598631</v>
      </c>
      <c r="E12" s="98"/>
      <c r="F12" s="74">
        <f>SUM(F6:F11)</f>
        <v>250513</v>
      </c>
      <c r="G12" s="98"/>
      <c r="H12" s="74">
        <f>SUM(H6:H11)</f>
        <v>11521</v>
      </c>
      <c r="I12" s="98"/>
      <c r="J12" s="60"/>
    </row>
    <row r="13" spans="1:10" ht="15" customHeight="1">
      <c r="A13" s="108" t="s">
        <v>28</v>
      </c>
      <c r="B13" s="38"/>
      <c r="C13" s="76"/>
      <c r="D13" s="38"/>
      <c r="E13" s="76"/>
      <c r="F13" s="38"/>
      <c r="G13" s="76"/>
      <c r="H13" s="38"/>
      <c r="I13" s="76"/>
      <c r="J13" s="11"/>
    </row>
    <row r="14" spans="1:10">
      <c r="A14" s="19" t="s">
        <v>496</v>
      </c>
      <c r="B14" s="36">
        <v>57030</v>
      </c>
      <c r="C14" s="75">
        <v>77.05</v>
      </c>
      <c r="D14" s="36">
        <v>115813</v>
      </c>
      <c r="E14" s="75">
        <v>72.25</v>
      </c>
      <c r="F14" s="36">
        <v>15410</v>
      </c>
      <c r="G14" s="75">
        <v>72.31</v>
      </c>
      <c r="H14" s="36">
        <v>0</v>
      </c>
      <c r="I14" s="75">
        <v>0</v>
      </c>
      <c r="J14" s="11"/>
    </row>
    <row r="15" spans="1:10" ht="15" customHeight="1">
      <c r="A15" s="19" t="s">
        <v>497</v>
      </c>
      <c r="B15" s="36">
        <v>521124</v>
      </c>
      <c r="C15" s="75">
        <v>158.97</v>
      </c>
      <c r="D15" s="36">
        <v>121823</v>
      </c>
      <c r="E15" s="75">
        <v>145.03</v>
      </c>
      <c r="F15" s="36">
        <v>45341</v>
      </c>
      <c r="G15" s="75">
        <v>146.96</v>
      </c>
      <c r="H15" s="36">
        <v>0</v>
      </c>
      <c r="I15" s="75">
        <v>0</v>
      </c>
      <c r="J15" s="11"/>
    </row>
    <row r="16" spans="1:10" ht="15" customHeight="1">
      <c r="A16" s="19" t="s">
        <v>498</v>
      </c>
      <c r="B16" s="36">
        <v>271939</v>
      </c>
      <c r="C16" s="75">
        <v>229.02</v>
      </c>
      <c r="D16" s="36">
        <v>13582</v>
      </c>
      <c r="E16" s="75">
        <v>227.4</v>
      </c>
      <c r="F16" s="36">
        <v>9992</v>
      </c>
      <c r="G16" s="75">
        <v>231.04</v>
      </c>
      <c r="H16" s="36">
        <v>0</v>
      </c>
      <c r="I16" s="75">
        <v>0</v>
      </c>
      <c r="J16" s="11"/>
    </row>
    <row r="17" spans="1:10">
      <c r="A17" s="19" t="s">
        <v>499</v>
      </c>
      <c r="B17" s="36">
        <v>36502</v>
      </c>
      <c r="C17" s="75">
        <v>342.31</v>
      </c>
      <c r="D17" s="36">
        <v>1148</v>
      </c>
      <c r="E17" s="75">
        <v>342.6</v>
      </c>
      <c r="F17" s="36">
        <v>1105</v>
      </c>
      <c r="G17" s="75">
        <v>340.68</v>
      </c>
      <c r="H17" s="36">
        <v>0</v>
      </c>
      <c r="I17" s="75">
        <v>0</v>
      </c>
      <c r="J17" s="11"/>
    </row>
    <row r="18" spans="1:10">
      <c r="A18" s="19" t="s">
        <v>500</v>
      </c>
      <c r="B18" s="36">
        <v>9269</v>
      </c>
      <c r="C18" s="75">
        <v>432.65</v>
      </c>
      <c r="D18" s="36">
        <v>340</v>
      </c>
      <c r="E18" s="75">
        <v>440.62</v>
      </c>
      <c r="F18" s="36">
        <v>349</v>
      </c>
      <c r="G18" s="75">
        <v>442.93</v>
      </c>
      <c r="H18" s="36">
        <v>0</v>
      </c>
      <c r="I18" s="75">
        <v>0</v>
      </c>
    </row>
    <row r="19" spans="1:10" s="62" customFormat="1">
      <c r="A19" s="107" t="s">
        <v>501</v>
      </c>
      <c r="B19" s="36">
        <v>7702</v>
      </c>
      <c r="C19" s="75">
        <v>626.44000000000005</v>
      </c>
      <c r="D19" s="36">
        <v>247</v>
      </c>
      <c r="E19" s="75">
        <v>598.33000000000004</v>
      </c>
      <c r="F19" s="36">
        <v>160</v>
      </c>
      <c r="G19" s="75">
        <v>588.65</v>
      </c>
      <c r="H19" s="36">
        <v>0</v>
      </c>
      <c r="I19" s="75">
        <v>0</v>
      </c>
    </row>
    <row r="20" spans="1:10" s="62" customFormat="1">
      <c r="A20" s="19" t="s">
        <v>502</v>
      </c>
      <c r="B20" s="36">
        <v>123</v>
      </c>
      <c r="C20" s="75">
        <v>1129.08</v>
      </c>
      <c r="D20" s="36">
        <v>0</v>
      </c>
      <c r="E20" s="75">
        <v>0</v>
      </c>
      <c r="F20" s="36">
        <v>1</v>
      </c>
      <c r="G20" s="75">
        <v>1057.67</v>
      </c>
      <c r="H20" s="36">
        <v>0</v>
      </c>
      <c r="I20" s="75">
        <v>0</v>
      </c>
    </row>
    <row r="21" spans="1:10" ht="15" customHeight="1">
      <c r="A21" s="19" t="s">
        <v>503</v>
      </c>
      <c r="B21" s="36">
        <v>2</v>
      </c>
      <c r="C21" s="75">
        <v>1776.88</v>
      </c>
      <c r="D21" s="36">
        <v>0</v>
      </c>
      <c r="E21" s="75">
        <v>0</v>
      </c>
      <c r="F21" s="36">
        <v>0</v>
      </c>
      <c r="G21" s="75">
        <v>0</v>
      </c>
      <c r="H21" s="36">
        <v>0</v>
      </c>
      <c r="I21" s="75">
        <v>0</v>
      </c>
    </row>
    <row r="22" spans="1:10" s="62" customFormat="1" ht="15" customHeight="1">
      <c r="A22" s="19" t="s">
        <v>504</v>
      </c>
      <c r="B22" s="36">
        <v>0</v>
      </c>
      <c r="C22" s="75">
        <v>0</v>
      </c>
      <c r="D22" s="36">
        <v>0</v>
      </c>
      <c r="E22" s="75">
        <v>0</v>
      </c>
      <c r="F22" s="36">
        <v>0</v>
      </c>
      <c r="G22" s="75">
        <v>0</v>
      </c>
      <c r="H22" s="36">
        <v>0</v>
      </c>
      <c r="I22" s="75">
        <v>0</v>
      </c>
    </row>
    <row r="23" spans="1:10" s="62" customFormat="1" ht="15" customHeight="1">
      <c r="A23" s="19" t="s">
        <v>495</v>
      </c>
      <c r="B23" s="36">
        <v>0</v>
      </c>
      <c r="C23" s="75">
        <v>0</v>
      </c>
      <c r="D23" s="36">
        <v>0</v>
      </c>
      <c r="E23" s="75">
        <v>0</v>
      </c>
      <c r="F23" s="36">
        <v>0</v>
      </c>
      <c r="G23" s="75">
        <v>0</v>
      </c>
      <c r="H23" s="36">
        <v>0</v>
      </c>
      <c r="I23" s="75">
        <v>0</v>
      </c>
    </row>
    <row r="24" spans="1:10" s="49" customFormat="1" ht="15.75">
      <c r="A24" s="97" t="s">
        <v>29</v>
      </c>
      <c r="B24" s="74">
        <f>SUM(B14:B23)</f>
        <v>903691</v>
      </c>
      <c r="C24" s="98"/>
      <c r="D24" s="74">
        <f>SUM(D14:D23)</f>
        <v>252953</v>
      </c>
      <c r="E24" s="98"/>
      <c r="F24" s="74">
        <f>SUM(F14:F23)</f>
        <v>72358</v>
      </c>
      <c r="G24" s="98"/>
      <c r="H24" s="74">
        <f>SUM(H14:H23)</f>
        <v>0</v>
      </c>
      <c r="I24" s="98"/>
    </row>
    <row r="25" spans="1:10">
      <c r="A25" s="10" t="s">
        <v>487</v>
      </c>
      <c r="B25" s="38"/>
      <c r="C25" s="76"/>
      <c r="D25" s="38"/>
      <c r="E25" s="76"/>
      <c r="F25" s="38"/>
      <c r="G25" s="76"/>
      <c r="H25" s="38"/>
      <c r="I25" s="76"/>
    </row>
    <row r="26" spans="1:10">
      <c r="A26" s="19" t="s">
        <v>496</v>
      </c>
      <c r="B26" s="36">
        <v>181632</v>
      </c>
      <c r="C26" s="75">
        <v>72.260000000000005</v>
      </c>
      <c r="D26" s="36">
        <v>53487</v>
      </c>
      <c r="E26" s="75">
        <v>46.84</v>
      </c>
      <c r="F26" s="36">
        <v>2</v>
      </c>
      <c r="G26" s="75">
        <v>47.78</v>
      </c>
      <c r="H26" s="36">
        <v>0</v>
      </c>
      <c r="I26" s="75">
        <v>0</v>
      </c>
    </row>
    <row r="27" spans="1:10" ht="15" customHeight="1">
      <c r="A27" s="19" t="s">
        <v>497</v>
      </c>
      <c r="B27" s="36">
        <v>137541</v>
      </c>
      <c r="C27" s="75">
        <v>125.1</v>
      </c>
      <c r="D27" s="36">
        <v>12648</v>
      </c>
      <c r="E27" s="75">
        <v>135.07</v>
      </c>
      <c r="F27" s="36">
        <v>1</v>
      </c>
      <c r="G27" s="75">
        <v>156.78</v>
      </c>
      <c r="H27" s="36">
        <v>0</v>
      </c>
      <c r="I27" s="75">
        <v>0</v>
      </c>
    </row>
    <row r="28" spans="1:10">
      <c r="A28" s="19" t="s">
        <v>498</v>
      </c>
      <c r="B28" s="36">
        <v>17388</v>
      </c>
      <c r="C28" s="75">
        <v>244.64</v>
      </c>
      <c r="D28" s="36">
        <v>1378</v>
      </c>
      <c r="E28" s="75">
        <v>245.38</v>
      </c>
      <c r="F28" s="36">
        <v>12</v>
      </c>
      <c r="G28" s="75">
        <v>242.88</v>
      </c>
      <c r="H28" s="36">
        <v>0</v>
      </c>
      <c r="I28" s="75">
        <v>0</v>
      </c>
    </row>
    <row r="29" spans="1:10" ht="15" customHeight="1">
      <c r="A29" s="19" t="s">
        <v>499</v>
      </c>
      <c r="B29" s="36">
        <v>1640</v>
      </c>
      <c r="C29" s="75">
        <v>321.10000000000002</v>
      </c>
      <c r="D29" s="36">
        <v>169</v>
      </c>
      <c r="E29" s="75">
        <v>317.47000000000003</v>
      </c>
      <c r="F29" s="36">
        <v>6</v>
      </c>
      <c r="G29" s="75">
        <v>305.43</v>
      </c>
      <c r="H29" s="36">
        <v>0</v>
      </c>
      <c r="I29" s="75">
        <v>0</v>
      </c>
    </row>
    <row r="30" spans="1:10" ht="15" customHeight="1">
      <c r="A30" s="19" t="s">
        <v>500</v>
      </c>
      <c r="B30" s="36">
        <v>7</v>
      </c>
      <c r="C30" s="75">
        <v>435.78</v>
      </c>
      <c r="D30" s="36">
        <v>3</v>
      </c>
      <c r="E30" s="75">
        <v>442.5</v>
      </c>
      <c r="F30" s="36">
        <v>0</v>
      </c>
      <c r="G30" s="75">
        <v>0</v>
      </c>
      <c r="H30" s="36">
        <v>0</v>
      </c>
      <c r="I30" s="75">
        <v>0</v>
      </c>
    </row>
    <row r="31" spans="1:10" ht="15" customHeight="1">
      <c r="A31" s="107" t="s">
        <v>501</v>
      </c>
      <c r="B31" s="36">
        <v>7</v>
      </c>
      <c r="C31" s="75">
        <v>576.44000000000005</v>
      </c>
      <c r="D31" s="36">
        <v>0</v>
      </c>
      <c r="E31" s="75">
        <v>0</v>
      </c>
      <c r="F31" s="36">
        <v>0</v>
      </c>
      <c r="G31" s="75">
        <v>0</v>
      </c>
      <c r="H31" s="36">
        <v>0</v>
      </c>
      <c r="I31" s="75">
        <v>0</v>
      </c>
    </row>
    <row r="32" spans="1:10" s="49" customFormat="1" ht="15.75">
      <c r="A32" s="19" t="s">
        <v>502</v>
      </c>
      <c r="B32" s="36">
        <v>0</v>
      </c>
      <c r="C32" s="75">
        <v>0</v>
      </c>
      <c r="D32" s="36">
        <v>0</v>
      </c>
      <c r="E32" s="75">
        <v>0</v>
      </c>
      <c r="F32" s="36">
        <v>0</v>
      </c>
      <c r="G32" s="75">
        <v>0</v>
      </c>
      <c r="H32" s="36">
        <v>0</v>
      </c>
      <c r="I32" s="75">
        <v>0</v>
      </c>
    </row>
    <row r="33" spans="1:9">
      <c r="A33" s="19" t="s">
        <v>503</v>
      </c>
      <c r="B33" s="36">
        <v>0</v>
      </c>
      <c r="C33" s="75">
        <v>0</v>
      </c>
      <c r="D33" s="36">
        <v>0</v>
      </c>
      <c r="E33" s="75">
        <v>0</v>
      </c>
      <c r="F33" s="36">
        <v>0</v>
      </c>
      <c r="G33" s="75">
        <v>0</v>
      </c>
      <c r="H33" s="36">
        <v>0</v>
      </c>
      <c r="I33" s="75">
        <v>0</v>
      </c>
    </row>
    <row r="34" spans="1:9">
      <c r="A34" s="19" t="s">
        <v>504</v>
      </c>
      <c r="B34" s="36">
        <v>0</v>
      </c>
      <c r="C34" s="75">
        <v>0</v>
      </c>
      <c r="D34" s="36">
        <v>0</v>
      </c>
      <c r="E34" s="75">
        <v>0</v>
      </c>
      <c r="F34" s="36">
        <v>0</v>
      </c>
      <c r="G34" s="75">
        <v>0</v>
      </c>
      <c r="H34" s="36">
        <v>0</v>
      </c>
      <c r="I34" s="75">
        <v>0</v>
      </c>
    </row>
    <row r="35" spans="1:9">
      <c r="A35" s="19" t="s">
        <v>495</v>
      </c>
      <c r="B35" s="36">
        <v>0</v>
      </c>
      <c r="C35" s="75">
        <v>0</v>
      </c>
      <c r="D35" s="36">
        <v>0</v>
      </c>
      <c r="E35" s="75">
        <v>0</v>
      </c>
      <c r="F35" s="36">
        <v>0</v>
      </c>
      <c r="G35" s="75">
        <v>0</v>
      </c>
      <c r="H35" s="36">
        <v>0</v>
      </c>
      <c r="I35" s="75">
        <v>0</v>
      </c>
    </row>
    <row r="36" spans="1:9" s="62" customFormat="1" ht="15.75">
      <c r="A36" s="97" t="s">
        <v>488</v>
      </c>
      <c r="B36" s="74">
        <f>SUM(B26:B35)</f>
        <v>338215</v>
      </c>
      <c r="C36" s="98"/>
      <c r="D36" s="74">
        <f>SUM(D26:D35)</f>
        <v>67685</v>
      </c>
      <c r="E36" s="98"/>
      <c r="F36" s="74">
        <f>SUM(F26:F35)</f>
        <v>21</v>
      </c>
      <c r="G36" s="98"/>
      <c r="H36" s="74">
        <f>SUM(H26:H35)</f>
        <v>0</v>
      </c>
      <c r="I36" s="98"/>
    </row>
    <row r="37" spans="1:9">
      <c r="A37" s="10" t="s">
        <v>30</v>
      </c>
      <c r="B37" s="40"/>
      <c r="C37" s="76"/>
      <c r="D37" s="38"/>
      <c r="E37" s="76"/>
      <c r="F37" s="38"/>
      <c r="G37" s="76"/>
      <c r="H37" s="38"/>
      <c r="I37" s="76"/>
    </row>
    <row r="38" spans="1:9">
      <c r="A38" s="19" t="s">
        <v>490</v>
      </c>
      <c r="B38" s="39">
        <v>0</v>
      </c>
      <c r="C38" s="75">
        <v>0</v>
      </c>
      <c r="D38" s="39">
        <v>0</v>
      </c>
      <c r="E38" s="75">
        <v>0</v>
      </c>
      <c r="F38" s="39">
        <v>0</v>
      </c>
      <c r="G38" s="75">
        <v>0</v>
      </c>
      <c r="H38" s="39">
        <v>0</v>
      </c>
      <c r="I38" s="75">
        <v>0</v>
      </c>
    </row>
    <row r="39" spans="1:9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97" t="s">
        <v>31</v>
      </c>
      <c r="B44" s="99">
        <f>SUM(B38:B43)</f>
        <v>0</v>
      </c>
      <c r="C44" s="98"/>
      <c r="D44" s="74">
        <f>SUM(D38:D43)</f>
        <v>0</v>
      </c>
      <c r="E44" s="98"/>
      <c r="F44" s="74">
        <f>SUM(F38:F43)</f>
        <v>0</v>
      </c>
      <c r="G44" s="98"/>
      <c r="H44" s="74">
        <f>SUM(H38:H43)</f>
        <v>0</v>
      </c>
      <c r="I44" s="98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AF84"/>
  <sheetViews>
    <sheetView workbookViewId="0">
      <selection sqref="A1:P1"/>
    </sheetView>
  </sheetViews>
  <sheetFormatPr defaultRowHeight="15"/>
  <cols>
    <col min="1" max="1" width="9.42578125" style="349" customWidth="1"/>
    <col min="2" max="2" width="17.85546875" style="280" bestFit="1" customWidth="1"/>
    <col min="3" max="3" width="10.28515625" style="280" customWidth="1"/>
    <col min="4" max="4" width="18.85546875" style="280" bestFit="1" customWidth="1"/>
    <col min="5" max="5" width="10" style="280" customWidth="1"/>
    <col min="6" max="6" width="9.5703125" style="280" customWidth="1"/>
    <col min="7" max="7" width="20.140625" style="280" bestFit="1" customWidth="1"/>
    <col min="8" max="8" width="11" style="280" customWidth="1"/>
    <col min="9" max="9" width="10.28515625" style="280" customWidth="1"/>
    <col min="10" max="10" width="20.28515625" style="280" bestFit="1" customWidth="1"/>
    <col min="11" max="11" width="11" style="280" bestFit="1" customWidth="1"/>
    <col min="12" max="12" width="10.42578125" style="280" customWidth="1"/>
    <col min="13" max="13" width="20.42578125" style="280" bestFit="1" customWidth="1"/>
    <col min="14" max="14" width="10.42578125" style="280" bestFit="1" customWidth="1"/>
    <col min="15" max="15" width="15.42578125" style="280" customWidth="1"/>
    <col min="16" max="16" width="18.5703125" style="280" customWidth="1"/>
    <col min="17" max="17" width="9.140625" style="280"/>
    <col min="18" max="18" width="8" style="280" bestFit="1" customWidth="1"/>
    <col min="19" max="16384" width="9.140625" style="280"/>
  </cols>
  <sheetData>
    <row r="1" spans="1:31" ht="15.75">
      <c r="A1" s="513" t="s">
        <v>746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</row>
    <row r="2" spans="1:31" ht="16.5" thickBot="1">
      <c r="A2" s="348"/>
      <c r="B2" s="342"/>
      <c r="C2" s="342"/>
      <c r="D2" s="342"/>
      <c r="E2" s="342"/>
      <c r="F2" s="342"/>
      <c r="G2" s="342"/>
      <c r="H2" s="342"/>
      <c r="I2" s="342"/>
      <c r="J2" s="342"/>
    </row>
    <row r="3" spans="1:31" ht="15.75">
      <c r="A3" s="394"/>
      <c r="B3" s="517" t="s">
        <v>633</v>
      </c>
      <c r="C3" s="519" t="s">
        <v>5</v>
      </c>
      <c r="D3" s="519"/>
      <c r="E3" s="519"/>
      <c r="F3" s="519" t="s">
        <v>6</v>
      </c>
      <c r="G3" s="519"/>
      <c r="H3" s="519"/>
      <c r="I3" s="519" t="s">
        <v>20</v>
      </c>
      <c r="J3" s="519"/>
      <c r="K3" s="519"/>
      <c r="L3" s="519" t="s">
        <v>21</v>
      </c>
      <c r="M3" s="519"/>
      <c r="N3" s="519"/>
      <c r="O3" s="519" t="s">
        <v>631</v>
      </c>
      <c r="P3" s="520"/>
    </row>
    <row r="4" spans="1:31" ht="32.25" customHeight="1" thickBot="1">
      <c r="A4" s="395"/>
      <c r="B4" s="518"/>
      <c r="C4" s="389" t="s">
        <v>1</v>
      </c>
      <c r="D4" s="390" t="s">
        <v>2</v>
      </c>
      <c r="E4" s="391" t="s">
        <v>22</v>
      </c>
      <c r="F4" s="389" t="s">
        <v>1</v>
      </c>
      <c r="G4" s="390" t="s">
        <v>2</v>
      </c>
      <c r="H4" s="391" t="s">
        <v>22</v>
      </c>
      <c r="I4" s="389" t="s">
        <v>1</v>
      </c>
      <c r="J4" s="390" t="s">
        <v>2</v>
      </c>
      <c r="K4" s="391" t="s">
        <v>22</v>
      </c>
      <c r="L4" s="389" t="s">
        <v>1</v>
      </c>
      <c r="M4" s="390" t="s">
        <v>2</v>
      </c>
      <c r="N4" s="391" t="s">
        <v>22</v>
      </c>
      <c r="O4" s="392" t="s">
        <v>547</v>
      </c>
      <c r="P4" s="393" t="s">
        <v>630</v>
      </c>
    </row>
    <row r="5" spans="1:31">
      <c r="A5" s="421">
        <v>21000</v>
      </c>
      <c r="B5" s="422" t="s">
        <v>559</v>
      </c>
      <c r="C5" s="423">
        <v>1947166</v>
      </c>
      <c r="D5" s="424">
        <v>1593531735</v>
      </c>
      <c r="E5" s="425">
        <v>818.39</v>
      </c>
      <c r="F5" s="423">
        <v>581415</v>
      </c>
      <c r="G5" s="424">
        <v>290519670.54000002</v>
      </c>
      <c r="H5" s="425">
        <v>499.68</v>
      </c>
      <c r="I5" s="423">
        <v>245096</v>
      </c>
      <c r="J5" s="424">
        <v>139613252.63999999</v>
      </c>
      <c r="K5" s="425">
        <v>569.63</v>
      </c>
      <c r="L5" s="423">
        <v>4564</v>
      </c>
      <c r="M5" s="424">
        <v>3486876.24</v>
      </c>
      <c r="N5" s="425">
        <v>764</v>
      </c>
      <c r="O5" s="426">
        <v>2778241</v>
      </c>
      <c r="P5" s="427">
        <v>2027151534.4200001</v>
      </c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</row>
    <row r="6" spans="1:31">
      <c r="A6" s="428" t="s">
        <v>271</v>
      </c>
      <c r="B6" s="429" t="s">
        <v>625</v>
      </c>
      <c r="C6" s="430">
        <v>373</v>
      </c>
      <c r="D6" s="431">
        <v>213600.32</v>
      </c>
      <c r="E6" s="430">
        <v>572.66</v>
      </c>
      <c r="F6" s="432">
        <v>16009</v>
      </c>
      <c r="G6" s="431">
        <v>5986479.3099999996</v>
      </c>
      <c r="H6" s="430">
        <v>373.94</v>
      </c>
      <c r="I6" s="432">
        <v>5271</v>
      </c>
      <c r="J6" s="431">
        <v>2656320.34</v>
      </c>
      <c r="K6" s="430">
        <v>503.95</v>
      </c>
      <c r="L6" s="433"/>
      <c r="M6" s="433"/>
      <c r="N6" s="433"/>
      <c r="O6" s="434">
        <v>21653</v>
      </c>
      <c r="P6" s="435">
        <v>8856399.9700000007</v>
      </c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</row>
    <row r="7" spans="1:31">
      <c r="A7" s="428" t="s">
        <v>442</v>
      </c>
      <c r="B7" s="429" t="s">
        <v>416</v>
      </c>
      <c r="C7" s="432">
        <v>3286</v>
      </c>
      <c r="D7" s="431">
        <v>4805864.0199999996</v>
      </c>
      <c r="E7" s="431">
        <v>1462.53</v>
      </c>
      <c r="F7" s="432">
        <v>1149</v>
      </c>
      <c r="G7" s="431">
        <v>893093.68</v>
      </c>
      <c r="H7" s="430">
        <v>777.28</v>
      </c>
      <c r="I7" s="430">
        <v>146</v>
      </c>
      <c r="J7" s="431">
        <v>157157.76999999999</v>
      </c>
      <c r="K7" s="431">
        <v>1076.42</v>
      </c>
      <c r="L7" s="433"/>
      <c r="M7" s="433"/>
      <c r="N7" s="433"/>
      <c r="O7" s="434">
        <v>4581</v>
      </c>
      <c r="P7" s="435">
        <v>5856115.4699999997</v>
      </c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</row>
    <row r="8" spans="1:31">
      <c r="A8" s="428" t="s">
        <v>439</v>
      </c>
      <c r="B8" s="429" t="s">
        <v>413</v>
      </c>
      <c r="C8" s="432">
        <v>25786</v>
      </c>
      <c r="D8" s="431">
        <v>9286070.7599999998</v>
      </c>
      <c r="E8" s="430">
        <v>360.12</v>
      </c>
      <c r="F8" s="433"/>
      <c r="G8" s="433"/>
      <c r="H8" s="433"/>
      <c r="I8" s="433"/>
      <c r="J8" s="433"/>
      <c r="K8" s="433"/>
      <c r="L8" s="432">
        <v>6955</v>
      </c>
      <c r="M8" s="431">
        <v>1234662.04</v>
      </c>
      <c r="N8" s="430">
        <v>177.52</v>
      </c>
      <c r="O8" s="434">
        <v>32741</v>
      </c>
      <c r="P8" s="435">
        <v>10520732.800000001</v>
      </c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/>
      <c r="AD8" s="357"/>
      <c r="AE8" s="357"/>
    </row>
    <row r="9" spans="1:31" s="357" customFormat="1">
      <c r="A9" s="428" t="s">
        <v>431</v>
      </c>
      <c r="B9" s="429" t="s">
        <v>590</v>
      </c>
      <c r="C9" s="430">
        <v>20</v>
      </c>
      <c r="D9" s="431">
        <v>20013.310000000001</v>
      </c>
      <c r="E9" s="431">
        <v>1000.67</v>
      </c>
      <c r="F9" s="430">
        <v>5</v>
      </c>
      <c r="G9" s="431">
        <v>4285.97</v>
      </c>
      <c r="H9" s="430">
        <v>857.19</v>
      </c>
      <c r="I9" s="433"/>
      <c r="J9" s="433"/>
      <c r="K9" s="433"/>
      <c r="L9" s="430"/>
      <c r="M9" s="431"/>
      <c r="N9" s="430"/>
      <c r="O9" s="436">
        <v>25</v>
      </c>
      <c r="P9" s="435">
        <v>24299.279999999999</v>
      </c>
    </row>
    <row r="10" spans="1:31">
      <c r="A10" s="428" t="s">
        <v>434</v>
      </c>
      <c r="B10" s="429" t="s">
        <v>408</v>
      </c>
      <c r="C10" s="430">
        <v>5</v>
      </c>
      <c r="D10" s="431">
        <v>5870.09</v>
      </c>
      <c r="E10" s="431">
        <v>1174.02</v>
      </c>
      <c r="F10" s="433"/>
      <c r="G10" s="433"/>
      <c r="H10" s="433"/>
      <c r="I10" s="433"/>
      <c r="J10" s="433"/>
      <c r="K10" s="433"/>
      <c r="L10" s="430">
        <v>2</v>
      </c>
      <c r="M10" s="431">
        <v>1551.55</v>
      </c>
      <c r="N10" s="430">
        <v>775.78</v>
      </c>
      <c r="O10" s="436">
        <v>7</v>
      </c>
      <c r="P10" s="435">
        <v>7421.64</v>
      </c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</row>
    <row r="11" spans="1:31">
      <c r="A11" s="428" t="s">
        <v>305</v>
      </c>
      <c r="B11" s="429" t="s">
        <v>580</v>
      </c>
      <c r="C11" s="430">
        <v>677</v>
      </c>
      <c r="D11" s="431">
        <v>308479.68</v>
      </c>
      <c r="E11" s="430">
        <v>455.66</v>
      </c>
      <c r="F11" s="433"/>
      <c r="G11" s="433"/>
      <c r="H11" s="433"/>
      <c r="I11" s="433"/>
      <c r="J11" s="433"/>
      <c r="K11" s="433"/>
      <c r="L11" s="433"/>
      <c r="M11" s="433"/>
      <c r="N11" s="433"/>
      <c r="O11" s="436">
        <v>677</v>
      </c>
      <c r="P11" s="435">
        <v>308479.68</v>
      </c>
      <c r="S11" s="357"/>
      <c r="T11" s="357"/>
      <c r="U11" s="357"/>
      <c r="V11" s="357"/>
      <c r="W11" s="357"/>
      <c r="X11" s="357"/>
      <c r="Y11" s="357"/>
      <c r="Z11" s="357"/>
      <c r="AA11" s="357"/>
      <c r="AB11" s="357"/>
      <c r="AC11" s="357"/>
      <c r="AD11" s="357"/>
      <c r="AE11" s="357"/>
    </row>
    <row r="12" spans="1:31" ht="15.75" thickBot="1">
      <c r="A12" s="437" t="s">
        <v>435</v>
      </c>
      <c r="B12" s="438" t="s">
        <v>410</v>
      </c>
      <c r="C12" s="439">
        <v>92</v>
      </c>
      <c r="D12" s="440">
        <v>93305.07</v>
      </c>
      <c r="E12" s="440">
        <v>1014.19</v>
      </c>
      <c r="F12" s="439">
        <v>53</v>
      </c>
      <c r="G12" s="440">
        <v>33195.51</v>
      </c>
      <c r="H12" s="439">
        <v>626.33000000000004</v>
      </c>
      <c r="I12" s="441"/>
      <c r="J12" s="441"/>
      <c r="K12" s="441"/>
      <c r="L12" s="441"/>
      <c r="M12" s="441"/>
      <c r="N12" s="441"/>
      <c r="O12" s="442">
        <v>145</v>
      </c>
      <c r="P12" s="443">
        <v>126500.58</v>
      </c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</row>
    <row r="13" spans="1:31">
      <c r="O13" s="262"/>
      <c r="P13" s="9"/>
    </row>
    <row r="14" spans="1:31" ht="15" customHeight="1">
      <c r="A14" s="513" t="s">
        <v>744</v>
      </c>
      <c r="B14" s="513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513"/>
    </row>
    <row r="15" spans="1:31" ht="16.5" thickBot="1">
      <c r="A15" s="348"/>
      <c r="B15" s="342"/>
      <c r="C15" s="342"/>
      <c r="D15" s="342"/>
      <c r="E15" s="342"/>
      <c r="F15" s="342"/>
      <c r="G15" s="342"/>
      <c r="H15" s="342"/>
      <c r="I15" s="342"/>
      <c r="J15" s="342"/>
    </row>
    <row r="16" spans="1:31" ht="15.75">
      <c r="A16" s="394"/>
      <c r="B16" s="517" t="s">
        <v>633</v>
      </c>
      <c r="C16" s="519" t="s">
        <v>5</v>
      </c>
      <c r="D16" s="519"/>
      <c r="E16" s="519"/>
      <c r="F16" s="519" t="s">
        <v>6</v>
      </c>
      <c r="G16" s="519"/>
      <c r="H16" s="519"/>
      <c r="I16" s="519" t="s">
        <v>20</v>
      </c>
      <c r="J16" s="519"/>
      <c r="K16" s="519"/>
      <c r="L16" s="519" t="s">
        <v>21</v>
      </c>
      <c r="M16" s="519"/>
      <c r="N16" s="519"/>
      <c r="O16" s="519" t="s">
        <v>631</v>
      </c>
      <c r="P16" s="520"/>
    </row>
    <row r="17" spans="1:32" ht="32.25" thickBot="1">
      <c r="A17" s="395"/>
      <c r="B17" s="518"/>
      <c r="C17" s="389" t="s">
        <v>1</v>
      </c>
      <c r="D17" s="390" t="s">
        <v>2</v>
      </c>
      <c r="E17" s="391" t="s">
        <v>22</v>
      </c>
      <c r="F17" s="389" t="s">
        <v>1</v>
      </c>
      <c r="G17" s="390" t="s">
        <v>2</v>
      </c>
      <c r="H17" s="391" t="s">
        <v>22</v>
      </c>
      <c r="I17" s="389" t="s">
        <v>1</v>
      </c>
      <c r="J17" s="390" t="s">
        <v>2</v>
      </c>
      <c r="K17" s="391" t="s">
        <v>22</v>
      </c>
      <c r="L17" s="389" t="s">
        <v>1</v>
      </c>
      <c r="M17" s="390" t="s">
        <v>2</v>
      </c>
      <c r="N17" s="391" t="s">
        <v>22</v>
      </c>
      <c r="O17" s="392" t="s">
        <v>547</v>
      </c>
      <c r="P17" s="393" t="s">
        <v>630</v>
      </c>
    </row>
    <row r="18" spans="1:32">
      <c r="A18" s="421"/>
      <c r="B18" s="422" t="s">
        <v>616</v>
      </c>
      <c r="C18" s="423">
        <v>898251</v>
      </c>
      <c r="D18" s="424">
        <v>168045823.16999999</v>
      </c>
      <c r="E18" s="425">
        <v>187.08</v>
      </c>
      <c r="F18" s="423">
        <v>252841</v>
      </c>
      <c r="G18" s="424">
        <v>29798024.510000002</v>
      </c>
      <c r="H18" s="425">
        <v>117.85</v>
      </c>
      <c r="I18" s="423">
        <v>72328</v>
      </c>
      <c r="J18" s="424">
        <v>10706798.810000001</v>
      </c>
      <c r="K18" s="425">
        <v>148.03</v>
      </c>
      <c r="L18" s="444"/>
      <c r="M18" s="444"/>
      <c r="N18" s="444"/>
      <c r="O18" s="426">
        <v>1223420</v>
      </c>
      <c r="P18" s="427">
        <v>208550646.49000001</v>
      </c>
      <c r="R18" s="357"/>
      <c r="S18" s="357"/>
      <c r="T18" s="357"/>
      <c r="U18" s="357"/>
      <c r="V18" s="357"/>
      <c r="W18" s="357"/>
      <c r="X18" s="357"/>
      <c r="Y18" s="357"/>
      <c r="Z18" s="357"/>
      <c r="AA18" s="357"/>
      <c r="AB18" s="357"/>
      <c r="AC18" s="357"/>
      <c r="AD18" s="357"/>
    </row>
    <row r="19" spans="1:32">
      <c r="A19" s="428" t="s">
        <v>429</v>
      </c>
      <c r="B19" s="429" t="s">
        <v>649</v>
      </c>
      <c r="C19" s="432">
        <v>3722</v>
      </c>
      <c r="D19" s="431">
        <v>2092547.35</v>
      </c>
      <c r="E19" s="430">
        <v>562.21</v>
      </c>
      <c r="F19" s="430">
        <v>88</v>
      </c>
      <c r="G19" s="431">
        <v>12210.42</v>
      </c>
      <c r="H19" s="430">
        <v>138.75</v>
      </c>
      <c r="I19" s="430">
        <v>23</v>
      </c>
      <c r="J19" s="431">
        <v>4205.5</v>
      </c>
      <c r="K19" s="430">
        <v>182.85</v>
      </c>
      <c r="L19" s="433"/>
      <c r="M19" s="433"/>
      <c r="N19" s="433"/>
      <c r="O19" s="434">
        <v>3833</v>
      </c>
      <c r="P19" s="435">
        <v>2108963.27</v>
      </c>
      <c r="R19" s="357"/>
      <c r="S19" s="357"/>
      <c r="T19" s="357"/>
      <c r="U19" s="357"/>
      <c r="V19" s="357"/>
      <c r="W19" s="357"/>
      <c r="X19" s="357"/>
      <c r="Y19" s="357"/>
      <c r="Z19" s="357"/>
      <c r="AA19" s="357"/>
      <c r="AB19" s="357"/>
      <c r="AC19" s="357"/>
      <c r="AD19" s="357"/>
      <c r="AE19" s="357"/>
      <c r="AF19" s="357"/>
    </row>
    <row r="20" spans="1:32">
      <c r="A20" s="428" t="s">
        <v>428</v>
      </c>
      <c r="B20" s="429" t="s">
        <v>337</v>
      </c>
      <c r="C20" s="432">
        <v>1397</v>
      </c>
      <c r="D20" s="431">
        <v>731098.44</v>
      </c>
      <c r="E20" s="430">
        <v>523.33000000000004</v>
      </c>
      <c r="F20" s="430"/>
      <c r="G20" s="431"/>
      <c r="H20" s="430"/>
      <c r="I20" s="430"/>
      <c r="J20" s="430"/>
      <c r="K20" s="430"/>
      <c r="L20" s="433"/>
      <c r="M20" s="433"/>
      <c r="N20" s="433"/>
      <c r="O20" s="434">
        <v>1397</v>
      </c>
      <c r="P20" s="435">
        <v>731098.44</v>
      </c>
      <c r="R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</row>
    <row r="21" spans="1:32">
      <c r="A21" s="428" t="s">
        <v>427</v>
      </c>
      <c r="B21" s="429" t="s">
        <v>468</v>
      </c>
      <c r="C21" s="430">
        <v>307</v>
      </c>
      <c r="D21" s="431">
        <v>114862.5</v>
      </c>
      <c r="E21" s="430">
        <v>374.14</v>
      </c>
      <c r="F21" s="430">
        <v>20</v>
      </c>
      <c r="G21" s="431">
        <v>3467.47</v>
      </c>
      <c r="H21" s="430">
        <v>173.37</v>
      </c>
      <c r="I21" s="430">
        <v>6</v>
      </c>
      <c r="J21" s="431">
        <v>1069.6500000000001</v>
      </c>
      <c r="K21" s="430">
        <v>178.28</v>
      </c>
      <c r="L21" s="433"/>
      <c r="M21" s="433"/>
      <c r="N21" s="433"/>
      <c r="O21" s="436">
        <v>333</v>
      </c>
      <c r="P21" s="435">
        <v>119399.62</v>
      </c>
      <c r="R21" s="349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</row>
    <row r="22" spans="1:32" ht="15.75" thickBot="1">
      <c r="A22" s="489" t="s">
        <v>441</v>
      </c>
      <c r="B22" s="490" t="s">
        <v>415</v>
      </c>
      <c r="C22" s="491">
        <v>14</v>
      </c>
      <c r="D22" s="492">
        <v>6486.65</v>
      </c>
      <c r="E22" s="491">
        <v>463.33</v>
      </c>
      <c r="F22" s="491">
        <v>4</v>
      </c>
      <c r="G22" s="492">
        <v>1337.63</v>
      </c>
      <c r="H22" s="491">
        <v>334.41</v>
      </c>
      <c r="I22" s="491">
        <v>1</v>
      </c>
      <c r="J22" s="491">
        <v>196.02</v>
      </c>
      <c r="K22" s="491">
        <v>196.02</v>
      </c>
      <c r="L22" s="488"/>
      <c r="M22" s="488"/>
      <c r="N22" s="488"/>
      <c r="O22" s="493">
        <v>19</v>
      </c>
      <c r="P22" s="494">
        <v>8020.3</v>
      </c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</row>
    <row r="23" spans="1:32" s="357" customFormat="1">
      <c r="A23" s="374"/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495"/>
      <c r="P23" s="9"/>
    </row>
    <row r="24" spans="1:32" ht="15.75">
      <c r="A24" s="513" t="s">
        <v>745</v>
      </c>
      <c r="B24" s="513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  <c r="N24" s="513"/>
      <c r="O24" s="513"/>
      <c r="P24" s="513"/>
    </row>
    <row r="25" spans="1:32" ht="16.5" thickBot="1">
      <c r="A25" s="348"/>
      <c r="B25" s="347"/>
      <c r="C25" s="347"/>
      <c r="D25" s="347"/>
      <c r="E25" s="347"/>
      <c r="F25" s="347"/>
      <c r="G25" s="347"/>
      <c r="H25" s="347"/>
      <c r="I25" s="347"/>
      <c r="J25" s="347"/>
    </row>
    <row r="26" spans="1:32" ht="15.75">
      <c r="A26" s="394"/>
      <c r="B26" s="517" t="s">
        <v>633</v>
      </c>
      <c r="C26" s="519" t="s">
        <v>5</v>
      </c>
      <c r="D26" s="519"/>
      <c r="E26" s="519"/>
      <c r="F26" s="519" t="s">
        <v>6</v>
      </c>
      <c r="G26" s="519"/>
      <c r="H26" s="519"/>
      <c r="I26" s="519" t="s">
        <v>20</v>
      </c>
      <c r="J26" s="519"/>
      <c r="K26" s="519"/>
      <c r="L26" s="519" t="s">
        <v>21</v>
      </c>
      <c r="M26" s="519"/>
      <c r="N26" s="519"/>
      <c r="O26" s="519" t="s">
        <v>631</v>
      </c>
      <c r="P26" s="520"/>
    </row>
    <row r="27" spans="1:32" ht="32.25" thickBot="1">
      <c r="A27" s="395"/>
      <c r="B27" s="518"/>
      <c r="C27" s="389" t="s">
        <v>1</v>
      </c>
      <c r="D27" s="390" t="s">
        <v>2</v>
      </c>
      <c r="E27" s="391" t="s">
        <v>22</v>
      </c>
      <c r="F27" s="389" t="s">
        <v>1</v>
      </c>
      <c r="G27" s="390" t="s">
        <v>2</v>
      </c>
      <c r="H27" s="391" t="s">
        <v>22</v>
      </c>
      <c r="I27" s="389" t="s">
        <v>1</v>
      </c>
      <c r="J27" s="390" t="s">
        <v>2</v>
      </c>
      <c r="K27" s="391" t="s">
        <v>22</v>
      </c>
      <c r="L27" s="389" t="s">
        <v>1</v>
      </c>
      <c r="M27" s="390" t="s">
        <v>2</v>
      </c>
      <c r="N27" s="391" t="s">
        <v>22</v>
      </c>
      <c r="O27" s="392" t="s">
        <v>547</v>
      </c>
      <c r="P27" s="393" t="s">
        <v>630</v>
      </c>
    </row>
    <row r="28" spans="1:32" ht="15.75" thickBot="1">
      <c r="A28" s="445">
        <v>32001</v>
      </c>
      <c r="B28" s="446" t="s">
        <v>546</v>
      </c>
      <c r="C28" s="447">
        <v>338215</v>
      </c>
      <c r="D28" s="448">
        <v>35117871.170000002</v>
      </c>
      <c r="E28" s="449">
        <v>838.28</v>
      </c>
      <c r="F28" s="447">
        <v>67685</v>
      </c>
      <c r="G28" s="448">
        <v>4607093.51</v>
      </c>
      <c r="H28" s="449">
        <v>600.47</v>
      </c>
      <c r="I28" s="449">
        <v>21</v>
      </c>
      <c r="J28" s="448">
        <v>4999.43</v>
      </c>
      <c r="K28" s="449">
        <v>238.07</v>
      </c>
      <c r="L28" s="450"/>
      <c r="M28" s="450"/>
      <c r="N28" s="450"/>
      <c r="O28" s="451">
        <v>405921</v>
      </c>
      <c r="P28" s="452">
        <v>39729964.109999999</v>
      </c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</row>
    <row r="30" spans="1:32">
      <c r="A30" s="357"/>
      <c r="B30" s="357"/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7"/>
      <c r="P30" s="357"/>
      <c r="Q30" s="357"/>
    </row>
    <row r="31" spans="1:32">
      <c r="A31" s="357"/>
      <c r="B31" s="357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</row>
    <row r="32" spans="1:32">
      <c r="A32" s="357"/>
      <c r="B32" s="357"/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262"/>
      <c r="P32" s="9"/>
      <c r="Q32" s="357"/>
      <c r="R32" s="357"/>
    </row>
    <row r="33" spans="1:18">
      <c r="A33" s="357"/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</row>
    <row r="34" spans="1:18">
      <c r="A34" s="357"/>
      <c r="B34" s="357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</row>
    <row r="35" spans="1:18">
      <c r="A35" s="357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</row>
    <row r="36" spans="1:18">
      <c r="A36" s="357"/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7"/>
      <c r="O36" s="357"/>
      <c r="P36" s="357"/>
      <c r="Q36" s="357"/>
      <c r="R36" s="357"/>
    </row>
    <row r="37" spans="1:18">
      <c r="A37" s="357"/>
      <c r="B37" s="357"/>
      <c r="C37" s="357"/>
      <c r="D37" s="357"/>
      <c r="E37" s="357"/>
      <c r="F37" s="357"/>
      <c r="G37" s="357"/>
      <c r="H37" s="357"/>
      <c r="I37" s="357"/>
      <c r="J37" s="357"/>
      <c r="K37" s="357"/>
      <c r="L37" s="357"/>
      <c r="M37" s="357"/>
      <c r="N37" s="357"/>
      <c r="O37" s="357"/>
      <c r="P37" s="357"/>
      <c r="Q37" s="357"/>
      <c r="R37" s="357"/>
    </row>
    <row r="38" spans="1:18">
      <c r="A38" s="357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7"/>
      <c r="O38" s="357"/>
      <c r="P38" s="357"/>
      <c r="Q38" s="357"/>
      <c r="R38" s="357"/>
    </row>
    <row r="39" spans="1:18">
      <c r="A39" s="357"/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</row>
    <row r="40" spans="1:18">
      <c r="A40" s="357"/>
      <c r="B40" s="357"/>
      <c r="C40" s="357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</row>
    <row r="41" spans="1:18">
      <c r="A41" s="357"/>
      <c r="B41" s="357"/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</row>
    <row r="42" spans="1:18">
      <c r="A42" s="357"/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</row>
    <row r="43" spans="1:18">
      <c r="A43" s="357"/>
      <c r="B43" s="357"/>
      <c r="C43" s="357"/>
      <c r="D43" s="357"/>
      <c r="E43" s="357"/>
      <c r="F43" s="357"/>
      <c r="G43" s="357"/>
      <c r="H43" s="357"/>
      <c r="I43" s="357"/>
      <c r="J43" s="357"/>
      <c r="K43" s="357"/>
      <c r="L43" s="357"/>
      <c r="M43" s="357"/>
      <c r="N43" s="357"/>
      <c r="O43" s="357"/>
      <c r="P43" s="357"/>
      <c r="Q43" s="357"/>
      <c r="R43" s="357"/>
    </row>
    <row r="44" spans="1:18">
      <c r="A44" s="357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</row>
    <row r="45" spans="1:18">
      <c r="A45" s="357"/>
      <c r="B45" s="357"/>
      <c r="C45" s="357"/>
      <c r="D45" s="357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  <c r="Q45" s="357"/>
      <c r="R45" s="357"/>
    </row>
    <row r="46" spans="1:18">
      <c r="A46" s="357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</row>
    <row r="47" spans="1:18">
      <c r="A47" s="357"/>
      <c r="B47" s="357"/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</row>
    <row r="48" spans="1:18">
      <c r="A48" s="357"/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357"/>
      <c r="M48" s="357"/>
      <c r="N48" s="357"/>
      <c r="O48" s="357"/>
      <c r="P48" s="357"/>
      <c r="Q48" s="357"/>
      <c r="R48" s="357"/>
    </row>
    <row r="49" spans="1:18">
      <c r="A49" s="357"/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357"/>
      <c r="M49" s="357"/>
      <c r="N49" s="357"/>
      <c r="O49" s="357"/>
      <c r="P49" s="357"/>
      <c r="Q49" s="357"/>
      <c r="R49" s="357"/>
    </row>
    <row r="50" spans="1:18">
      <c r="A50" s="357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</row>
    <row r="51" spans="1:18">
      <c r="A51" s="357"/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357"/>
      <c r="N51" s="357"/>
      <c r="O51" s="357"/>
      <c r="P51" s="357"/>
      <c r="Q51" s="357"/>
      <c r="R51" s="357"/>
    </row>
    <row r="52" spans="1:18">
      <c r="A52" s="357"/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7"/>
      <c r="O52" s="357"/>
      <c r="P52" s="357"/>
      <c r="Q52" s="357"/>
      <c r="R52" s="357"/>
    </row>
    <row r="53" spans="1:18">
      <c r="A53" s="357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</row>
    <row r="54" spans="1:18">
      <c r="A54" s="357"/>
      <c r="B54" s="357"/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</row>
    <row r="55" spans="1:18">
      <c r="A55" s="357"/>
      <c r="B55" s="357"/>
      <c r="C55" s="357"/>
      <c r="D55" s="357"/>
      <c r="E55" s="357"/>
      <c r="F55" s="357"/>
      <c r="G55" s="357"/>
      <c r="H55" s="357"/>
      <c r="I55" s="357"/>
      <c r="J55" s="357"/>
      <c r="K55" s="357"/>
      <c r="L55" s="357"/>
      <c r="M55" s="357"/>
      <c r="N55" s="357"/>
      <c r="O55" s="357"/>
      <c r="P55" s="357"/>
      <c r="Q55" s="357"/>
      <c r="R55" s="357"/>
    </row>
    <row r="56" spans="1:18">
      <c r="A56" s="357"/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7"/>
      <c r="N56" s="357"/>
      <c r="O56" s="357"/>
      <c r="P56" s="357"/>
      <c r="Q56" s="357"/>
      <c r="R56" s="357"/>
    </row>
    <row r="57" spans="1:18">
      <c r="A57" s="357"/>
      <c r="B57" s="357"/>
      <c r="C57" s="357"/>
      <c r="D57" s="357"/>
      <c r="E57" s="357"/>
      <c r="F57" s="357"/>
      <c r="G57" s="357"/>
      <c r="H57" s="357"/>
      <c r="I57" s="357"/>
      <c r="J57" s="357"/>
      <c r="K57" s="357"/>
      <c r="L57" s="357"/>
      <c r="M57" s="357"/>
      <c r="N57" s="357"/>
      <c r="O57" s="357"/>
      <c r="P57" s="357"/>
      <c r="Q57" s="357"/>
      <c r="R57" s="357"/>
    </row>
    <row r="58" spans="1:18">
      <c r="A58" s="357"/>
      <c r="B58" s="357"/>
      <c r="C58" s="357"/>
      <c r="D58" s="357"/>
      <c r="E58" s="357"/>
      <c r="F58" s="357"/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  <c r="R58" s="357"/>
    </row>
    <row r="59" spans="1:18">
      <c r="A59" s="357"/>
      <c r="B59" s="357"/>
      <c r="C59" s="357"/>
      <c r="D59" s="357"/>
      <c r="E59" s="357"/>
      <c r="F59" s="357"/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  <c r="R59" s="357"/>
    </row>
    <row r="60" spans="1:18">
      <c r="A60" s="357"/>
      <c r="B60" s="357"/>
      <c r="C60" s="357"/>
      <c r="D60" s="357"/>
      <c r="E60" s="357"/>
      <c r="F60" s="357"/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  <c r="R60" s="357"/>
    </row>
    <row r="61" spans="1:18">
      <c r="A61" s="357"/>
      <c r="B61" s="357"/>
      <c r="C61" s="357"/>
      <c r="D61" s="357"/>
      <c r="E61" s="357"/>
      <c r="F61" s="357"/>
      <c r="G61" s="357"/>
      <c r="H61" s="357"/>
      <c r="I61" s="357"/>
      <c r="J61" s="357"/>
      <c r="K61" s="357"/>
      <c r="L61" s="357"/>
      <c r="M61" s="357"/>
      <c r="N61" s="357"/>
      <c r="O61" s="357"/>
      <c r="P61" s="357"/>
      <c r="Q61" s="357"/>
      <c r="R61" s="357"/>
    </row>
    <row r="62" spans="1:18">
      <c r="A62" s="357"/>
      <c r="B62" s="357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7"/>
    </row>
    <row r="63" spans="1:18">
      <c r="A63" s="357"/>
      <c r="B63" s="357"/>
      <c r="C63" s="357"/>
      <c r="D63" s="357"/>
      <c r="E63" s="357"/>
      <c r="F63" s="357"/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  <c r="R63" s="357"/>
    </row>
    <row r="64" spans="1:18">
      <c r="A64" s="357"/>
      <c r="B64" s="357"/>
      <c r="C64" s="357"/>
      <c r="D64" s="357"/>
      <c r="E64" s="357"/>
      <c r="F64" s="357"/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  <c r="R64" s="357"/>
    </row>
    <row r="65" spans="1:18">
      <c r="A65" s="357"/>
      <c r="B65" s="357"/>
      <c r="C65" s="357"/>
      <c r="D65" s="357"/>
      <c r="E65" s="357"/>
      <c r="F65" s="357"/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7"/>
      <c r="R65" s="357"/>
    </row>
    <row r="66" spans="1:18">
      <c r="A66" s="357"/>
      <c r="B66" s="357"/>
      <c r="C66" s="357"/>
      <c r="D66" s="357"/>
      <c r="E66" s="357"/>
      <c r="F66" s="357"/>
      <c r="G66" s="357"/>
      <c r="H66" s="357"/>
      <c r="I66" s="357"/>
      <c r="J66" s="357"/>
      <c r="K66" s="357"/>
      <c r="L66" s="357"/>
      <c r="M66" s="357"/>
      <c r="N66" s="357"/>
      <c r="O66" s="357"/>
      <c r="P66" s="357"/>
      <c r="Q66" s="357"/>
      <c r="R66" s="357"/>
    </row>
    <row r="67" spans="1:18">
      <c r="A67" s="357"/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/>
    </row>
    <row r="68" spans="1:18">
      <c r="A68" s="357"/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7"/>
    </row>
    <row r="69" spans="1:18">
      <c r="A69" s="357"/>
      <c r="B69" s="357"/>
      <c r="C69" s="357"/>
      <c r="D69" s="357"/>
      <c r="E69" s="357"/>
      <c r="F69" s="357"/>
      <c r="G69" s="357"/>
      <c r="H69" s="357"/>
      <c r="I69" s="357"/>
      <c r="J69" s="357"/>
      <c r="K69" s="357"/>
      <c r="L69" s="357"/>
      <c r="M69" s="357"/>
      <c r="N69" s="357"/>
      <c r="O69" s="357"/>
      <c r="P69" s="357"/>
      <c r="Q69" s="357"/>
      <c r="R69" s="357"/>
    </row>
    <row r="70" spans="1:18">
      <c r="A70" s="357"/>
      <c r="B70" s="357"/>
      <c r="C70" s="357"/>
      <c r="D70" s="357"/>
      <c r="E70" s="357"/>
      <c r="F70" s="357"/>
      <c r="G70" s="357"/>
      <c r="H70" s="357"/>
      <c r="I70" s="357"/>
      <c r="J70" s="357"/>
      <c r="K70" s="357"/>
      <c r="L70" s="357"/>
      <c r="M70" s="357"/>
      <c r="N70" s="357"/>
      <c r="O70" s="357"/>
      <c r="P70" s="357"/>
      <c r="Q70" s="357"/>
      <c r="R70" s="357"/>
    </row>
    <row r="71" spans="1:18">
      <c r="A71" s="357"/>
      <c r="B71" s="357"/>
      <c r="C71" s="357"/>
      <c r="D71" s="357"/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7"/>
      <c r="Q71" s="357"/>
      <c r="R71" s="357"/>
    </row>
    <row r="72" spans="1:18">
      <c r="A72" s="357"/>
      <c r="B72" s="357"/>
      <c r="C72" s="357"/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7"/>
      <c r="Q72" s="357"/>
      <c r="R72" s="357"/>
    </row>
    <row r="73" spans="1:18">
      <c r="A73" s="357"/>
      <c r="B73" s="357"/>
      <c r="C73" s="357"/>
      <c r="D73" s="357"/>
      <c r="E73" s="357"/>
      <c r="F73" s="357"/>
      <c r="G73" s="357"/>
      <c r="H73" s="357"/>
      <c r="I73" s="357"/>
      <c r="J73" s="357"/>
      <c r="K73" s="357"/>
      <c r="L73" s="357"/>
      <c r="M73" s="357"/>
      <c r="N73" s="357"/>
      <c r="O73" s="357"/>
      <c r="P73" s="357"/>
      <c r="Q73" s="357"/>
      <c r="R73" s="357"/>
    </row>
    <row r="74" spans="1:18">
      <c r="A74" s="357"/>
      <c r="B74" s="357"/>
      <c r="C74" s="357"/>
      <c r="D74" s="357"/>
      <c r="E74" s="357"/>
      <c r="F74" s="357"/>
      <c r="G74" s="357"/>
      <c r="H74" s="357"/>
      <c r="I74" s="357"/>
      <c r="J74" s="357"/>
      <c r="K74" s="357"/>
      <c r="L74" s="357"/>
      <c r="M74" s="357"/>
      <c r="N74" s="357"/>
      <c r="O74" s="357"/>
      <c r="P74" s="357"/>
      <c r="Q74" s="357"/>
      <c r="R74" s="357"/>
    </row>
    <row r="75" spans="1:18">
      <c r="A75" s="357"/>
      <c r="B75" s="357"/>
      <c r="C75" s="357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</row>
    <row r="76" spans="1:18">
      <c r="A76" s="357"/>
      <c r="B76" s="357"/>
      <c r="C76" s="357"/>
      <c r="D76" s="357"/>
      <c r="E76" s="357"/>
      <c r="F76" s="357"/>
      <c r="G76" s="357"/>
      <c r="H76" s="357"/>
      <c r="I76" s="357"/>
      <c r="J76" s="357"/>
      <c r="K76" s="357"/>
      <c r="L76" s="357"/>
      <c r="M76" s="357"/>
      <c r="N76" s="357"/>
      <c r="O76" s="357"/>
      <c r="P76" s="357"/>
      <c r="Q76" s="357"/>
      <c r="R76" s="357"/>
    </row>
    <row r="77" spans="1:18">
      <c r="A77" s="357"/>
      <c r="B77" s="357"/>
      <c r="C77" s="357"/>
      <c r="D77" s="357"/>
      <c r="E77" s="357"/>
      <c r="F77" s="357"/>
      <c r="G77" s="357"/>
      <c r="H77" s="357"/>
      <c r="I77" s="357"/>
      <c r="J77" s="357"/>
      <c r="K77" s="357"/>
      <c r="L77" s="357"/>
      <c r="M77" s="357"/>
      <c r="N77" s="357"/>
      <c r="O77" s="357"/>
      <c r="P77" s="357"/>
      <c r="Q77" s="357"/>
      <c r="R77" s="357"/>
    </row>
    <row r="78" spans="1:18">
      <c r="A78" s="357"/>
      <c r="B78" s="357"/>
      <c r="C78" s="357"/>
      <c r="D78" s="357"/>
      <c r="E78" s="357"/>
      <c r="F78" s="357"/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Q78" s="357"/>
      <c r="R78" s="357"/>
    </row>
    <row r="79" spans="1:18">
      <c r="A79" s="357"/>
      <c r="B79" s="357"/>
      <c r="C79" s="357"/>
      <c r="D79" s="357"/>
      <c r="E79" s="357"/>
      <c r="F79" s="357"/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Q79" s="357"/>
      <c r="R79" s="357"/>
    </row>
    <row r="80" spans="1:18">
      <c r="A80" s="357"/>
      <c r="B80" s="357"/>
      <c r="C80" s="357"/>
      <c r="D80" s="357"/>
      <c r="E80" s="357"/>
      <c r="F80" s="357"/>
      <c r="G80" s="357"/>
      <c r="H80" s="357"/>
      <c r="I80" s="357"/>
      <c r="J80" s="357"/>
      <c r="K80" s="357"/>
      <c r="L80" s="357"/>
      <c r="M80" s="357"/>
      <c r="N80" s="357"/>
      <c r="O80" s="357"/>
      <c r="P80" s="357"/>
      <c r="Q80" s="357"/>
      <c r="R80" s="357"/>
    </row>
    <row r="81" spans="1:18">
      <c r="A81" s="357"/>
      <c r="B81" s="357"/>
      <c r="C81" s="357"/>
      <c r="D81" s="357"/>
      <c r="E81" s="357"/>
      <c r="F81" s="357"/>
      <c r="G81" s="357"/>
      <c r="H81" s="357"/>
      <c r="I81" s="357"/>
      <c r="J81" s="357"/>
      <c r="K81" s="357"/>
      <c r="L81" s="357"/>
      <c r="M81" s="357"/>
      <c r="N81" s="357"/>
      <c r="O81" s="357"/>
      <c r="P81" s="357"/>
      <c r="Q81" s="357"/>
      <c r="R81" s="357"/>
    </row>
    <row r="82" spans="1:18">
      <c r="A82" s="357"/>
      <c r="B82" s="357"/>
      <c r="C82" s="357"/>
      <c r="D82" s="357"/>
      <c r="E82" s="357"/>
      <c r="F82" s="357"/>
      <c r="G82" s="357"/>
      <c r="H82" s="357"/>
      <c r="I82" s="357"/>
      <c r="J82" s="357"/>
      <c r="K82" s="357"/>
      <c r="L82" s="357"/>
      <c r="M82" s="357"/>
      <c r="N82" s="357"/>
      <c r="O82" s="357"/>
      <c r="P82" s="357"/>
      <c r="Q82" s="357"/>
      <c r="R82" s="357"/>
    </row>
    <row r="83" spans="1:18">
      <c r="A83" s="357"/>
      <c r="B83" s="357"/>
      <c r="C83" s="357"/>
      <c r="D83" s="357"/>
      <c r="E83" s="357"/>
      <c r="F83" s="357"/>
      <c r="G83" s="357"/>
      <c r="H83" s="357"/>
      <c r="I83" s="357"/>
      <c r="J83" s="357"/>
      <c r="K83" s="357"/>
      <c r="L83" s="357"/>
      <c r="M83" s="357"/>
      <c r="N83" s="357"/>
      <c r="O83" s="357"/>
      <c r="P83" s="357"/>
      <c r="Q83" s="357"/>
    </row>
    <row r="84" spans="1:18">
      <c r="A84" s="357"/>
      <c r="B84" s="357"/>
      <c r="C84" s="357"/>
      <c r="D84" s="357"/>
      <c r="E84" s="357"/>
      <c r="F84" s="357"/>
      <c r="G84" s="357"/>
      <c r="H84" s="357"/>
      <c r="I84" s="357"/>
      <c r="J84" s="357"/>
      <c r="K84" s="357"/>
      <c r="L84" s="357"/>
      <c r="M84" s="357"/>
      <c r="N84" s="357"/>
      <c r="O84" s="357"/>
      <c r="P84" s="357"/>
      <c r="Q84" s="357"/>
    </row>
  </sheetData>
  <mergeCells count="21">
    <mergeCell ref="C16:E16"/>
    <mergeCell ref="F16:H16"/>
    <mergeCell ref="I16:K16"/>
    <mergeCell ref="L16:N16"/>
    <mergeCell ref="O16:P16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4:P14"/>
    <mergeCell ref="B16:B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2"/>
  <sheetViews>
    <sheetView workbookViewId="0">
      <selection sqref="A1:C1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09" customWidth="1"/>
    <col min="4" max="16384" width="9.140625" style="58"/>
  </cols>
  <sheetData>
    <row r="1" spans="1:3" s="49" customFormat="1">
      <c r="A1" s="513" t="s">
        <v>716</v>
      </c>
      <c r="B1" s="513"/>
      <c r="C1" s="513"/>
    </row>
    <row r="2" spans="1:3">
      <c r="A2" s="57"/>
    </row>
    <row r="3" spans="1:3">
      <c r="A3" s="83"/>
      <c r="B3" s="84" t="s">
        <v>15</v>
      </c>
      <c r="C3" s="96" t="s">
        <v>16</v>
      </c>
    </row>
    <row r="4" spans="1:3">
      <c r="A4" s="81" t="s">
        <v>475</v>
      </c>
      <c r="B4" s="80" t="s">
        <v>650</v>
      </c>
      <c r="C4" s="121">
        <v>5</v>
      </c>
    </row>
    <row r="5" spans="1:3">
      <c r="A5" s="81" t="s">
        <v>475</v>
      </c>
      <c r="B5" s="80" t="s">
        <v>124</v>
      </c>
      <c r="C5" s="121">
        <v>10</v>
      </c>
    </row>
    <row r="6" spans="1:3">
      <c r="A6" s="81" t="s">
        <v>475</v>
      </c>
      <c r="B6" s="80" t="s">
        <v>125</v>
      </c>
      <c r="C6" s="121">
        <v>379</v>
      </c>
    </row>
    <row r="7" spans="1:3">
      <c r="A7" s="82" t="s">
        <v>475</v>
      </c>
      <c r="B7" s="80" t="s">
        <v>126</v>
      </c>
      <c r="C7" s="121">
        <v>29</v>
      </c>
    </row>
    <row r="8" spans="1:3">
      <c r="A8" s="119"/>
      <c r="B8" s="80" t="s">
        <v>127</v>
      </c>
      <c r="C8" s="121">
        <v>5490</v>
      </c>
    </row>
    <row r="9" spans="1:3">
      <c r="A9" s="119"/>
      <c r="B9" s="80" t="s">
        <v>662</v>
      </c>
      <c r="C9" s="121">
        <v>1</v>
      </c>
    </row>
    <row r="10" spans="1:3">
      <c r="A10" s="396" t="s">
        <v>52</v>
      </c>
      <c r="B10" s="80" t="s">
        <v>128</v>
      </c>
      <c r="C10" s="121">
        <v>255</v>
      </c>
    </row>
    <row r="11" spans="1:3">
      <c r="A11" s="81" t="s">
        <v>475</v>
      </c>
      <c r="B11" s="80" t="s">
        <v>130</v>
      </c>
      <c r="C11" s="121">
        <v>2</v>
      </c>
    </row>
    <row r="12" spans="1:3">
      <c r="A12" s="81" t="s">
        <v>475</v>
      </c>
      <c r="B12" s="80" t="s">
        <v>131</v>
      </c>
      <c r="C12" s="121">
        <v>14</v>
      </c>
    </row>
    <row r="13" spans="1:3">
      <c r="A13" s="81" t="s">
        <v>475</v>
      </c>
      <c r="B13" s="80" t="s">
        <v>132</v>
      </c>
      <c r="C13" s="121">
        <v>182</v>
      </c>
    </row>
    <row r="14" spans="1:3">
      <c r="A14" s="81" t="s">
        <v>475</v>
      </c>
      <c r="B14" s="80" t="s">
        <v>134</v>
      </c>
      <c r="C14" s="121">
        <v>480</v>
      </c>
    </row>
    <row r="15" spans="1:3">
      <c r="A15" s="81" t="s">
        <v>475</v>
      </c>
      <c r="B15" s="80" t="s">
        <v>136</v>
      </c>
      <c r="C15" s="121">
        <v>85</v>
      </c>
    </row>
    <row r="16" spans="1:3">
      <c r="A16" s="81"/>
      <c r="B16" s="80" t="s">
        <v>464</v>
      </c>
      <c r="C16" s="121">
        <v>3</v>
      </c>
    </row>
    <row r="17" spans="1:4">
      <c r="A17" s="81"/>
      <c r="B17" s="80" t="s">
        <v>137</v>
      </c>
      <c r="C17" s="121">
        <v>68</v>
      </c>
    </row>
    <row r="18" spans="1:4" ht="17.25" customHeight="1">
      <c r="A18" s="81" t="s">
        <v>475</v>
      </c>
      <c r="B18" s="80" t="s">
        <v>635</v>
      </c>
      <c r="C18" s="121">
        <v>2</v>
      </c>
    </row>
    <row r="19" spans="1:4">
      <c r="A19" s="81" t="s">
        <v>475</v>
      </c>
      <c r="B19" s="80" t="s">
        <v>138</v>
      </c>
      <c r="C19" s="121">
        <v>4</v>
      </c>
    </row>
    <row r="20" spans="1:4">
      <c r="A20" s="81" t="s">
        <v>475</v>
      </c>
      <c r="B20" s="80" t="s">
        <v>139</v>
      </c>
      <c r="C20" s="121">
        <v>2</v>
      </c>
    </row>
    <row r="21" spans="1:4">
      <c r="A21" s="81" t="s">
        <v>475</v>
      </c>
      <c r="B21" s="80" t="s">
        <v>140</v>
      </c>
      <c r="C21" s="121">
        <v>4</v>
      </c>
    </row>
    <row r="22" spans="1:4">
      <c r="A22" s="81" t="s">
        <v>475</v>
      </c>
      <c r="B22" s="80" t="s">
        <v>141</v>
      </c>
      <c r="C22" s="121">
        <v>5077</v>
      </c>
    </row>
    <row r="23" spans="1:4">
      <c r="A23" s="81" t="s">
        <v>475</v>
      </c>
      <c r="B23" s="80" t="s">
        <v>142</v>
      </c>
      <c r="C23" s="121">
        <v>31</v>
      </c>
    </row>
    <row r="24" spans="1:4">
      <c r="A24" s="81" t="s">
        <v>475</v>
      </c>
      <c r="B24" s="80" t="s">
        <v>143</v>
      </c>
      <c r="C24" s="121">
        <v>252</v>
      </c>
      <c r="D24" s="77"/>
    </row>
    <row r="25" spans="1:4">
      <c r="A25" s="81" t="s">
        <v>475</v>
      </c>
      <c r="B25" s="80" t="s">
        <v>144</v>
      </c>
      <c r="C25" s="121">
        <v>626</v>
      </c>
      <c r="D25" s="77"/>
    </row>
    <row r="26" spans="1:4">
      <c r="A26" s="81" t="s">
        <v>475</v>
      </c>
      <c r="B26" s="80" t="s">
        <v>145</v>
      </c>
      <c r="C26" s="121">
        <v>383</v>
      </c>
      <c r="D26" s="77"/>
    </row>
    <row r="27" spans="1:4">
      <c r="A27" s="263" t="s">
        <v>475</v>
      </c>
      <c r="B27" s="80" t="s">
        <v>146</v>
      </c>
      <c r="C27" s="121">
        <v>38</v>
      </c>
      <c r="D27" s="77"/>
    </row>
    <row r="28" spans="1:4">
      <c r="A28" s="82" t="s">
        <v>475</v>
      </c>
      <c r="B28" s="80" t="s">
        <v>147</v>
      </c>
      <c r="C28" s="121">
        <v>2</v>
      </c>
      <c r="D28" s="77"/>
    </row>
    <row r="29" spans="1:4" ht="16.5" customHeight="1">
      <c r="A29" s="81" t="s">
        <v>475</v>
      </c>
      <c r="B29" s="80" t="s">
        <v>148</v>
      </c>
      <c r="C29" s="121">
        <v>10</v>
      </c>
      <c r="D29" s="77"/>
    </row>
    <row r="30" spans="1:4">
      <c r="A30" s="81" t="s">
        <v>475</v>
      </c>
      <c r="B30" s="80" t="s">
        <v>149</v>
      </c>
      <c r="C30" s="121">
        <v>1</v>
      </c>
      <c r="D30" s="77"/>
    </row>
    <row r="31" spans="1:4">
      <c r="A31" s="81" t="s">
        <v>475</v>
      </c>
      <c r="B31" s="80" t="s">
        <v>150</v>
      </c>
      <c r="C31" s="121">
        <v>30</v>
      </c>
      <c r="D31" s="77"/>
    </row>
    <row r="32" spans="1:4">
      <c r="A32" s="119"/>
      <c r="B32" s="80" t="s">
        <v>151</v>
      </c>
      <c r="C32" s="121">
        <v>9</v>
      </c>
      <c r="D32" s="77"/>
    </row>
    <row r="33" spans="1:4">
      <c r="A33" s="119"/>
      <c r="B33" s="80" t="s">
        <v>152</v>
      </c>
      <c r="C33" s="121">
        <v>47</v>
      </c>
      <c r="D33" s="77"/>
    </row>
    <row r="34" spans="1:4">
      <c r="A34" s="396" t="s">
        <v>51</v>
      </c>
      <c r="B34" s="80" t="s">
        <v>153</v>
      </c>
      <c r="C34" s="121">
        <v>4452052</v>
      </c>
      <c r="D34" s="77"/>
    </row>
    <row r="35" spans="1:4">
      <c r="A35" s="81" t="s">
        <v>475</v>
      </c>
      <c r="B35" s="80" t="s">
        <v>154</v>
      </c>
      <c r="C35" s="121">
        <v>3</v>
      </c>
      <c r="D35" s="77"/>
    </row>
    <row r="36" spans="1:4">
      <c r="A36" s="81" t="s">
        <v>475</v>
      </c>
      <c r="B36" s="80" t="s">
        <v>549</v>
      </c>
      <c r="C36" s="121">
        <v>3</v>
      </c>
      <c r="D36" s="77"/>
    </row>
    <row r="37" spans="1:4">
      <c r="A37" s="81" t="s">
        <v>475</v>
      </c>
      <c r="B37" s="80" t="s">
        <v>469</v>
      </c>
      <c r="C37" s="121">
        <v>1</v>
      </c>
      <c r="D37" s="77"/>
    </row>
    <row r="38" spans="1:4">
      <c r="A38" s="81" t="s">
        <v>475</v>
      </c>
      <c r="B38" s="80" t="s">
        <v>450</v>
      </c>
      <c r="C38" s="121">
        <v>1</v>
      </c>
      <c r="D38" s="77"/>
    </row>
    <row r="39" spans="1:4">
      <c r="A39" s="81" t="s">
        <v>475</v>
      </c>
      <c r="B39" s="80" t="s">
        <v>17</v>
      </c>
      <c r="C39" s="121">
        <v>583</v>
      </c>
      <c r="D39" s="77"/>
    </row>
    <row r="40" spans="1:4">
      <c r="A40" s="81" t="s">
        <v>475</v>
      </c>
      <c r="B40" s="80" t="s">
        <v>155</v>
      </c>
      <c r="C40" s="121">
        <v>303</v>
      </c>
      <c r="D40" s="77"/>
    </row>
    <row r="41" spans="1:4">
      <c r="A41" s="81" t="s">
        <v>475</v>
      </c>
      <c r="B41" s="80" t="s">
        <v>156</v>
      </c>
      <c r="C41" s="121">
        <v>7</v>
      </c>
      <c r="D41" s="77"/>
    </row>
    <row r="42" spans="1:4">
      <c r="A42" s="81" t="s">
        <v>475</v>
      </c>
      <c r="B42" s="80" t="s">
        <v>157</v>
      </c>
      <c r="C42" s="121">
        <v>70</v>
      </c>
      <c r="D42" s="77"/>
    </row>
    <row r="43" spans="1:4">
      <c r="A43" s="81" t="s">
        <v>475</v>
      </c>
      <c r="B43" s="80" t="s">
        <v>158</v>
      </c>
      <c r="C43" s="121">
        <v>5</v>
      </c>
      <c r="D43" s="77"/>
    </row>
    <row r="44" spans="1:4">
      <c r="A44" s="81" t="s">
        <v>475</v>
      </c>
      <c r="B44" s="80" t="s">
        <v>159</v>
      </c>
      <c r="C44" s="121">
        <v>8</v>
      </c>
      <c r="D44" s="77"/>
    </row>
    <row r="45" spans="1:4">
      <c r="A45" s="81" t="s">
        <v>475</v>
      </c>
      <c r="B45" s="80" t="s">
        <v>160</v>
      </c>
      <c r="C45" s="121">
        <v>11</v>
      </c>
      <c r="D45" s="77"/>
    </row>
    <row r="46" spans="1:4">
      <c r="A46" s="81" t="s">
        <v>475</v>
      </c>
      <c r="B46" s="80" t="s">
        <v>161</v>
      </c>
      <c r="C46" s="121">
        <v>8</v>
      </c>
      <c r="D46" s="77"/>
    </row>
    <row r="47" spans="1:4">
      <c r="A47" s="81" t="s">
        <v>475</v>
      </c>
      <c r="B47" s="80" t="s">
        <v>162</v>
      </c>
      <c r="C47" s="121">
        <v>13</v>
      </c>
      <c r="D47" s="77"/>
    </row>
    <row r="48" spans="1:4">
      <c r="A48" s="81" t="s">
        <v>475</v>
      </c>
      <c r="B48" s="80" t="s">
        <v>627</v>
      </c>
      <c r="C48" s="121">
        <v>2</v>
      </c>
      <c r="D48" s="77"/>
    </row>
    <row r="49" spans="1:4">
      <c r="A49" s="81" t="s">
        <v>475</v>
      </c>
      <c r="B49" s="80" t="s">
        <v>163</v>
      </c>
      <c r="C49" s="121">
        <v>53</v>
      </c>
      <c r="D49" s="77"/>
    </row>
    <row r="50" spans="1:4">
      <c r="A50" s="81" t="s">
        <v>475</v>
      </c>
      <c r="B50" s="80" t="s">
        <v>164</v>
      </c>
      <c r="C50" s="121">
        <v>7</v>
      </c>
      <c r="D50" s="77"/>
    </row>
    <row r="51" spans="1:4">
      <c r="A51" s="81" t="s">
        <v>475</v>
      </c>
      <c r="B51" s="80" t="s">
        <v>165</v>
      </c>
      <c r="C51" s="121">
        <v>370</v>
      </c>
      <c r="D51" s="77"/>
    </row>
    <row r="52" spans="1:4">
      <c r="A52" s="81"/>
      <c r="B52" s="80" t="s">
        <v>166</v>
      </c>
      <c r="C52" s="121">
        <v>55</v>
      </c>
      <c r="D52" s="77"/>
    </row>
    <row r="53" spans="1:4">
      <c r="A53" s="81" t="s">
        <v>475</v>
      </c>
      <c r="B53" s="80" t="s">
        <v>167</v>
      </c>
      <c r="C53" s="121">
        <v>310</v>
      </c>
      <c r="D53" s="77"/>
    </row>
    <row r="54" spans="1:4">
      <c r="A54" s="81" t="s">
        <v>475</v>
      </c>
      <c r="B54" s="80" t="s">
        <v>640</v>
      </c>
      <c r="C54" s="121">
        <v>1</v>
      </c>
      <c r="D54" s="77"/>
    </row>
    <row r="55" spans="1:4">
      <c r="A55" s="81" t="s">
        <v>475</v>
      </c>
      <c r="B55" s="80" t="s">
        <v>628</v>
      </c>
      <c r="C55" s="121">
        <v>3</v>
      </c>
      <c r="D55" s="77"/>
    </row>
    <row r="56" spans="1:4">
      <c r="A56" s="81" t="s">
        <v>475</v>
      </c>
      <c r="B56" s="80" t="s">
        <v>168</v>
      </c>
      <c r="C56" s="121">
        <v>6</v>
      </c>
      <c r="D56" s="77"/>
    </row>
    <row r="57" spans="1:4">
      <c r="A57" s="81" t="s">
        <v>475</v>
      </c>
      <c r="B57" s="80" t="s">
        <v>550</v>
      </c>
      <c r="C57" s="121">
        <v>5</v>
      </c>
      <c r="D57" s="77"/>
    </row>
    <row r="58" spans="1:4">
      <c r="A58" s="81" t="s">
        <v>475</v>
      </c>
      <c r="B58" s="80" t="s">
        <v>169</v>
      </c>
      <c r="C58" s="121">
        <v>11</v>
      </c>
      <c r="D58" s="77"/>
    </row>
    <row r="59" spans="1:4">
      <c r="A59" s="81" t="s">
        <v>475</v>
      </c>
      <c r="B59" s="80" t="s">
        <v>170</v>
      </c>
      <c r="C59" s="121">
        <v>3</v>
      </c>
      <c r="D59" s="77"/>
    </row>
    <row r="60" spans="1:4">
      <c r="A60" s="81" t="s">
        <v>475</v>
      </c>
      <c r="B60" s="80" t="s">
        <v>171</v>
      </c>
      <c r="C60" s="121">
        <v>2</v>
      </c>
      <c r="D60" s="77"/>
    </row>
    <row r="61" spans="1:4">
      <c r="A61" s="81" t="s">
        <v>475</v>
      </c>
      <c r="B61" s="80" t="s">
        <v>172</v>
      </c>
      <c r="C61" s="121">
        <v>11</v>
      </c>
      <c r="D61" s="77"/>
    </row>
    <row r="62" spans="1:4">
      <c r="A62" s="81" t="s">
        <v>475</v>
      </c>
      <c r="B62" s="80" t="s">
        <v>173</v>
      </c>
      <c r="C62" s="121">
        <v>1203</v>
      </c>
      <c r="D62" s="77"/>
    </row>
    <row r="63" spans="1:4">
      <c r="A63" s="81" t="s">
        <v>475</v>
      </c>
      <c r="B63" s="80" t="s">
        <v>174</v>
      </c>
      <c r="C63" s="121">
        <v>2</v>
      </c>
      <c r="D63" s="77"/>
    </row>
    <row r="64" spans="1:4">
      <c r="A64" s="81" t="s">
        <v>475</v>
      </c>
      <c r="B64" s="80" t="s">
        <v>175</v>
      </c>
      <c r="C64" s="121">
        <v>23</v>
      </c>
      <c r="D64" s="77"/>
    </row>
    <row r="65" spans="1:4">
      <c r="A65" s="81" t="s">
        <v>475</v>
      </c>
      <c r="B65" s="80" t="s">
        <v>176</v>
      </c>
      <c r="C65" s="121">
        <v>30</v>
      </c>
      <c r="D65" s="77"/>
    </row>
    <row r="66" spans="1:4">
      <c r="A66" s="81" t="s">
        <v>475</v>
      </c>
      <c r="B66" s="80" t="s">
        <v>177</v>
      </c>
      <c r="C66" s="121">
        <v>4</v>
      </c>
      <c r="D66" s="77"/>
    </row>
    <row r="67" spans="1:4">
      <c r="A67" s="81" t="s">
        <v>475</v>
      </c>
      <c r="B67" s="80" t="s">
        <v>178</v>
      </c>
      <c r="C67" s="121">
        <v>10</v>
      </c>
      <c r="D67" s="77"/>
    </row>
    <row r="68" spans="1:4">
      <c r="A68" s="81" t="s">
        <v>475</v>
      </c>
      <c r="B68" s="80" t="s">
        <v>465</v>
      </c>
      <c r="C68" s="121">
        <v>2</v>
      </c>
      <c r="D68" s="77"/>
    </row>
    <row r="69" spans="1:4">
      <c r="A69" s="81" t="s">
        <v>475</v>
      </c>
      <c r="B69" s="80" t="s">
        <v>179</v>
      </c>
      <c r="C69" s="121">
        <v>2</v>
      </c>
      <c r="D69" s="77"/>
    </row>
    <row r="70" spans="1:4">
      <c r="A70" s="81" t="s">
        <v>475</v>
      </c>
      <c r="B70" s="80" t="s">
        <v>180</v>
      </c>
      <c r="C70" s="121">
        <v>11</v>
      </c>
      <c r="D70" s="77"/>
    </row>
    <row r="71" spans="1:4">
      <c r="A71" s="81" t="s">
        <v>475</v>
      </c>
      <c r="B71" s="80" t="s">
        <v>444</v>
      </c>
      <c r="C71" s="121">
        <v>4</v>
      </c>
      <c r="D71" s="77"/>
    </row>
    <row r="72" spans="1:4">
      <c r="A72" s="81" t="s">
        <v>475</v>
      </c>
      <c r="B72" s="80" t="s">
        <v>181</v>
      </c>
      <c r="C72" s="121">
        <v>143</v>
      </c>
      <c r="D72" s="77"/>
    </row>
    <row r="73" spans="1:4">
      <c r="A73" s="81" t="s">
        <v>475</v>
      </c>
      <c r="B73" s="80" t="s">
        <v>183</v>
      </c>
      <c r="C73" s="121">
        <v>13</v>
      </c>
      <c r="D73" s="77"/>
    </row>
    <row r="74" spans="1:4">
      <c r="A74" s="81" t="s">
        <v>475</v>
      </c>
      <c r="B74" s="80" t="s">
        <v>184</v>
      </c>
      <c r="C74" s="121">
        <v>1</v>
      </c>
      <c r="D74" s="77"/>
    </row>
    <row r="75" spans="1:4">
      <c r="A75" s="81" t="s">
        <v>475</v>
      </c>
      <c r="B75" s="80" t="s">
        <v>632</v>
      </c>
      <c r="C75" s="121">
        <v>1</v>
      </c>
      <c r="D75" s="77"/>
    </row>
    <row r="76" spans="1:4">
      <c r="A76" s="81" t="s">
        <v>475</v>
      </c>
      <c r="B76" s="80" t="s">
        <v>448</v>
      </c>
      <c r="C76" s="121">
        <v>2</v>
      </c>
      <c r="D76" s="77"/>
    </row>
    <row r="77" spans="1:4">
      <c r="A77" s="81" t="s">
        <v>475</v>
      </c>
      <c r="B77" s="80" t="s">
        <v>185</v>
      </c>
      <c r="C77" s="121">
        <v>5</v>
      </c>
      <c r="D77" s="77"/>
    </row>
    <row r="78" spans="1:4">
      <c r="A78" s="81" t="s">
        <v>475</v>
      </c>
      <c r="B78" s="80" t="s">
        <v>186</v>
      </c>
      <c r="C78" s="121">
        <v>19</v>
      </c>
      <c r="D78" s="77"/>
    </row>
    <row r="79" spans="1:4">
      <c r="A79" s="81" t="s">
        <v>475</v>
      </c>
      <c r="B79" s="80" t="s">
        <v>187</v>
      </c>
      <c r="C79" s="121">
        <v>1</v>
      </c>
      <c r="D79" s="77"/>
    </row>
    <row r="80" spans="1:4">
      <c r="A80" s="81" t="s">
        <v>475</v>
      </c>
      <c r="B80" s="80" t="s">
        <v>188</v>
      </c>
      <c r="C80" s="121">
        <v>8</v>
      </c>
      <c r="D80" s="77"/>
    </row>
    <row r="81" spans="1:4">
      <c r="A81" s="81" t="s">
        <v>475</v>
      </c>
      <c r="B81" s="80" t="s">
        <v>551</v>
      </c>
      <c r="C81" s="121">
        <v>4</v>
      </c>
      <c r="D81" s="77"/>
    </row>
    <row r="82" spans="1:4">
      <c r="A82" s="81" t="s">
        <v>475</v>
      </c>
      <c r="B82" s="80" t="s">
        <v>189</v>
      </c>
      <c r="C82" s="121">
        <v>18</v>
      </c>
      <c r="D82" s="77"/>
    </row>
    <row r="83" spans="1:4">
      <c r="A83" s="81" t="s">
        <v>475</v>
      </c>
      <c r="B83" s="80" t="s">
        <v>190</v>
      </c>
      <c r="C83" s="121">
        <v>118</v>
      </c>
      <c r="D83" s="77"/>
    </row>
    <row r="84" spans="1:4">
      <c r="A84" s="81" t="s">
        <v>475</v>
      </c>
      <c r="B84" s="80" t="s">
        <v>191</v>
      </c>
      <c r="C84" s="121">
        <v>21</v>
      </c>
      <c r="D84" s="77"/>
    </row>
    <row r="85" spans="1:4">
      <c r="A85" s="81" t="s">
        <v>475</v>
      </c>
      <c r="B85" s="80" t="s">
        <v>192</v>
      </c>
      <c r="C85" s="121">
        <v>6</v>
      </c>
      <c r="D85" s="77"/>
    </row>
    <row r="86" spans="1:4">
      <c r="A86" s="81" t="s">
        <v>475</v>
      </c>
      <c r="B86" s="80" t="s">
        <v>193</v>
      </c>
      <c r="C86" s="121">
        <v>32</v>
      </c>
      <c r="D86" s="77"/>
    </row>
    <row r="87" spans="1:4">
      <c r="A87" s="81" t="s">
        <v>475</v>
      </c>
      <c r="B87" s="80" t="s">
        <v>194</v>
      </c>
      <c r="C87" s="121">
        <v>414</v>
      </c>
      <c r="D87" s="77"/>
    </row>
    <row r="88" spans="1:4">
      <c r="A88" s="81"/>
      <c r="B88" s="80" t="s">
        <v>195</v>
      </c>
      <c r="C88" s="121">
        <v>2</v>
      </c>
      <c r="D88" s="77"/>
    </row>
    <row r="89" spans="1:4">
      <c r="A89" s="81"/>
      <c r="B89" s="80" t="s">
        <v>196</v>
      </c>
      <c r="C89" s="121">
        <v>253</v>
      </c>
      <c r="D89" s="77"/>
    </row>
    <row r="90" spans="1:4">
      <c r="A90" s="81" t="s">
        <v>475</v>
      </c>
      <c r="B90" s="80" t="s">
        <v>197</v>
      </c>
      <c r="C90" s="121">
        <v>3</v>
      </c>
      <c r="D90" s="77"/>
    </row>
    <row r="91" spans="1:4">
      <c r="A91" s="81" t="s">
        <v>475</v>
      </c>
      <c r="B91" s="80" t="s">
        <v>198</v>
      </c>
      <c r="C91" s="121">
        <v>2</v>
      </c>
      <c r="D91" s="77"/>
    </row>
    <row r="92" spans="1:4">
      <c r="A92" s="81" t="s">
        <v>475</v>
      </c>
      <c r="B92" s="80" t="s">
        <v>199</v>
      </c>
      <c r="C92" s="121">
        <v>5</v>
      </c>
      <c r="D92" s="77"/>
    </row>
    <row r="93" spans="1:4">
      <c r="A93" s="81" t="s">
        <v>475</v>
      </c>
      <c r="B93" s="80" t="s">
        <v>200</v>
      </c>
      <c r="C93" s="121">
        <v>442</v>
      </c>
      <c r="D93" s="77"/>
    </row>
    <row r="94" spans="1:4">
      <c r="A94" s="81" t="s">
        <v>475</v>
      </c>
      <c r="B94" s="80" t="s">
        <v>552</v>
      </c>
      <c r="C94" s="121">
        <v>11</v>
      </c>
      <c r="D94" s="77"/>
    </row>
    <row r="95" spans="1:4">
      <c r="A95" s="81" t="s">
        <v>475</v>
      </c>
      <c r="B95" s="80" t="s">
        <v>470</v>
      </c>
      <c r="C95" s="121">
        <v>3</v>
      </c>
      <c r="D95" s="77"/>
    </row>
    <row r="96" spans="1:4">
      <c r="A96" s="81" t="s">
        <v>475</v>
      </c>
      <c r="B96" s="80" t="s">
        <v>201</v>
      </c>
      <c r="C96" s="121">
        <v>525</v>
      </c>
      <c r="D96" s="77"/>
    </row>
    <row r="97" spans="1:4">
      <c r="A97" s="81" t="s">
        <v>475</v>
      </c>
      <c r="B97" s="80" t="s">
        <v>202</v>
      </c>
      <c r="C97" s="121">
        <v>569</v>
      </c>
      <c r="D97" s="77"/>
    </row>
    <row r="98" spans="1:4">
      <c r="A98" s="81" t="s">
        <v>475</v>
      </c>
      <c r="B98" s="80" t="s">
        <v>471</v>
      </c>
      <c r="C98" s="121">
        <v>3</v>
      </c>
      <c r="D98" s="77"/>
    </row>
    <row r="99" spans="1:4">
      <c r="A99" s="81" t="s">
        <v>475</v>
      </c>
      <c r="B99" s="80" t="s">
        <v>203</v>
      </c>
      <c r="C99" s="121">
        <v>17</v>
      </c>
      <c r="D99" s="77"/>
    </row>
    <row r="100" spans="1:4">
      <c r="A100" s="81"/>
      <c r="B100" s="80" t="s">
        <v>204</v>
      </c>
      <c r="C100" s="121">
        <v>6</v>
      </c>
      <c r="D100" s="77"/>
    </row>
    <row r="101" spans="1:4">
      <c r="A101" s="81" t="s">
        <v>475</v>
      </c>
      <c r="B101" s="80" t="s">
        <v>641</v>
      </c>
      <c r="C101" s="121">
        <v>1</v>
      </c>
      <c r="D101" s="77"/>
    </row>
    <row r="102" spans="1:4">
      <c r="A102" s="81" t="s">
        <v>475</v>
      </c>
      <c r="B102" s="80" t="s">
        <v>205</v>
      </c>
      <c r="C102" s="121">
        <v>2</v>
      </c>
      <c r="D102" s="77"/>
    </row>
    <row r="103" spans="1:4">
      <c r="A103" s="81" t="s">
        <v>475</v>
      </c>
      <c r="B103" s="80" t="s">
        <v>206</v>
      </c>
      <c r="C103" s="121">
        <v>5</v>
      </c>
      <c r="D103" s="77"/>
    </row>
    <row r="104" spans="1:4">
      <c r="A104" s="81" t="s">
        <v>475</v>
      </c>
      <c r="B104" s="14" t="s">
        <v>466</v>
      </c>
      <c r="C104" s="121">
        <v>3</v>
      </c>
      <c r="D104" s="77"/>
    </row>
    <row r="105" spans="1:4">
      <c r="A105" s="81" t="s">
        <v>475</v>
      </c>
      <c r="B105" s="14" t="s">
        <v>207</v>
      </c>
      <c r="C105" s="121">
        <v>9</v>
      </c>
    </row>
    <row r="106" spans="1:4">
      <c r="A106" s="81" t="s">
        <v>475</v>
      </c>
      <c r="B106" s="14" t="s">
        <v>208</v>
      </c>
      <c r="C106" s="121">
        <v>63</v>
      </c>
    </row>
    <row r="107" spans="1:4">
      <c r="A107" s="81" t="s">
        <v>475</v>
      </c>
      <c r="B107" s="14" t="s">
        <v>209</v>
      </c>
      <c r="C107" s="121">
        <v>28</v>
      </c>
    </row>
    <row r="108" spans="1:4">
      <c r="A108" s="81" t="s">
        <v>475</v>
      </c>
      <c r="B108" s="263" t="s">
        <v>210</v>
      </c>
      <c r="C108" s="121">
        <v>48</v>
      </c>
    </row>
    <row r="109" spans="1:4">
      <c r="A109" s="81"/>
      <c r="B109" s="14" t="s">
        <v>636</v>
      </c>
      <c r="C109" s="121">
        <v>2</v>
      </c>
    </row>
    <row r="110" spans="1:4">
      <c r="A110" s="81" t="s">
        <v>475</v>
      </c>
      <c r="B110" s="14" t="s">
        <v>211</v>
      </c>
      <c r="C110" s="121">
        <v>2</v>
      </c>
    </row>
    <row r="111" spans="1:4">
      <c r="A111" s="81" t="s">
        <v>475</v>
      </c>
      <c r="B111" s="14" t="s">
        <v>212</v>
      </c>
      <c r="C111" s="121">
        <v>4</v>
      </c>
    </row>
    <row r="112" spans="1:4">
      <c r="A112" s="81" t="s">
        <v>475</v>
      </c>
      <c r="B112" s="120" t="s">
        <v>213</v>
      </c>
      <c r="C112" s="121">
        <v>1033</v>
      </c>
    </row>
    <row r="113" spans="1:4">
      <c r="A113" s="81" t="s">
        <v>475</v>
      </c>
      <c r="B113" s="120" t="s">
        <v>214</v>
      </c>
      <c r="C113" s="121">
        <v>35</v>
      </c>
    </row>
    <row r="114" spans="1:4">
      <c r="A114" s="119" t="s">
        <v>475</v>
      </c>
      <c r="B114" s="120" t="s">
        <v>215</v>
      </c>
      <c r="C114" s="121">
        <v>6</v>
      </c>
    </row>
    <row r="115" spans="1:4">
      <c r="A115" s="119" t="s">
        <v>475</v>
      </c>
      <c r="B115" s="120" t="s">
        <v>651</v>
      </c>
      <c r="C115" s="121">
        <v>2</v>
      </c>
    </row>
    <row r="116" spans="1:4">
      <c r="A116" s="119" t="s">
        <v>475</v>
      </c>
      <c r="B116" s="205" t="s">
        <v>216</v>
      </c>
      <c r="C116" s="496">
        <v>335</v>
      </c>
    </row>
    <row r="117" spans="1:4">
      <c r="A117" s="119" t="s">
        <v>475</v>
      </c>
      <c r="B117" s="257" t="s">
        <v>217</v>
      </c>
      <c r="C117" s="497">
        <v>22</v>
      </c>
      <c r="D117" s="265"/>
    </row>
    <row r="118" spans="1:4">
      <c r="A118" s="500" t="s">
        <v>475</v>
      </c>
      <c r="B118" s="257" t="s">
        <v>218</v>
      </c>
      <c r="C118" s="497">
        <v>17</v>
      </c>
    </row>
    <row r="119" spans="1:4">
      <c r="A119" s="373"/>
      <c r="B119" s="257" t="s">
        <v>219</v>
      </c>
      <c r="C119" s="498">
        <v>8</v>
      </c>
    </row>
    <row r="120" spans="1:4">
      <c r="A120" s="120"/>
      <c r="B120" s="120" t="s">
        <v>220</v>
      </c>
      <c r="C120" s="499">
        <v>2</v>
      </c>
    </row>
    <row r="121" spans="1:4">
      <c r="A121" s="268"/>
      <c r="B121" s="94" t="s">
        <v>11</v>
      </c>
      <c r="C121" s="273">
        <f>SUM(C4:C120)</f>
        <v>4472993</v>
      </c>
    </row>
    <row r="123" spans="1:4">
      <c r="A123" s="266" t="s">
        <v>51</v>
      </c>
      <c r="B123" s="267" t="s">
        <v>467</v>
      </c>
      <c r="C123" s="274"/>
    </row>
    <row r="124" spans="1:4">
      <c r="A124" s="266" t="s">
        <v>52</v>
      </c>
      <c r="B124" s="267" t="s">
        <v>92</v>
      </c>
      <c r="C124" s="274"/>
    </row>
    <row r="129" spans="1:3">
      <c r="B129" s="60"/>
    </row>
    <row r="130" spans="1:3">
      <c r="A130" s="58"/>
      <c r="C130" s="58"/>
    </row>
    <row r="131" spans="1:3">
      <c r="A131" s="58"/>
      <c r="C131" s="58"/>
    </row>
    <row r="132" spans="1:3">
      <c r="A132" s="58"/>
      <c r="C132" s="5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3"/>
  <sheetViews>
    <sheetView topLeftCell="A19" workbookViewId="0">
      <selection activeCell="I57" sqref="I57"/>
    </sheetView>
  </sheetViews>
  <sheetFormatPr defaultRowHeight="15"/>
  <cols>
    <col min="1" max="1" width="6.28515625" style="87" customWidth="1"/>
    <col min="2" max="2" width="20.140625" bestFit="1" customWidth="1"/>
    <col min="3" max="3" width="14.42578125" customWidth="1"/>
    <col min="4" max="4" width="18.28515625" customWidth="1"/>
    <col min="5" max="5" width="15.5703125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6" customWidth="1"/>
  </cols>
  <sheetData>
    <row r="1" spans="1:10" s="49" customFormat="1" ht="18" customHeight="1">
      <c r="A1" s="513" t="s">
        <v>717</v>
      </c>
      <c r="B1" s="513"/>
      <c r="C1" s="513"/>
      <c r="D1" s="513"/>
      <c r="E1" s="513"/>
      <c r="F1" s="513"/>
      <c r="G1" s="513"/>
      <c r="H1" s="513"/>
      <c r="I1" s="513"/>
      <c r="J1" s="513"/>
    </row>
    <row r="2" spans="1:10">
      <c r="A2" s="397"/>
    </row>
    <row r="3" spans="1:10" s="58" customFormat="1" ht="21" customHeight="1">
      <c r="A3" s="521" t="s">
        <v>18</v>
      </c>
      <c r="B3" s="521" t="s">
        <v>32</v>
      </c>
      <c r="C3" s="521" t="s">
        <v>59</v>
      </c>
      <c r="D3" s="521"/>
      <c r="E3" s="521" t="s">
        <v>33</v>
      </c>
      <c r="F3" s="521"/>
      <c r="G3" s="521" t="s">
        <v>34</v>
      </c>
      <c r="H3" s="521"/>
      <c r="I3" s="521" t="s">
        <v>21</v>
      </c>
      <c r="J3" s="521"/>
    </row>
    <row r="4" spans="1:10" s="49" customFormat="1" ht="15.75">
      <c r="A4" s="521"/>
      <c r="B4" s="521"/>
      <c r="C4" s="387" t="s">
        <v>1</v>
      </c>
      <c r="D4" s="387" t="s">
        <v>58</v>
      </c>
      <c r="E4" s="387" t="s">
        <v>1</v>
      </c>
      <c r="F4" s="399" t="s">
        <v>58</v>
      </c>
      <c r="G4" s="387" t="s">
        <v>1</v>
      </c>
      <c r="H4" s="387" t="s">
        <v>58</v>
      </c>
      <c r="I4" s="387" t="s">
        <v>1</v>
      </c>
      <c r="J4" s="387" t="s">
        <v>58</v>
      </c>
    </row>
    <row r="5" spans="1:10">
      <c r="A5" s="264">
        <v>1</v>
      </c>
      <c r="B5" s="56" t="s">
        <v>36</v>
      </c>
      <c r="C5" s="6">
        <v>77931</v>
      </c>
      <c r="D5" s="28">
        <v>37799462.310000002</v>
      </c>
      <c r="E5" s="6">
        <v>55158</v>
      </c>
      <c r="F5" s="28">
        <v>34447529.390000001</v>
      </c>
      <c r="G5" s="6">
        <v>22773</v>
      </c>
      <c r="H5" s="28">
        <v>3351932.92</v>
      </c>
      <c r="I5" s="56">
        <v>0</v>
      </c>
      <c r="J5" s="28" t="s">
        <v>475</v>
      </c>
    </row>
    <row r="6" spans="1:10">
      <c r="A6" s="264">
        <v>2</v>
      </c>
      <c r="B6" s="56" t="s">
        <v>221</v>
      </c>
      <c r="C6" s="6">
        <v>35788</v>
      </c>
      <c r="D6" s="28">
        <v>18074506.59</v>
      </c>
      <c r="E6" s="6">
        <v>25264</v>
      </c>
      <c r="F6" s="28">
        <v>16469084.470000001</v>
      </c>
      <c r="G6" s="6">
        <v>10524</v>
      </c>
      <c r="H6" s="28">
        <v>1605422.12</v>
      </c>
      <c r="I6" s="56">
        <v>0</v>
      </c>
      <c r="J6" s="28" t="s">
        <v>475</v>
      </c>
    </row>
    <row r="7" spans="1:10">
      <c r="A7" s="264">
        <v>3</v>
      </c>
      <c r="B7" s="56" t="s">
        <v>222</v>
      </c>
      <c r="C7" s="6">
        <v>34704</v>
      </c>
      <c r="D7" s="28">
        <v>18083337.109999999</v>
      </c>
      <c r="E7" s="6">
        <v>23989</v>
      </c>
      <c r="F7" s="28">
        <v>16344167.859999999</v>
      </c>
      <c r="G7" s="6">
        <v>10715</v>
      </c>
      <c r="H7" s="28">
        <v>1739169.25</v>
      </c>
      <c r="I7" s="56">
        <v>0</v>
      </c>
      <c r="J7" s="28" t="s">
        <v>475</v>
      </c>
    </row>
    <row r="8" spans="1:10">
      <c r="A8" s="264">
        <v>4</v>
      </c>
      <c r="B8" s="56" t="s">
        <v>223</v>
      </c>
      <c r="C8" s="6">
        <v>33063</v>
      </c>
      <c r="D8" s="28">
        <v>15666468.949999999</v>
      </c>
      <c r="E8" s="6">
        <v>22463</v>
      </c>
      <c r="F8" s="28">
        <v>14158225.279999999</v>
      </c>
      <c r="G8" s="6">
        <v>10600</v>
      </c>
      <c r="H8" s="28">
        <v>1508243.67</v>
      </c>
      <c r="I8" s="56">
        <v>0</v>
      </c>
      <c r="J8" s="28" t="s">
        <v>475</v>
      </c>
    </row>
    <row r="9" spans="1:10">
      <c r="A9" s="264">
        <v>5</v>
      </c>
      <c r="B9" s="56" t="s">
        <v>224</v>
      </c>
      <c r="C9" s="6">
        <v>1734504</v>
      </c>
      <c r="D9" s="28">
        <v>945572696.75999999</v>
      </c>
      <c r="E9" s="6">
        <v>1022809</v>
      </c>
      <c r="F9" s="28">
        <v>833550083.70000005</v>
      </c>
      <c r="G9" s="6">
        <v>711695</v>
      </c>
      <c r="H9" s="28">
        <v>112022613.06</v>
      </c>
      <c r="I9" s="56">
        <v>0</v>
      </c>
      <c r="J9" s="28" t="s">
        <v>475</v>
      </c>
    </row>
    <row r="10" spans="1:10">
      <c r="A10" s="264">
        <v>6</v>
      </c>
      <c r="B10" s="56" t="s">
        <v>225</v>
      </c>
      <c r="C10" s="6">
        <v>127213</v>
      </c>
      <c r="D10" s="28">
        <v>63987426.75</v>
      </c>
      <c r="E10" s="6">
        <v>76927</v>
      </c>
      <c r="F10" s="28">
        <v>56510063.880000003</v>
      </c>
      <c r="G10" s="6">
        <v>50286</v>
      </c>
      <c r="H10" s="28">
        <v>7477362.8700000001</v>
      </c>
      <c r="I10" s="56">
        <v>0</v>
      </c>
      <c r="J10" s="28" t="s">
        <v>475</v>
      </c>
    </row>
    <row r="11" spans="1:10">
      <c r="A11" s="264">
        <v>7</v>
      </c>
      <c r="B11" s="56" t="s">
        <v>226</v>
      </c>
      <c r="C11" s="6">
        <v>43152</v>
      </c>
      <c r="D11" s="28">
        <v>21473934.789999999</v>
      </c>
      <c r="E11" s="6">
        <v>28880</v>
      </c>
      <c r="F11" s="28">
        <v>19287073.309999999</v>
      </c>
      <c r="G11" s="6">
        <v>14272</v>
      </c>
      <c r="H11" s="28">
        <v>2186861.48</v>
      </c>
      <c r="I11" s="56">
        <v>0</v>
      </c>
      <c r="J11" s="28" t="s">
        <v>475</v>
      </c>
    </row>
    <row r="12" spans="1:10">
      <c r="A12" s="264">
        <v>8</v>
      </c>
      <c r="B12" s="56" t="s">
        <v>227</v>
      </c>
      <c r="C12" s="6">
        <v>13490</v>
      </c>
      <c r="D12" s="28">
        <v>6151001.0499999998</v>
      </c>
      <c r="E12" s="6">
        <v>10041</v>
      </c>
      <c r="F12" s="28">
        <v>5644870.4100000001</v>
      </c>
      <c r="G12" s="6">
        <v>3449</v>
      </c>
      <c r="H12" s="28">
        <v>506130.64</v>
      </c>
      <c r="I12" s="56">
        <v>0</v>
      </c>
      <c r="J12" s="28" t="s">
        <v>475</v>
      </c>
    </row>
    <row r="13" spans="1:10">
      <c r="A13" s="264">
        <v>9</v>
      </c>
      <c r="B13" s="56" t="s">
        <v>228</v>
      </c>
      <c r="C13" s="6">
        <v>42813</v>
      </c>
      <c r="D13" s="28">
        <v>19320163</v>
      </c>
      <c r="E13" s="6">
        <v>28508</v>
      </c>
      <c r="F13" s="28">
        <v>17276486.949999999</v>
      </c>
      <c r="G13" s="6">
        <v>14305</v>
      </c>
      <c r="H13" s="28">
        <v>2043676.05</v>
      </c>
      <c r="I13" s="56">
        <v>0</v>
      </c>
      <c r="J13" s="28" t="s">
        <v>475</v>
      </c>
    </row>
    <row r="14" spans="1:10">
      <c r="A14" s="264">
        <v>10</v>
      </c>
      <c r="B14" s="56" t="s">
        <v>229</v>
      </c>
      <c r="C14" s="6">
        <v>62404</v>
      </c>
      <c r="D14" s="28">
        <v>30495247.890000001</v>
      </c>
      <c r="E14" s="6">
        <v>39589</v>
      </c>
      <c r="F14" s="28">
        <v>26880202.18</v>
      </c>
      <c r="G14" s="6">
        <v>22815</v>
      </c>
      <c r="H14" s="28">
        <v>3615045.71</v>
      </c>
      <c r="I14" s="56">
        <v>0</v>
      </c>
      <c r="J14" s="28" t="s">
        <v>475</v>
      </c>
    </row>
    <row r="15" spans="1:10">
      <c r="A15" s="264">
        <v>11</v>
      </c>
      <c r="B15" s="56" t="s">
        <v>230</v>
      </c>
      <c r="C15" s="6">
        <v>58316</v>
      </c>
      <c r="D15" s="28">
        <v>27635405.84</v>
      </c>
      <c r="E15" s="6">
        <v>40495</v>
      </c>
      <c r="F15" s="28">
        <v>25084600.629999999</v>
      </c>
      <c r="G15" s="6">
        <v>17821</v>
      </c>
      <c r="H15" s="28">
        <v>2550805.21</v>
      </c>
      <c r="I15" s="56">
        <v>0</v>
      </c>
      <c r="J15" s="28" t="s">
        <v>475</v>
      </c>
    </row>
    <row r="16" spans="1:10">
      <c r="A16" s="264">
        <v>12</v>
      </c>
      <c r="B16" s="56" t="s">
        <v>231</v>
      </c>
      <c r="C16" s="6">
        <v>86894</v>
      </c>
      <c r="D16" s="28">
        <v>44594707.710000001</v>
      </c>
      <c r="E16" s="6">
        <v>55505</v>
      </c>
      <c r="F16" s="28">
        <v>39651212.670000002</v>
      </c>
      <c r="G16" s="6">
        <v>31389</v>
      </c>
      <c r="H16" s="28">
        <v>4943495.04</v>
      </c>
      <c r="I16" s="56">
        <v>0</v>
      </c>
      <c r="J16" s="28" t="s">
        <v>475</v>
      </c>
    </row>
    <row r="17" spans="1:10">
      <c r="A17" s="264">
        <v>13</v>
      </c>
      <c r="B17" s="56" t="s">
        <v>232</v>
      </c>
      <c r="C17" s="6">
        <v>6907</v>
      </c>
      <c r="D17" s="28">
        <v>3112247.04</v>
      </c>
      <c r="E17" s="6">
        <v>4991</v>
      </c>
      <c r="F17" s="28">
        <v>2836345.2</v>
      </c>
      <c r="G17" s="6">
        <v>1916</v>
      </c>
      <c r="H17" s="28">
        <v>275901.84000000003</v>
      </c>
      <c r="I17" s="56">
        <v>0</v>
      </c>
      <c r="J17" s="28" t="s">
        <v>475</v>
      </c>
    </row>
    <row r="18" spans="1:10">
      <c r="A18" s="264">
        <v>14</v>
      </c>
      <c r="B18" s="56" t="s">
        <v>233</v>
      </c>
      <c r="C18" s="6">
        <v>11973</v>
      </c>
      <c r="D18" s="28">
        <v>5882547.3499999996</v>
      </c>
      <c r="E18" s="6">
        <v>8456</v>
      </c>
      <c r="F18" s="28">
        <v>5338835.5999999996</v>
      </c>
      <c r="G18" s="6">
        <v>3517</v>
      </c>
      <c r="H18" s="28">
        <v>543711.75</v>
      </c>
      <c r="I18" s="56">
        <v>0</v>
      </c>
      <c r="J18" s="28" t="s">
        <v>475</v>
      </c>
    </row>
    <row r="19" spans="1:10">
      <c r="A19" s="264">
        <v>15</v>
      </c>
      <c r="B19" s="56" t="s">
        <v>234</v>
      </c>
      <c r="C19" s="6">
        <v>53986</v>
      </c>
      <c r="D19" s="28">
        <v>26498627.93</v>
      </c>
      <c r="E19" s="6">
        <v>38336</v>
      </c>
      <c r="F19" s="28">
        <v>24183614.309999999</v>
      </c>
      <c r="G19" s="6">
        <v>15650</v>
      </c>
      <c r="H19" s="28">
        <v>2315013.62</v>
      </c>
      <c r="I19" s="56">
        <v>0</v>
      </c>
      <c r="J19" s="28" t="s">
        <v>475</v>
      </c>
    </row>
    <row r="20" spans="1:10">
      <c r="A20" s="264">
        <v>16</v>
      </c>
      <c r="B20" s="56" t="s">
        <v>235</v>
      </c>
      <c r="C20" s="6">
        <v>57074</v>
      </c>
      <c r="D20" s="28">
        <v>27193805.739999998</v>
      </c>
      <c r="E20" s="6">
        <v>39182</v>
      </c>
      <c r="F20" s="28">
        <v>24516553.18</v>
      </c>
      <c r="G20" s="6">
        <v>17892</v>
      </c>
      <c r="H20" s="28">
        <v>2677252.56</v>
      </c>
      <c r="I20" s="56">
        <v>0</v>
      </c>
      <c r="J20" s="28" t="s">
        <v>475</v>
      </c>
    </row>
    <row r="21" spans="1:10">
      <c r="A21" s="264">
        <v>17</v>
      </c>
      <c r="B21" s="56" t="s">
        <v>236</v>
      </c>
      <c r="C21" s="6">
        <v>107101</v>
      </c>
      <c r="D21" s="28">
        <v>53841830.020000003</v>
      </c>
      <c r="E21" s="6">
        <v>70712</v>
      </c>
      <c r="F21" s="28">
        <v>48253874.090000004</v>
      </c>
      <c r="G21" s="6">
        <v>36389</v>
      </c>
      <c r="H21" s="28">
        <v>5587955.9299999997</v>
      </c>
      <c r="I21" s="56">
        <v>0</v>
      </c>
      <c r="J21" s="28" t="s">
        <v>475</v>
      </c>
    </row>
    <row r="22" spans="1:10">
      <c r="A22" s="264">
        <v>18</v>
      </c>
      <c r="B22" s="56" t="s">
        <v>237</v>
      </c>
      <c r="C22" s="6">
        <v>16277</v>
      </c>
      <c r="D22" s="28">
        <v>7450855.4100000001</v>
      </c>
      <c r="E22" s="6">
        <v>11857</v>
      </c>
      <c r="F22" s="28">
        <v>6793149.0599999996</v>
      </c>
      <c r="G22" s="6">
        <v>4420</v>
      </c>
      <c r="H22" s="28">
        <v>657706.35</v>
      </c>
      <c r="I22" s="56">
        <v>0</v>
      </c>
      <c r="J22" s="28" t="s">
        <v>475</v>
      </c>
    </row>
    <row r="23" spans="1:10">
      <c r="A23" s="264">
        <v>19</v>
      </c>
      <c r="B23" s="56" t="s">
        <v>238</v>
      </c>
      <c r="C23" s="6">
        <v>449770</v>
      </c>
      <c r="D23" s="28">
        <v>230905753.41</v>
      </c>
      <c r="E23" s="6">
        <v>273101</v>
      </c>
      <c r="F23" s="28">
        <v>204209349.11000001</v>
      </c>
      <c r="G23" s="6">
        <v>176669</v>
      </c>
      <c r="H23" s="28">
        <v>26696404.300000001</v>
      </c>
      <c r="I23" s="56">
        <v>0</v>
      </c>
      <c r="J23" s="28" t="s">
        <v>475</v>
      </c>
    </row>
    <row r="24" spans="1:10">
      <c r="A24" s="264">
        <v>20</v>
      </c>
      <c r="B24" s="56" t="s">
        <v>239</v>
      </c>
      <c r="C24" s="6">
        <v>72951</v>
      </c>
      <c r="D24" s="28">
        <v>35301521.329999998</v>
      </c>
      <c r="E24" s="6">
        <v>44996</v>
      </c>
      <c r="F24" s="28">
        <v>31257023.91</v>
      </c>
      <c r="G24" s="6">
        <v>27955</v>
      </c>
      <c r="H24" s="28">
        <v>4044497.42</v>
      </c>
      <c r="I24" s="56">
        <v>0</v>
      </c>
      <c r="J24" s="28" t="s">
        <v>475</v>
      </c>
    </row>
    <row r="25" spans="1:10">
      <c r="A25" s="264">
        <v>21</v>
      </c>
      <c r="B25" s="56" t="s">
        <v>240</v>
      </c>
      <c r="C25" s="6">
        <v>60622</v>
      </c>
      <c r="D25" s="28">
        <v>28384727.859999999</v>
      </c>
      <c r="E25" s="6">
        <v>39623</v>
      </c>
      <c r="F25" s="28">
        <v>25323615.510000002</v>
      </c>
      <c r="G25" s="6">
        <v>20999</v>
      </c>
      <c r="H25" s="28">
        <v>3061112.35</v>
      </c>
      <c r="I25" s="56">
        <v>0</v>
      </c>
      <c r="J25" s="28" t="s">
        <v>475</v>
      </c>
    </row>
    <row r="26" spans="1:10">
      <c r="A26" s="264">
        <v>22</v>
      </c>
      <c r="B26" s="56" t="s">
        <v>241</v>
      </c>
      <c r="C26" s="6">
        <v>47669</v>
      </c>
      <c r="D26" s="28">
        <v>23038246.289999999</v>
      </c>
      <c r="E26" s="6">
        <v>34131</v>
      </c>
      <c r="F26" s="28">
        <v>21072221.98</v>
      </c>
      <c r="G26" s="6">
        <v>13538</v>
      </c>
      <c r="H26" s="28">
        <v>1966024.31</v>
      </c>
      <c r="I26" s="56">
        <v>0</v>
      </c>
      <c r="J26" s="28" t="s">
        <v>475</v>
      </c>
    </row>
    <row r="27" spans="1:10">
      <c r="A27" s="264">
        <v>23</v>
      </c>
      <c r="B27" s="56" t="s">
        <v>242</v>
      </c>
      <c r="C27" s="6">
        <v>17141</v>
      </c>
      <c r="D27" s="28">
        <v>8426849.1400000006</v>
      </c>
      <c r="E27" s="6">
        <v>12889</v>
      </c>
      <c r="F27" s="28">
        <v>7785549.4800000004</v>
      </c>
      <c r="G27" s="6">
        <v>4252</v>
      </c>
      <c r="H27" s="28">
        <v>641299.66</v>
      </c>
      <c r="I27" s="56">
        <v>0</v>
      </c>
      <c r="J27" s="28" t="s">
        <v>475</v>
      </c>
    </row>
    <row r="28" spans="1:10">
      <c r="A28" s="264">
        <v>24</v>
      </c>
      <c r="B28" s="56" t="s">
        <v>243</v>
      </c>
      <c r="C28" s="6">
        <v>42466</v>
      </c>
      <c r="D28" s="28">
        <v>20233728.170000002</v>
      </c>
      <c r="E28" s="6">
        <v>27653</v>
      </c>
      <c r="F28" s="28">
        <v>18034376.399999999</v>
      </c>
      <c r="G28" s="6">
        <v>14813</v>
      </c>
      <c r="H28" s="28">
        <v>2199351.77</v>
      </c>
      <c r="I28" s="56">
        <v>0</v>
      </c>
      <c r="J28" s="28" t="s">
        <v>475</v>
      </c>
    </row>
    <row r="29" spans="1:10">
      <c r="A29" s="264">
        <v>25</v>
      </c>
      <c r="B29" s="56" t="s">
        <v>244</v>
      </c>
      <c r="C29" s="6">
        <v>14105</v>
      </c>
      <c r="D29" s="28">
        <v>7051125.8499999996</v>
      </c>
      <c r="E29" s="6">
        <v>9927</v>
      </c>
      <c r="F29" s="28">
        <v>6360791.6200000001</v>
      </c>
      <c r="G29" s="6">
        <v>4178</v>
      </c>
      <c r="H29" s="28">
        <v>690334.23</v>
      </c>
      <c r="I29" s="56">
        <v>0</v>
      </c>
      <c r="J29" s="28" t="s">
        <v>475</v>
      </c>
    </row>
    <row r="30" spans="1:10">
      <c r="A30" s="264">
        <v>26</v>
      </c>
      <c r="B30" s="56" t="s">
        <v>245</v>
      </c>
      <c r="C30" s="6">
        <v>29278</v>
      </c>
      <c r="D30" s="28">
        <v>13136782.609999999</v>
      </c>
      <c r="E30" s="6">
        <v>21183</v>
      </c>
      <c r="F30" s="28">
        <v>11960213.630000001</v>
      </c>
      <c r="G30" s="6">
        <v>8095</v>
      </c>
      <c r="H30" s="28">
        <v>1176568.98</v>
      </c>
      <c r="I30" s="56">
        <v>0</v>
      </c>
      <c r="J30" s="28" t="s">
        <v>475</v>
      </c>
    </row>
    <row r="31" spans="1:10">
      <c r="A31" s="264">
        <v>27</v>
      </c>
      <c r="B31" s="56" t="s">
        <v>246</v>
      </c>
      <c r="C31" s="6">
        <v>60963</v>
      </c>
      <c r="D31" s="28">
        <v>34453741.869999997</v>
      </c>
      <c r="E31" s="6">
        <v>39879</v>
      </c>
      <c r="F31" s="28">
        <v>30554237.84</v>
      </c>
      <c r="G31" s="6">
        <v>21084</v>
      </c>
      <c r="H31" s="28">
        <v>3899504.03</v>
      </c>
      <c r="I31" s="56">
        <v>0</v>
      </c>
      <c r="J31" s="28" t="s">
        <v>475</v>
      </c>
    </row>
    <row r="32" spans="1:10">
      <c r="A32" s="264">
        <v>28</v>
      </c>
      <c r="B32" s="56" t="s">
        <v>247</v>
      </c>
      <c r="C32" s="6">
        <v>54541</v>
      </c>
      <c r="D32" s="28">
        <v>28041793.18</v>
      </c>
      <c r="E32" s="6">
        <v>37410</v>
      </c>
      <c r="F32" s="28">
        <v>25429362.050000001</v>
      </c>
      <c r="G32" s="6">
        <v>17131</v>
      </c>
      <c r="H32" s="28">
        <v>2612431.13</v>
      </c>
      <c r="I32" s="56">
        <v>0</v>
      </c>
      <c r="J32" s="28" t="s">
        <v>475</v>
      </c>
    </row>
    <row r="33" spans="1:10">
      <c r="A33" s="264">
        <v>29</v>
      </c>
      <c r="B33" s="56" t="s">
        <v>248</v>
      </c>
      <c r="C33" s="6">
        <v>37110</v>
      </c>
      <c r="D33" s="28">
        <v>19147384.91</v>
      </c>
      <c r="E33" s="6">
        <v>24949</v>
      </c>
      <c r="F33" s="28">
        <v>17172111.370000001</v>
      </c>
      <c r="G33" s="6">
        <v>12161</v>
      </c>
      <c r="H33" s="28">
        <v>1975273.54</v>
      </c>
      <c r="I33" s="56">
        <v>0</v>
      </c>
      <c r="J33" s="28" t="s">
        <v>475</v>
      </c>
    </row>
    <row r="34" spans="1:10">
      <c r="A34" s="264">
        <v>30</v>
      </c>
      <c r="B34" s="56" t="s">
        <v>249</v>
      </c>
      <c r="C34" s="6">
        <v>31324</v>
      </c>
      <c r="D34" s="28">
        <v>15146595.550000001</v>
      </c>
      <c r="E34" s="6">
        <v>24011</v>
      </c>
      <c r="F34" s="28">
        <v>14045183.560000001</v>
      </c>
      <c r="G34" s="6">
        <v>7313</v>
      </c>
      <c r="H34" s="28">
        <v>1101411.99</v>
      </c>
      <c r="I34" s="56">
        <v>0</v>
      </c>
      <c r="J34" s="28" t="s">
        <v>475</v>
      </c>
    </row>
    <row r="35" spans="1:10">
      <c r="A35" s="264">
        <v>31</v>
      </c>
      <c r="B35" s="56" t="s">
        <v>250</v>
      </c>
      <c r="C35" s="6">
        <v>113494</v>
      </c>
      <c r="D35" s="28">
        <v>56242092.280000001</v>
      </c>
      <c r="E35" s="6">
        <v>75363</v>
      </c>
      <c r="F35" s="28">
        <v>50547311.859999999</v>
      </c>
      <c r="G35" s="6">
        <v>38131</v>
      </c>
      <c r="H35" s="28">
        <v>5694780.4199999999</v>
      </c>
      <c r="I35" s="56">
        <v>0</v>
      </c>
      <c r="J35" s="28" t="s">
        <v>475</v>
      </c>
    </row>
    <row r="36" spans="1:10">
      <c r="A36" s="264">
        <v>32</v>
      </c>
      <c r="B36" s="56" t="s">
        <v>251</v>
      </c>
      <c r="C36" s="6">
        <v>31759</v>
      </c>
      <c r="D36" s="28">
        <v>15585887.27</v>
      </c>
      <c r="E36" s="6">
        <v>21186</v>
      </c>
      <c r="F36" s="28">
        <v>14048526.09</v>
      </c>
      <c r="G36" s="6">
        <v>10573</v>
      </c>
      <c r="H36" s="28">
        <v>1537361.18</v>
      </c>
      <c r="I36" s="56">
        <v>0</v>
      </c>
      <c r="J36" s="28" t="s">
        <v>475</v>
      </c>
    </row>
    <row r="37" spans="1:10">
      <c r="A37" s="264">
        <v>33</v>
      </c>
      <c r="B37" s="56" t="s">
        <v>252</v>
      </c>
      <c r="C37" s="6">
        <v>40438</v>
      </c>
      <c r="D37" s="28">
        <v>19657610.559999999</v>
      </c>
      <c r="E37" s="6">
        <v>27751</v>
      </c>
      <c r="F37" s="28">
        <v>17722959.350000001</v>
      </c>
      <c r="G37" s="6">
        <v>12687</v>
      </c>
      <c r="H37" s="28">
        <v>1934651.21</v>
      </c>
      <c r="I37" s="56">
        <v>0</v>
      </c>
      <c r="J37" s="28" t="s">
        <v>475</v>
      </c>
    </row>
    <row r="38" spans="1:10">
      <c r="A38" s="264">
        <v>34</v>
      </c>
      <c r="B38" s="56" t="s">
        <v>253</v>
      </c>
      <c r="C38" s="6">
        <v>9423</v>
      </c>
      <c r="D38" s="28">
        <v>4499242.6500000004</v>
      </c>
      <c r="E38" s="6">
        <v>6466</v>
      </c>
      <c r="F38" s="28">
        <v>4059429.61</v>
      </c>
      <c r="G38" s="6">
        <v>2957</v>
      </c>
      <c r="H38" s="28">
        <v>439813.04</v>
      </c>
      <c r="I38" s="56">
        <v>0</v>
      </c>
      <c r="J38" s="28" t="s">
        <v>475</v>
      </c>
    </row>
    <row r="39" spans="1:10">
      <c r="A39" s="264">
        <v>35</v>
      </c>
      <c r="B39" s="56" t="s">
        <v>254</v>
      </c>
      <c r="C39" s="6">
        <v>88339</v>
      </c>
      <c r="D39" s="28">
        <v>44815487.100000001</v>
      </c>
      <c r="E39" s="6">
        <v>54898</v>
      </c>
      <c r="F39" s="28">
        <v>39796782.310000002</v>
      </c>
      <c r="G39" s="6">
        <v>33441</v>
      </c>
      <c r="H39" s="28">
        <v>5018704.79</v>
      </c>
      <c r="I39" s="56">
        <v>0</v>
      </c>
      <c r="J39" s="28" t="s">
        <v>475</v>
      </c>
    </row>
    <row r="40" spans="1:10">
      <c r="A40" s="264">
        <v>36</v>
      </c>
      <c r="B40" s="56" t="s">
        <v>255</v>
      </c>
      <c r="C40" s="6">
        <v>63893</v>
      </c>
      <c r="D40" s="28">
        <v>31859507.48</v>
      </c>
      <c r="E40" s="6">
        <v>43477</v>
      </c>
      <c r="F40" s="28">
        <v>28817479.239999998</v>
      </c>
      <c r="G40" s="6">
        <v>20416</v>
      </c>
      <c r="H40" s="28">
        <v>3042028.24</v>
      </c>
      <c r="I40" s="56">
        <v>0</v>
      </c>
      <c r="J40" s="28" t="s">
        <v>475</v>
      </c>
    </row>
    <row r="41" spans="1:10">
      <c r="A41" s="264">
        <v>37</v>
      </c>
      <c r="B41" s="56" t="s">
        <v>256</v>
      </c>
      <c r="C41" s="6">
        <v>36431</v>
      </c>
      <c r="D41" s="28">
        <v>16943897.02</v>
      </c>
      <c r="E41" s="6">
        <v>24138</v>
      </c>
      <c r="F41" s="28">
        <v>15154883.82</v>
      </c>
      <c r="G41" s="6">
        <v>12293</v>
      </c>
      <c r="H41" s="28">
        <v>1789013.2</v>
      </c>
      <c r="I41" s="56">
        <v>0</v>
      </c>
      <c r="J41" s="28" t="s">
        <v>475</v>
      </c>
    </row>
    <row r="42" spans="1:10">
      <c r="A42" s="264">
        <v>38</v>
      </c>
      <c r="B42" s="56" t="s">
        <v>257</v>
      </c>
      <c r="C42" s="6">
        <v>51064</v>
      </c>
      <c r="D42" s="28">
        <v>24230542.850000001</v>
      </c>
      <c r="E42" s="6">
        <v>37738</v>
      </c>
      <c r="F42" s="28">
        <v>22269392.719999999</v>
      </c>
      <c r="G42" s="6">
        <v>13326</v>
      </c>
      <c r="H42" s="28">
        <v>1961150.13</v>
      </c>
      <c r="I42" s="56">
        <v>0</v>
      </c>
      <c r="J42" s="28" t="s">
        <v>475</v>
      </c>
    </row>
    <row r="43" spans="1:10">
      <c r="A43" s="264">
        <v>39</v>
      </c>
      <c r="B43" s="56" t="s">
        <v>258</v>
      </c>
      <c r="C43" s="6">
        <v>45050</v>
      </c>
      <c r="D43" s="28">
        <v>21409590.27</v>
      </c>
      <c r="E43" s="6">
        <v>31838</v>
      </c>
      <c r="F43" s="28">
        <v>19505204.09</v>
      </c>
      <c r="G43" s="6">
        <v>13212</v>
      </c>
      <c r="H43" s="28">
        <v>1904386.18</v>
      </c>
      <c r="I43" s="56">
        <v>0</v>
      </c>
      <c r="J43" s="28" t="s">
        <v>475</v>
      </c>
    </row>
    <row r="44" spans="1:10">
      <c r="A44" s="264">
        <v>40</v>
      </c>
      <c r="B44" s="56" t="s">
        <v>259</v>
      </c>
      <c r="C44" s="6">
        <v>27293</v>
      </c>
      <c r="D44" s="28">
        <v>13024036.59</v>
      </c>
      <c r="E44" s="6">
        <v>18686</v>
      </c>
      <c r="F44" s="28">
        <v>11779637.02</v>
      </c>
      <c r="G44" s="6">
        <v>8607</v>
      </c>
      <c r="H44" s="28">
        <v>1244399.57</v>
      </c>
      <c r="I44" s="56">
        <v>0</v>
      </c>
      <c r="J44" s="28" t="s">
        <v>475</v>
      </c>
    </row>
    <row r="45" spans="1:10">
      <c r="A45" s="264">
        <v>41</v>
      </c>
      <c r="B45" s="56" t="s">
        <v>260</v>
      </c>
      <c r="C45" s="6">
        <v>28150</v>
      </c>
      <c r="D45" s="28">
        <v>13752930.35</v>
      </c>
      <c r="E45" s="6">
        <v>18630</v>
      </c>
      <c r="F45" s="28">
        <v>12355527.18</v>
      </c>
      <c r="G45" s="6">
        <v>9520</v>
      </c>
      <c r="H45" s="28">
        <v>1397403.17</v>
      </c>
      <c r="I45" s="56">
        <v>0</v>
      </c>
      <c r="J45" s="28" t="s">
        <v>475</v>
      </c>
    </row>
    <row r="46" spans="1:10">
      <c r="A46" s="264">
        <v>42</v>
      </c>
      <c r="B46" s="56" t="s">
        <v>261</v>
      </c>
      <c r="C46" s="6">
        <v>38108</v>
      </c>
      <c r="D46" s="28">
        <v>18122409.41</v>
      </c>
      <c r="E46" s="6">
        <v>27910</v>
      </c>
      <c r="F46" s="28">
        <v>16605226.09</v>
      </c>
      <c r="G46" s="6">
        <v>10198</v>
      </c>
      <c r="H46" s="28">
        <v>1517183.32</v>
      </c>
      <c r="I46" s="56">
        <v>0</v>
      </c>
      <c r="J46" s="28" t="s">
        <v>475</v>
      </c>
    </row>
    <row r="47" spans="1:10">
      <c r="A47" s="264">
        <v>43</v>
      </c>
      <c r="B47" s="56" t="s">
        <v>262</v>
      </c>
      <c r="C47" s="6">
        <v>16257</v>
      </c>
      <c r="D47" s="28">
        <v>8069480.0099999998</v>
      </c>
      <c r="E47" s="6">
        <v>11322</v>
      </c>
      <c r="F47" s="28">
        <v>7295095.2000000002</v>
      </c>
      <c r="G47" s="6">
        <v>4935</v>
      </c>
      <c r="H47" s="28">
        <v>774384.81</v>
      </c>
      <c r="I47" s="56">
        <v>0</v>
      </c>
      <c r="J47" s="28" t="s">
        <v>475</v>
      </c>
    </row>
    <row r="48" spans="1:10">
      <c r="A48" s="264">
        <v>44</v>
      </c>
      <c r="B48" s="56" t="s">
        <v>263</v>
      </c>
      <c r="C48" s="6">
        <v>74072</v>
      </c>
      <c r="D48" s="28">
        <v>34488012.530000001</v>
      </c>
      <c r="E48" s="6">
        <v>53433</v>
      </c>
      <c r="F48" s="28">
        <v>31536220.210000001</v>
      </c>
      <c r="G48" s="6">
        <v>20639</v>
      </c>
      <c r="H48" s="28">
        <v>2951792.32</v>
      </c>
      <c r="I48" s="56">
        <v>0</v>
      </c>
      <c r="J48" s="28" t="s">
        <v>475</v>
      </c>
    </row>
    <row r="49" spans="1:10">
      <c r="A49" s="264">
        <v>45</v>
      </c>
      <c r="B49" s="56" t="s">
        <v>264</v>
      </c>
      <c r="C49" s="6">
        <v>58417</v>
      </c>
      <c r="D49" s="28">
        <v>27952242.91</v>
      </c>
      <c r="E49" s="6">
        <v>40258</v>
      </c>
      <c r="F49" s="28">
        <v>25338938.539999999</v>
      </c>
      <c r="G49" s="6">
        <v>18159</v>
      </c>
      <c r="H49" s="28">
        <v>2613304.37</v>
      </c>
      <c r="I49" s="56">
        <v>0</v>
      </c>
      <c r="J49" s="28" t="s">
        <v>475</v>
      </c>
    </row>
    <row r="50" spans="1:10">
      <c r="A50" s="264">
        <v>46</v>
      </c>
      <c r="B50" s="56" t="s">
        <v>265</v>
      </c>
      <c r="C50" s="6">
        <v>66747</v>
      </c>
      <c r="D50" s="28">
        <v>33364214.149999999</v>
      </c>
      <c r="E50" s="6">
        <v>44425</v>
      </c>
      <c r="F50" s="28">
        <v>30094777.629999999</v>
      </c>
      <c r="G50" s="6">
        <v>22322</v>
      </c>
      <c r="H50" s="28">
        <v>3269436.52</v>
      </c>
      <c r="I50" s="56">
        <v>0</v>
      </c>
      <c r="J50" s="28" t="s">
        <v>475</v>
      </c>
    </row>
    <row r="51" spans="1:10">
      <c r="A51" s="264">
        <v>47</v>
      </c>
      <c r="B51" s="56" t="s">
        <v>266</v>
      </c>
      <c r="C51" s="6">
        <v>18264</v>
      </c>
      <c r="D51" s="28">
        <v>8817728.9000000004</v>
      </c>
      <c r="E51" s="6">
        <v>12719</v>
      </c>
      <c r="F51" s="28">
        <v>7951429.1699999999</v>
      </c>
      <c r="G51" s="6">
        <v>5545</v>
      </c>
      <c r="H51" s="28">
        <v>866299.73</v>
      </c>
      <c r="I51" s="56">
        <v>0</v>
      </c>
      <c r="J51" s="28" t="s">
        <v>475</v>
      </c>
    </row>
    <row r="52" spans="1:10">
      <c r="A52" s="264">
        <v>48</v>
      </c>
      <c r="B52" s="56" t="s">
        <v>267</v>
      </c>
      <c r="C52" s="6">
        <v>15763</v>
      </c>
      <c r="D52" s="28">
        <v>7653932.4500000002</v>
      </c>
      <c r="E52" s="6">
        <v>10421</v>
      </c>
      <c r="F52" s="28">
        <v>6883137.1500000004</v>
      </c>
      <c r="G52" s="6">
        <v>5342</v>
      </c>
      <c r="H52" s="28">
        <v>770795.3</v>
      </c>
      <c r="I52" s="56">
        <v>0</v>
      </c>
      <c r="J52" s="28" t="s">
        <v>475</v>
      </c>
    </row>
    <row r="53" spans="1:10">
      <c r="A53" s="264">
        <v>49</v>
      </c>
      <c r="B53" s="56" t="s">
        <v>268</v>
      </c>
      <c r="C53" s="6">
        <v>34587</v>
      </c>
      <c r="D53" s="28">
        <v>16451679.34</v>
      </c>
      <c r="E53" s="6">
        <v>23780</v>
      </c>
      <c r="F53" s="28">
        <v>14817982.029999999</v>
      </c>
      <c r="G53" s="6">
        <v>10807</v>
      </c>
      <c r="H53" s="28">
        <v>1633697.31</v>
      </c>
      <c r="I53" s="56">
        <v>0</v>
      </c>
      <c r="J53" s="28" t="s">
        <v>475</v>
      </c>
    </row>
    <row r="54" spans="1:10">
      <c r="A54" s="264">
        <v>50</v>
      </c>
      <c r="B54" s="56" t="s">
        <v>269</v>
      </c>
      <c r="C54" s="6">
        <v>57163</v>
      </c>
      <c r="D54" s="28">
        <v>29129719.920000002</v>
      </c>
      <c r="E54" s="6">
        <v>35766</v>
      </c>
      <c r="F54" s="28">
        <v>26034302.68</v>
      </c>
      <c r="G54" s="6">
        <v>21397</v>
      </c>
      <c r="H54" s="28">
        <v>3095417.24</v>
      </c>
      <c r="I54" s="56">
        <v>0</v>
      </c>
      <c r="J54" s="28" t="s">
        <v>475</v>
      </c>
    </row>
    <row r="55" spans="1:10">
      <c r="A55" s="264">
        <v>51</v>
      </c>
      <c r="B55" s="56" t="s">
        <v>270</v>
      </c>
      <c r="C55" s="6">
        <v>20998</v>
      </c>
      <c r="D55" s="28">
        <v>11584542.01</v>
      </c>
      <c r="E55" s="6">
        <v>14192</v>
      </c>
      <c r="F55" s="28">
        <v>10370044.789999999</v>
      </c>
      <c r="G55" s="6">
        <v>6806</v>
      </c>
      <c r="H55" s="28">
        <v>1214497.22</v>
      </c>
      <c r="I55" s="56">
        <v>0</v>
      </c>
      <c r="J55" s="28" t="s">
        <v>475</v>
      </c>
    </row>
    <row r="56" spans="1:10">
      <c r="A56" s="264">
        <v>52</v>
      </c>
      <c r="B56" s="56" t="s">
        <v>475</v>
      </c>
      <c r="C56" s="6">
        <v>15753</v>
      </c>
      <c r="D56" s="28">
        <v>10342267.609999999</v>
      </c>
      <c r="E56" s="6">
        <v>10759</v>
      </c>
      <c r="F56" s="28">
        <v>9437188.4299999997</v>
      </c>
      <c r="G56" s="6">
        <v>4994</v>
      </c>
      <c r="H56" s="28">
        <v>905079.18</v>
      </c>
      <c r="I56" s="56">
        <v>0</v>
      </c>
      <c r="J56" s="28" t="s">
        <v>475</v>
      </c>
    </row>
    <row r="57" spans="1:10" s="58" customFormat="1" ht="15.75">
      <c r="A57" s="398"/>
      <c r="B57" s="64" t="s">
        <v>588</v>
      </c>
      <c r="C57" s="86">
        <f t="shared" ref="C57:H57" si="0">SUM(C5:C56)</f>
        <v>4472993</v>
      </c>
      <c r="D57" s="65">
        <f t="shared" si="0"/>
        <v>2304099576.0700002</v>
      </c>
      <c r="E57" s="86">
        <f t="shared" si="0"/>
        <v>2838070</v>
      </c>
      <c r="F57" s="65">
        <f t="shared" si="0"/>
        <v>2052851483.8399994</v>
      </c>
      <c r="G57" s="86">
        <f t="shared" si="0"/>
        <v>1634923</v>
      </c>
      <c r="H57" s="65">
        <f t="shared" si="0"/>
        <v>251248092.22999999</v>
      </c>
      <c r="I57" s="86">
        <v>0</v>
      </c>
      <c r="J57" s="100"/>
    </row>
    <row r="59" spans="1:10">
      <c r="B59" t="s">
        <v>53</v>
      </c>
    </row>
    <row r="63" spans="1:10">
      <c r="E63" s="9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37"/>
  <sheetViews>
    <sheetView workbookViewId="0">
      <selection activeCell="B1" sqref="B1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2" customWidth="1"/>
    <col min="7" max="7" width="18.5703125" customWidth="1"/>
  </cols>
  <sheetData>
    <row r="1" spans="1:7" s="49" customFormat="1" ht="15.75">
      <c r="A1" s="265" t="s">
        <v>718</v>
      </c>
    </row>
    <row r="2" spans="1:7">
      <c r="A2" s="50"/>
    </row>
    <row r="3" spans="1:7" s="49" customFormat="1" ht="15.75">
      <c r="A3" s="83" t="s">
        <v>18</v>
      </c>
      <c r="B3" s="84" t="s">
        <v>37</v>
      </c>
      <c r="C3" s="386" t="s">
        <v>38</v>
      </c>
      <c r="D3" s="386" t="s">
        <v>39</v>
      </c>
      <c r="E3" s="386" t="s">
        <v>40</v>
      </c>
      <c r="F3" s="386" t="s">
        <v>489</v>
      </c>
      <c r="G3" s="386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10</v>
      </c>
      <c r="D5" s="6">
        <v>40</v>
      </c>
      <c r="E5" s="22">
        <v>25</v>
      </c>
      <c r="F5" s="6">
        <v>25</v>
      </c>
      <c r="G5" s="6">
        <v>0</v>
      </c>
    </row>
    <row r="6" spans="1:7">
      <c r="A6" s="46">
        <v>3</v>
      </c>
      <c r="B6" s="7">
        <v>8</v>
      </c>
      <c r="C6" s="6">
        <v>60</v>
      </c>
      <c r="D6" s="6">
        <v>221</v>
      </c>
      <c r="E6" s="22">
        <v>140</v>
      </c>
      <c r="F6" s="6">
        <v>119</v>
      </c>
      <c r="G6" s="6">
        <v>0</v>
      </c>
    </row>
    <row r="7" spans="1:7">
      <c r="A7" s="46">
        <v>4</v>
      </c>
      <c r="B7" s="7">
        <v>7</v>
      </c>
      <c r="C7" s="6">
        <v>432</v>
      </c>
      <c r="D7" s="6">
        <v>1404</v>
      </c>
      <c r="E7" s="22">
        <v>829</v>
      </c>
      <c r="F7" s="6">
        <v>791</v>
      </c>
      <c r="G7" s="6">
        <v>0</v>
      </c>
    </row>
    <row r="8" spans="1:7">
      <c r="A8" s="46">
        <v>5</v>
      </c>
      <c r="B8" s="7">
        <v>6</v>
      </c>
      <c r="C8" s="6">
        <v>5399</v>
      </c>
      <c r="D8" s="6">
        <v>12485</v>
      </c>
      <c r="E8" s="22">
        <v>9957</v>
      </c>
      <c r="F8" s="6">
        <v>9952</v>
      </c>
      <c r="G8" s="6">
        <v>0</v>
      </c>
    </row>
    <row r="9" spans="1:7">
      <c r="A9" s="46">
        <v>6</v>
      </c>
      <c r="B9" s="7">
        <v>5</v>
      </c>
      <c r="C9" s="6">
        <v>14994</v>
      </c>
      <c r="D9" s="6">
        <v>33001</v>
      </c>
      <c r="E9" s="22">
        <v>24547</v>
      </c>
      <c r="F9" s="6">
        <v>17422</v>
      </c>
      <c r="G9" s="6">
        <v>0</v>
      </c>
    </row>
    <row r="10" spans="1:7">
      <c r="A10" s="46">
        <v>7</v>
      </c>
      <c r="B10" s="7">
        <v>4</v>
      </c>
      <c r="C10" s="6">
        <v>64332</v>
      </c>
      <c r="D10" s="6">
        <v>130228</v>
      </c>
      <c r="E10" s="22">
        <v>96402</v>
      </c>
      <c r="F10" s="6">
        <v>30698</v>
      </c>
      <c r="G10" s="6">
        <v>0</v>
      </c>
    </row>
    <row r="11" spans="1:7">
      <c r="A11" s="46">
        <v>8</v>
      </c>
      <c r="B11" s="7">
        <v>3</v>
      </c>
      <c r="C11" s="6">
        <v>351424</v>
      </c>
      <c r="D11" s="6">
        <v>452714</v>
      </c>
      <c r="E11" s="22">
        <v>308342</v>
      </c>
      <c r="F11" s="6">
        <v>293216</v>
      </c>
      <c r="G11" s="6">
        <v>0</v>
      </c>
    </row>
    <row r="12" spans="1:7">
      <c r="A12" s="46">
        <v>9</v>
      </c>
      <c r="B12" s="7">
        <v>2</v>
      </c>
      <c r="C12" s="6">
        <v>917772</v>
      </c>
      <c r="D12" s="6">
        <v>999778</v>
      </c>
      <c r="E12" s="22">
        <v>783888</v>
      </c>
      <c r="F12" s="6">
        <v>51878</v>
      </c>
      <c r="G12" s="6">
        <v>0</v>
      </c>
    </row>
    <row r="13" spans="1:7">
      <c r="A13" s="46">
        <v>10</v>
      </c>
      <c r="B13" s="7">
        <v>1</v>
      </c>
      <c r="C13" s="6">
        <v>1214861</v>
      </c>
      <c r="D13" s="6">
        <v>1208188</v>
      </c>
      <c r="E13" s="22">
        <v>4861</v>
      </c>
      <c r="F13" s="6">
        <v>1812</v>
      </c>
      <c r="G13" s="6">
        <v>0</v>
      </c>
    </row>
    <row r="14" spans="1:7" s="2" customFormat="1" ht="15.75">
      <c r="A14" s="51"/>
      <c r="B14" s="64" t="s">
        <v>484</v>
      </c>
      <c r="C14" s="66">
        <f>SUM(C4:C13)</f>
        <v>2569287</v>
      </c>
      <c r="D14" s="66">
        <f>SUM(D4:D13)</f>
        <v>2838070</v>
      </c>
      <c r="E14" s="66">
        <f>SUM(E4:E13)</f>
        <v>1229002</v>
      </c>
      <c r="F14" s="66">
        <f>SUM(F4:F13)</f>
        <v>405921</v>
      </c>
      <c r="G14" s="66">
        <f>SUM(G4:G13)</f>
        <v>0</v>
      </c>
    </row>
    <row r="17" spans="1:9" s="58" customFormat="1" ht="15.75">
      <c r="A17" s="49" t="s">
        <v>44</v>
      </c>
      <c r="D17" s="282"/>
      <c r="E17" s="282"/>
      <c r="G17" s="356"/>
    </row>
    <row r="18" spans="1:9">
      <c r="E18" s="262"/>
      <c r="F18" s="262"/>
    </row>
    <row r="19" spans="1:9" s="58" customFormat="1" ht="15.75">
      <c r="A19" s="271" t="s">
        <v>18</v>
      </c>
      <c r="B19" s="272" t="s">
        <v>42</v>
      </c>
      <c r="C19" s="386" t="s">
        <v>38</v>
      </c>
      <c r="E19"/>
      <c r="F19" s="62"/>
      <c r="G19"/>
      <c r="H19"/>
    </row>
    <row r="20" spans="1:9">
      <c r="A20" s="264">
        <v>1</v>
      </c>
      <c r="B20" s="261">
        <v>6</v>
      </c>
      <c r="C20" s="260">
        <v>1</v>
      </c>
      <c r="D20" s="123"/>
    </row>
    <row r="21" spans="1:9">
      <c r="A21" s="264">
        <v>2</v>
      </c>
      <c r="B21" s="261">
        <v>5</v>
      </c>
      <c r="C21" s="260">
        <v>12</v>
      </c>
      <c r="D21" s="123"/>
    </row>
    <row r="22" spans="1:9" ht="15.75">
      <c r="A22" s="264">
        <v>3</v>
      </c>
      <c r="B22" s="261">
        <v>4</v>
      </c>
      <c r="C22" s="260">
        <v>663</v>
      </c>
      <c r="D22" s="123"/>
      <c r="I22" s="58"/>
    </row>
    <row r="23" spans="1:9">
      <c r="A23" s="264">
        <v>4</v>
      </c>
      <c r="B23" s="261">
        <v>3</v>
      </c>
      <c r="C23" s="260">
        <v>10166</v>
      </c>
      <c r="D23" s="123"/>
    </row>
    <row r="24" spans="1:9">
      <c r="A24" s="264">
        <v>5</v>
      </c>
      <c r="B24" s="261">
        <v>2</v>
      </c>
      <c r="C24" s="260">
        <v>254066</v>
      </c>
      <c r="D24" s="123"/>
    </row>
    <row r="25" spans="1:9" s="62" customFormat="1">
      <c r="A25" s="264">
        <v>6</v>
      </c>
      <c r="B25" s="261">
        <v>1</v>
      </c>
      <c r="C25" s="260">
        <v>2296722</v>
      </c>
      <c r="D25" s="123"/>
      <c r="E25"/>
      <c r="G25"/>
      <c r="H25"/>
      <c r="I25"/>
    </row>
    <row r="26" spans="1:9" s="55" customFormat="1" ht="15.75">
      <c r="A26" s="270"/>
      <c r="B26" s="268" t="s">
        <v>484</v>
      </c>
      <c r="C26" s="269">
        <f>SUM(C20:C25)</f>
        <v>2561630</v>
      </c>
      <c r="D26" s="262"/>
      <c r="E26" s="262"/>
      <c r="F26" s="62"/>
      <c r="G26"/>
      <c r="H26"/>
      <c r="I26"/>
    </row>
    <row r="27" spans="1:9" s="58" customFormat="1" ht="15.75">
      <c r="A27"/>
      <c r="B27"/>
      <c r="C27"/>
      <c r="E27"/>
      <c r="F27" s="62"/>
      <c r="G27"/>
      <c r="H27"/>
      <c r="I27"/>
    </row>
    <row r="29" spans="1:9" ht="15.75">
      <c r="A29" s="49" t="s">
        <v>45</v>
      </c>
      <c r="B29" s="58"/>
      <c r="C29" s="58"/>
      <c r="I29" s="58"/>
    </row>
    <row r="30" spans="1:9" s="58" customFormat="1" ht="15.75">
      <c r="A30"/>
      <c r="B30"/>
      <c r="C30"/>
      <c r="E30"/>
      <c r="F30" s="62"/>
      <c r="G30"/>
      <c r="H30"/>
      <c r="I30"/>
    </row>
    <row r="31" spans="1:9" ht="15.75">
      <c r="A31" s="83" t="s">
        <v>18</v>
      </c>
      <c r="B31" s="84" t="s">
        <v>43</v>
      </c>
      <c r="C31" s="386" t="s">
        <v>38</v>
      </c>
    </row>
    <row r="32" spans="1:9">
      <c r="A32" s="46">
        <v>1</v>
      </c>
      <c r="B32" s="360">
        <v>4</v>
      </c>
      <c r="C32" s="361">
        <v>12</v>
      </c>
      <c r="D32" s="355"/>
    </row>
    <row r="33" spans="1:9">
      <c r="A33" s="46">
        <v>2</v>
      </c>
      <c r="B33" s="360">
        <v>3</v>
      </c>
      <c r="C33" s="361">
        <v>353</v>
      </c>
      <c r="D33" s="355"/>
    </row>
    <row r="34" spans="1:9">
      <c r="A34" s="46">
        <v>3</v>
      </c>
      <c r="B34" s="360">
        <v>2</v>
      </c>
      <c r="C34" s="361">
        <v>51378</v>
      </c>
      <c r="D34" s="355"/>
    </row>
    <row r="35" spans="1:9">
      <c r="A35" s="101">
        <v>4</v>
      </c>
      <c r="B35" s="360">
        <v>1</v>
      </c>
      <c r="C35" s="361">
        <v>1125139</v>
      </c>
      <c r="D35" s="355"/>
    </row>
    <row r="36" spans="1:9" ht="15.75">
      <c r="A36" s="64"/>
      <c r="B36" s="64" t="s">
        <v>484</v>
      </c>
      <c r="C36" s="269">
        <f>SUM(C32:C35)</f>
        <v>1176882</v>
      </c>
    </row>
    <row r="37" spans="1:9" s="58" customFormat="1" ht="15.75">
      <c r="A37"/>
      <c r="B37"/>
      <c r="C37"/>
      <c r="E37"/>
      <c r="F37" s="62"/>
      <c r="G37"/>
      <c r="H37"/>
      <c r="I3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koutrouli</cp:lastModifiedBy>
  <cp:lastPrinted>2017-06-19T07:53:49Z</cp:lastPrinted>
  <dcterms:created xsi:type="dcterms:W3CDTF">2013-05-29T08:54:11Z</dcterms:created>
  <dcterms:modified xsi:type="dcterms:W3CDTF">2018-10-09T11:29:59Z</dcterms:modified>
</cp:coreProperties>
</file>