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Σ.15!$A$3:$L$103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Σ17_ΤΡΟΠ!$A$3:$K$185</definedName>
  </definedNames>
  <calcPr calcId="125725"/>
</workbook>
</file>

<file path=xl/calcChain.xml><?xml version="1.0" encoding="utf-8"?>
<calcChain xmlns="http://schemas.openxmlformats.org/spreadsheetml/2006/main">
  <c r="D86" i="7"/>
  <c r="E86"/>
  <c r="F86"/>
  <c r="G86"/>
  <c r="H86"/>
  <c r="I86"/>
  <c r="J86"/>
  <c r="F94" i="30"/>
  <c r="C58" i="15"/>
  <c r="L63" i="14"/>
  <c r="K63"/>
  <c r="I63"/>
  <c r="H63"/>
  <c r="F63"/>
  <c r="E63"/>
  <c r="C63"/>
  <c r="B63"/>
  <c r="C22" i="11"/>
  <c r="B22"/>
  <c r="C11"/>
  <c r="B11"/>
  <c r="G59" i="10"/>
  <c r="F59"/>
  <c r="D59"/>
  <c r="E59"/>
  <c r="G56" i="9"/>
  <c r="F56"/>
  <c r="E56"/>
  <c r="D56"/>
  <c r="C56"/>
  <c r="C36" i="6"/>
  <c r="C26"/>
  <c r="F14"/>
  <c r="D14"/>
  <c r="C14"/>
  <c r="C121" i="4"/>
  <c r="B28" i="1"/>
  <c r="C27" i="13"/>
  <c r="E14" i="6" l="1"/>
  <c r="C10" i="2"/>
  <c r="B10"/>
  <c r="C21"/>
  <c r="B21"/>
  <c r="B32"/>
  <c r="C32"/>
  <c r="C10" i="23" l="1"/>
  <c r="B10"/>
  <c r="F10" i="26"/>
  <c r="E10"/>
  <c r="C10"/>
  <c r="B10"/>
  <c r="K23" i="14"/>
  <c r="H23"/>
  <c r="E23"/>
  <c r="B23"/>
  <c r="C12" i="24" l="1"/>
  <c r="B12"/>
  <c r="B4" i="1" l="1"/>
  <c r="F36" i="3" l="1"/>
  <c r="D36"/>
  <c r="B36"/>
  <c r="F24"/>
  <c r="D24"/>
  <c r="B24"/>
  <c r="H12"/>
  <c r="F12"/>
  <c r="D12"/>
  <c r="B12"/>
  <c r="C17" i="1"/>
  <c r="C11"/>
  <c r="C4"/>
  <c r="B17"/>
  <c r="B11"/>
  <c r="H56" i="9"/>
  <c r="C28" i="1" l="1"/>
  <c r="C33" i="11" l="1"/>
  <c r="B33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<sst xmlns="http://schemas.openxmlformats.org/spreadsheetml/2006/main" count="4366" uniqueCount="749">
  <si>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</si>
  <si>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</si>
  <si>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</si>
  <si>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</si>
  <si>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</si>
  <si>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</si>
  <si>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</si>
  <si>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</si>
  <si>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</si>
  <si>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</si>
  <si>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</si>
  <si>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</si>
  <si>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</si>
  <si>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</si>
  <si>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</si>
  <si>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</si>
  <si>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</si>
  <si>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</si>
  <si>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</si>
  <si>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</si>
  <si>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</si>
  <si>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</si>
  <si>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</si>
  <si>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</si>
  <si>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</si>
  <si>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</si>
  <si>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</si>
  <si>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</si>
  <si>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</si>
  <si>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</si>
  <si>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</si>
  <si>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</si>
  <si>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</si>
  <si>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</si>
  <si>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</si>
  <si>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</si>
  <si>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</si>
  <si>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</si>
  <si>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</si>
  <si>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</si>
  <si>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</si>
  <si>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</si>
  <si>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</si>
  <si>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</si>
  <si>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</si>
  <si>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</si>
  <si>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</si>
  <si>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</si>
  <si>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</si>
  <si>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</si>
  <si>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</si>
  <si>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</si>
  <si>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</si>
  <si>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</si>
  <si>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</si>
  <si>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</si>
  <si>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</si>
  <si>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</si>
  <si>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</si>
  <si>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</si>
  <si>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</si>
  <si>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</si>
  <si>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</si>
  <si>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</si>
  <si>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</si>
  <si>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</si>
  <si>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</si>
  <si>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</si>
  <si>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</si>
  <si>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</si>
  <si>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</si>
  <si>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</si>
  <si>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</si>
  <si>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</si>
  <si>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</si>
  <si>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</si>
  <si>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</si>
  <si>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</si>
  <si>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</si>
  <si>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</si>
  <si>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</si>
  <si>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</si>
  <si>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</si>
  <si>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</si>
  <si>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</si>
  <si>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</si>
  <si>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</si>
  <si>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</si>
  <si>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</si>
  <si>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</si>
  <si>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</si>
  <si>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</si>
  <si>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</si>
  <si>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</si>
  <si>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</si>
  <si>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</si>
  <si>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</si>
  <si>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</si>
  <si>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</si>
  <si>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</si>
  <si>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</si>
  <si>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</si>
  <si>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</si>
  <si>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</si>
  <si>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</si>
  <si>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</si>
  <si>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</si>
  <si>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</si>
  <si>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</si>
  <si>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</si>
  <si>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</si>
  <si>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</si>
  <si>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</si>
  <si>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</si>
  <si>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</si>
  <si>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</si>
  <si>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</si>
  <si>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</si>
  <si>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</si>
  <si>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</si>
  <si>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</si>
  <si>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</si>
  <si>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</si>
  <si>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</si>
  <si>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</si>
  <si>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</si>
  <si>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</si>
  <si>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</si>
  <si>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</si>
  <si>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</si>
  <si>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</si>
  <si>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</si>
  <si>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</si>
  <si>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</si>
  <si>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</si>
  <si>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</si>
  <si>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</si>
  <si>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</si>
  <si>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</si>
  <si>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</si>
  <si>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</si>
  <si>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</si>
  <si>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</si>
  <si>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</si>
  <si>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</si>
  <si>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</si>
  <si>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</si>
  <si>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</si>
  <si>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</si>
  <si>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</si>
  <si>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</si>
  <si>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</si>
  <si>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</si>
  <si>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</si>
  <si>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</si>
  <si>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</si>
  <si>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</si>
  <si>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</si>
  <si>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</si>
  <si>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</si>
  <si>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</si>
  <si>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</si>
  <si>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</si>
  <si>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</si>
  <si>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</si>
  <si>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</si>
  <si>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</si>
  <si>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</si>
  <si>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</si>
  <si>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</si>
  <si>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</si>
  <si>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</si>
  <si>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</si>
  <si>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</si>
  <si>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</si>
  <si>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</si>
  <si>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</si>
  <si>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</si>
  <si>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</si>
  <si>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</si>
  <si>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</si>
  <si>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</si>
  <si>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</si>
  <si>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</si>
  <si>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</si>
  <si>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</si>
  <si>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</si>
  <si>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</si>
  <si>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</si>
  <si>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</si>
  <si>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</si>
  <si>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</si>
  <si>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</si>
  <si>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</si>
  <si>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</si>
  <si>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</si>
  <si>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</si>
  <si>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</si>
  <si>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</si>
  <si>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</si>
  <si>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</si>
  <si>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</si>
  <si>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</si>
  <si>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</si>
  <si>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</si>
  <si>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</si>
  <si>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</si>
  <si>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</si>
  <si>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</si>
  <si>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</si>
  <si>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</si>
  <si>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</si>
  <si>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</si>
  <si>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</si>
  <si>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</si>
  <si>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</si>
  <si>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</si>
  <si>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</si>
  <si>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</si>
  <si>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</si>
  <si>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</si>
  <si>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</si>
  <si>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</si>
  <si>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</si>
  <si>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</si>
  <si>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</si>
  <si>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</si>
  <si>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</si>
  <si>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</si>
  <si>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</si>
  <si>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</si>
  <si>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</si>
  <si>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</si>
  <si>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</si>
  <si>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</si>
  <si>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</si>
  <si>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</si>
  <si>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</si>
  <si>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</si>
  <si>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</si>
  <si>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</si>
  <si>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</si>
  <si>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</si>
  <si>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</si>
  <si>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</si>
  <si>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</si>
  <si>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</si>
  <si>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</si>
  <si>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</si>
  <si>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</si>
  <si>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</si>
  <si>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</si>
  <si>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</si>
  <si>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</si>
  <si>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</si>
  <si>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</si>
  <si>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</si>
  <si>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</si>
  <si>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</si>
  <si>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</si>
  <si>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</si>
  <si>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</si>
  <si>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</si>
  <si>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</si>
  <si>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</si>
  <si>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</si>
  <si>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</si>
  <si>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</si>
  <si>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</si>
  <si>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</si>
  <si>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</si>
  <si>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</si>
  <si>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</si>
  <si>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</si>
  <si>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</si>
  <si>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</si>
  <si>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</si>
  <si>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</si>
  <si>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</si>
  <si>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</si>
  <si>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</si>
  <si>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</si>
  <si>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</si>
  <si>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</si>
  <si>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</si>
  <si>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</si>
  <si>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</si>
  <si>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</si>
  <si>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</si>
  <si>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</si>
  <si>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</si>
  <si>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</si>
  <si>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</si>
  <si>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</si>
  <si>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</si>
  <si>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</si>
  <si>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</si>
  <si>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</si>
  <si>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</si>
  <si>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</si>
  <si>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</si>
  <si>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</si>
  <si>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</si>
  <si>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</si>
  <si>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</si>
  <si>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</si>
  <si>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</si>
  <si>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</si>
  <si>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</si>
  <si>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</si>
  <si>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</si>
  <si>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</si>
  <si>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</si>
  <si>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</si>
  <si>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</si>
  <si>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</si>
  <si>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</si>
  <si>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</si>
  <si>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</si>
  <si>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</si>
  <si>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</si>
  <si>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</si>
  <si>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</si>
  <si>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</si>
  <si>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</si>
  <si>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</si>
  <si>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</si>
  <si>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</si>
  <si>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</si>
  <si>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</si>
  <si>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</si>
  <si>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</si>
  <si>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</si>
  <si>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</si>
  <si>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</si>
  <si>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</si>
  <si>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</si>
  <si>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</si>
  <si>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</si>
  <si>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</si>
  <si>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</si>
  <si>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</si>
  <si>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</si>
  <si>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</si>
  <si>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</si>
  <si>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</si>
  <si>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</si>
  <si>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</si>
  <si>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</si>
  <si>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</si>
  <si>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</si>
  <si>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</si>
  <si>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</si>
  <si>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</si>
  <si>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</si>
  <si>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</si>
  <si>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</si>
  <si>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</si>
  <si>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</si>
  <si>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</si>
  <si>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</si>
  <si>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</si>
  <si>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</si>
  <si>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</si>
  <si>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</si>
  <si>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</si>
  <si>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</si>
  <si>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</si>
  <si>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</si>
  <si>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</si>
  <si>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</si>
  <si>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</si>
  <si>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</si>
  <si>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</si>
  <si>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</si>
  <si>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</si>
  <si>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</si>
  <si>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</si>
  <si>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</si>
  <si>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</si>
  <si>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</si>
  <si>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</si>
  <si>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</si>
  <si>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</si>
  <si>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</si>
  <si>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</si>
  <si>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</si>
  <si>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</si>
  <si>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</si>
  <si>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</si>
  <si>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</si>
  <si>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</si>
  <si>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</si>
  <si>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</si>
  <si>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</si>
  <si>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</si>
  <si>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</si>
  <si>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</si>
  <si>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</si>
  <si>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</si>
  <si>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</si>
  <si>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</si>
  <si>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</si>
  <si>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</si>
  <si>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</si>
  <si>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</si>
  <si>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</si>
  <si>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</si>
  <si>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</si>
  <si>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</si>
  <si>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</si>
  <si>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</si>
  <si>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</si>
  <si>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</si>
  <si>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</si>
  <si>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</si>
  <si>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</si>
  <si>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</si>
  <si>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</si>
  <si>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</si>
  <si>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</si>
  <si>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</si>
  <si>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</si>
  <si>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</si>
  <si>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</si>
  <si>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</si>
  <si>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</si>
  <si>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</si>
  <si>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</si>
  <si>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</si>
  <si>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</si>
  <si>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</si>
  <si>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</si>
  <si>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</si>
  <si>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</si>
  <si>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</si>
  <si>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</si>
  <si>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</si>
  <si>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</si>
  <si>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</si>
  <si>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</si>
  <si>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</si>
  <si>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</si>
  <si>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</si>
  <si>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</si>
  <si>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</si>
  <si>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</si>
  <si>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</si>
  <si>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</si>
  <si>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</si>
  <si>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</si>
  <si>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</si>
  <si>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</si>
  <si>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</si>
  <si>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</si>
  <si>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</si>
  <si>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</si>
  <si>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</si>
  <si>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</si>
  <si>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</si>
  <si>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</si>
  <si>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</si>
  <si>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</si>
  <si>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</si>
  <si>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</si>
  <si>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</si>
  <si>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</si>
  <si>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</si>
  <si>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</si>
  <si>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</si>
  <si>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</si>
  <si>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</si>
  <si>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</si>
  <si>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</si>
  <si>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</si>
  <si>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</si>
  <si>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</si>
  <si>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</si>
  <si>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</si>
  <si>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</si>
  <si>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</si>
  <si>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</si>
  <si>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</si>
  <si>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</si>
  <si>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</si>
  <si>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</si>
  <si>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</si>
  <si>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</si>
  <si>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</si>
  <si>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</si>
  <si>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</si>
  <si>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</si>
  <si>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</si>
  <si>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</si>
  <si>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</si>
  <si>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</si>
  <si>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</si>
  <si>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</si>
  <si>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</si>
  <si>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</si>
  <si>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</si>
  <si>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</si>
  <si>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</si>
  <si>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</si>
  <si>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</si>
  <si>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</si>
  <si>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</si>
  <si>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</si>
  <si>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</si>
  <si>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</si>
  <si>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</si>
  <si>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</si>
  <si>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</si>
  <si>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</si>
  <si>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</si>
  <si>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</si>
  <si>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</si>
  <si>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</si>
  <si>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</si>
  <si>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</si>
  <si>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</si>
  <si>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</si>
  <si>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</si>
  <si>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</si>
  <si>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</si>
  <si>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</si>
  <si>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</si>
  <si>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</si>
  <si>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</si>
  <si>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</si>
  <si>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</si>
  <si>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</si>
  <si>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</si>
  <si>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</si>
  <si>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</si>
  <si>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</si>
  <si>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</si>
  <si>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</si>
  <si>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</si>
  <si>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</si>
  <si>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</si>
  <si>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</si>
  <si>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</si>
  <si>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</si>
  <si>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</si>
  <si>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</si>
  <si>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</si>
  <si>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</si>
  <si>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</si>
  <si>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</si>
  <si>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</si>
  <si>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</si>
  <si>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</si>
  <si>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</si>
  <si>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</si>
  <si>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</si>
  <si>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</si>
  <si>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</si>
  <si>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</si>
  <si>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</si>
  <si>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</si>
  <si>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</si>
  <si>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</si>
  <si>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</si>
  <si>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</si>
  <si>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</si>
  <si>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</si>
  <si>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</si>
  <si>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</si>
  <si>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</si>
  <si>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</si>
  <si>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</si>
  <si>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</si>
  <si>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</si>
  <si>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</si>
  <si>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</si>
  <si>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</si>
  <si>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</si>
  <si>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</si>
  <si>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</si>
  <si>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</si>
  <si>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</si>
  <si>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</si>
  <si>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</si>
  <si>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</si>
  <si>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</si>
  <si>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</si>
  <si>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</si>
  <si>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</si>
  <si>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</si>
  <si>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</si>
  <si>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</si>
  <si>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</si>
  <si>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</si>
  <si>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</si>
  <si>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</si>
  <si>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</si>
  <si>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</si>
  <si>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</si>
  <si>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</si>
  <si>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</si>
  <si>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</si>
  <si>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</si>
  <si>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</si>
  <si>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</si>
  <si>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</si>
  <si>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</si>
  <si>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</si>
  <si>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</si>
  <si>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</si>
  <si>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</si>
  <si>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</si>
  <si>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</si>
  <si>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</si>
  <si>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</si>
  <si>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</si>
  <si>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</si>
  <si>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</si>
  <si>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</si>
  <si>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</si>
  <si>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</si>
  <si>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</si>
  <si>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</si>
  <si>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</si>
  <si>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</si>
  <si>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</si>
  <si>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</si>
  <si>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</si>
  <si>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</si>
  <si>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</si>
  <si>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</si>
  <si>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</si>
  <si>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</si>
  <si>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</si>
  <si>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</si>
  <si>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</si>
  <si>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</si>
  <si>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</si>
  <si>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</si>
  <si>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</si>
  <si>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</si>
  <si>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</si>
  <si>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</si>
  <si>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</si>
  <si>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</si>
  <si>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</si>
  <si>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</si>
  <si>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</si>
  <si>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</si>
  <si>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</si>
  <si>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</si>
  <si>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</si>
  <si>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</si>
  <si>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</si>
  <si>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</si>
  <si>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</si>
  <si>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</si>
  <si>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ΟΓΑ-ΧΗΡ.(Ν4387)</t>
  </si>
  <si>
    <t xml:space="preserve">ΜΤΣ-ΣΥ (ΕΦΚΑ)  </t>
  </si>
  <si>
    <t>32012</t>
  </si>
  <si>
    <t>ΜΤΣ-ΣΥ (ΕΦΚΑ)</t>
  </si>
  <si>
    <t>21327</t>
  </si>
  <si>
    <t>ΑΛΓΕΡΙΑ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</si>
  <si>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</si>
  <si>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</si>
  <si>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</si>
  <si>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</si>
  <si>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</si>
  <si>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</si>
  <si>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</si>
  <si>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</si>
  <si>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</si>
  <si>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</si>
  <si>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19</t>
  </si>
  <si>
    <t>20</t>
  </si>
  <si>
    <t xml:space="preserve">                    </t>
  </si>
  <si>
    <t xml:space="preserve">                     </t>
  </si>
  <si>
    <t>GCOUNT</t>
  </si>
  <si>
    <t>GSUM</t>
  </si>
  <si>
    <t>GMO</t>
  </si>
  <si>
    <t>GDIA</t>
  </si>
  <si>
    <t>TCOUNT</t>
  </si>
  <si>
    <t>TSUM</t>
  </si>
  <si>
    <t>TMO</t>
  </si>
  <si>
    <t>TDIA</t>
  </si>
  <si>
    <t>ACOUNT</t>
  </si>
  <si>
    <t>ASUM</t>
  </si>
  <si>
    <t>AMO</t>
  </si>
  <si>
    <t>ADIA</t>
  </si>
  <si>
    <t>LCOUNT</t>
  </si>
  <si>
    <t>LSUM</t>
  </si>
  <si>
    <t>LMO</t>
  </si>
  <si>
    <t>LDIA</t>
  </si>
  <si>
    <t>HLIKIA</t>
  </si>
  <si>
    <t>PLITHOS</t>
  </si>
  <si>
    <t>SUM_POSA</t>
  </si>
  <si>
    <t>MO</t>
  </si>
  <si>
    <t>POSOST</t>
  </si>
  <si>
    <t>18</t>
  </si>
  <si>
    <t xml:space="preserve">ΕΤΕΑ-ΤΑΥΕΒΖ    </t>
  </si>
  <si>
    <t>22210</t>
  </si>
  <si>
    <t>ΕΤΕΑ-ΤΑΥΕΒΖ</t>
  </si>
  <si>
    <t>Πλήθος Νέων Συντάξεων ανά κατηγορία (με ή χωρίς αναδρομικά) - Οριστική Απόφαση (06/2018)</t>
  </si>
  <si>
    <t>Μέσο Μηνιαίο Εισόδημα από Συντάξεις προ Φόρων (07/2018)</t>
  </si>
  <si>
    <t>Μέσο Μηνιαίο Εισόδημα από Συντάξεις προ Φόρων (Με Εκας και περίθαλψη) (07/2018)</t>
  </si>
  <si>
    <t>Στοιχεία Νέων Συντάξεων με αναδρομικά ποσά ανά κατηγορία - Οριστική Απόφαση (07/2018)</t>
  </si>
  <si>
    <t>Πλήθος Νέων Συντάξεων ανά κατηγορία (με ή χωρίς αναδρομικά) - Οριστική Απόφαση (07/2018)</t>
  </si>
  <si>
    <t>Κατανομή Συντάξεων ανά Κατηγορία Σύνταξης (08/2018)</t>
  </si>
  <si>
    <t>Μέσο Μηνιαίο Εισόδημα από Συντάξεις προ Φόρων (08/2018)</t>
  </si>
  <si>
    <t>Μέσο Μηνιαίο Εισόδημα από Συντάξεις προ Φόρων (06/2018)</t>
  </si>
  <si>
    <t>Μέσο Μηνιαίο Εισόδημα από Συντάξεις προ Φόρων (Με Εκας και περίθαλψη) (08/2018)</t>
  </si>
  <si>
    <t>Μέσο Μηνιαίο Εισόδημα από Συντάξεις προ Φόρων (Με Εκας και περίθαλψη) (06/2018)</t>
  </si>
  <si>
    <t>Μέσο Μηνιαίο Εισόδημα από Συντάξεις προ Φόρων, Κρατήσεις Περίθαλψης και Μνημονιακών Περικοπών (Μικτό Ποσό) (08/2018)</t>
  </si>
  <si>
    <t>Διαστρωμάτωση Συντάξεων (08/2018)</t>
  </si>
  <si>
    <t>Κατανομή Συντάξεων ανά Υπηκοότητα  (08/2018)</t>
  </si>
  <si>
    <t>Κατανομή Συντάξεων (Κύριων και Επικουρικών) ανά Νομό (08/2018)</t>
  </si>
  <si>
    <t>Κατανομή Κατά Αριθμό Καταβαλλόμενων Συντάξεων (08/2018)</t>
  </si>
  <si>
    <t>Κατανομή Συντάξεων ανά Ταμείο και Κατηγορία (08/2018)</t>
  </si>
  <si>
    <t>Αριθμός Συνταξιούχων μόνο με ΕΚΑΣ (08/2018)</t>
  </si>
  <si>
    <t>Κατανομή Συντάξεων  ανά Νομό και κατηγορία (Γήρατος/Θανάτου/Αναπηρίας) (08/2018)</t>
  </si>
  <si>
    <t>Κατανομή συντάξεων ανά ταμείο για ασφαλισμένους που λαμβάνουν 10, 9,8 ή 7 Συντάξεις (08/2018)</t>
  </si>
  <si>
    <t>Μέσο Μηνιαίο Εισόδημα από Συντάξεις προ Φόρων ανά Φύλο Συνταξιούχου (08/2018)</t>
  </si>
  <si>
    <t>Διαστρωμάτωση Συνταξιούχων (Εισόδημα από όλες τις Συντάξεις) (08/2018)</t>
  </si>
  <si>
    <t>Διαστρωμάτωση Συνταξιούχων - Ολοι  (Εισόδημα από όλες τις Συντάξεις) 08/2018</t>
  </si>
  <si>
    <t>Διαστρωμάτωση Συνταξιούχων - Άνδρες  (Εισόδημα από όλες τις Συντάξεις) 08/2018</t>
  </si>
  <si>
    <t>Διαστρωμάτωση Συνταξιούχων - Γυναίκες  (Εισόδημα από όλες τις Συντάξεις) 08/2018</t>
  </si>
  <si>
    <t>Κατανομή Ηλικιών Συνταξιούχων (08/2018)</t>
  </si>
  <si>
    <t>Κατανομή Συνταξιούχων ανά Ηλικία και Κατηγορία Σύνταξης (08/2018)</t>
  </si>
  <si>
    <t>Κατανομή Συνταξιούχων ανά Ηλικία και Κατηγορία Σύνταξης _ Άνδρες (08/2018)</t>
  </si>
  <si>
    <t>Κατανομή Συνταξιούχων ανά Ηλικία και Κατηγορία Σύνταξης _ Γυναίκες (08/2018)</t>
  </si>
  <si>
    <t>Κατανομή Συντάξεων ανά Ταμείο και Κατηγορία - Ομαδοποίηση με Εποπτεύοντα Φορέα (08/2018)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</si>
  <si>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_201808</t>
  </si>
  <si>
    <t xml:space="preserve"> Κατανομή Νέων Συνταξιούχων ανά Ηλικία, Κατηγορία Σύνταξης και Κύριο Φορέα με ΠΡΟΣΩΡΙΝΗ απόφαση(Ποσά αναδρομικών-Μηνιαία) _201808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</si>
  <si>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_201808</t>
  </si>
  <si>
    <t xml:space="preserve"> Κατανομή δικαιούχων ΕΚΑΣ (08/2018)</t>
  </si>
  <si>
    <t>Στοιχεία Νέων Συντάξεων με αναδρομικά ποσά ανά κατηγορία - Οριστική Απόφαση (08/2018)</t>
  </si>
  <si>
    <t xml:space="preserve">              Στοιχεία Νέων Συντάξεων με αναδρομικά ποσά ανά κατηγορία - Οριστική Απόφαση (06/2018)</t>
  </si>
  <si>
    <t>Στοιχεία Νέων Συντάξεων με αναδρομικά ποσά ανά κατηγορία - Προσωρινή Απόφαση (08/2018)</t>
  </si>
  <si>
    <t>Πλήθος Νέων Συντάξεων ανά κατηγορία (με ή χωρίς αναδρομικά) - Οριστική Απόφαση (08/2018)</t>
  </si>
  <si>
    <t>Συνταξιοδοτική Δαπάνη ΚΥΡΙΩΝ Συντάξεων  08/2018</t>
  </si>
  <si>
    <t>Συνταξιοδοτική Δαπάνη ΕΠΙΚΟΥΡΙΚΩΝ Συντάξεων  08/2018</t>
  </si>
  <si>
    <t>Συνταξιοδοτική Δαπάνη ΜΕΡΙΣΜΑΤΑ 08/2018</t>
  </si>
  <si>
    <t>Πλήθος Νέων Συντάξεων ανά κατηγορία (με ή χωρίς αναδρομικά) - Προσωρινή Απόφαση (08/2018)</t>
  </si>
  <si>
    <t>Πλήθος Νέων Συντάξεων ανά κατηγορία (με ή χωρίς αναδρομικά) - Τροποποιητική Απόφαση (08/2018)</t>
  </si>
  <si>
    <t xml:space="preserve">Αναστολές Συντάξεων Λόγω Γάμου -  Καθαρό Πληρωτέο (08/2018) </t>
  </si>
  <si>
    <t xml:space="preserve">Αναστολές Συντάξεων Λόγω Θανάτου - Καθαρό Πληρωτέο (08/2018) </t>
  </si>
  <si>
    <t>ΣΥΝΟΛΟ:</t>
  </si>
  <si>
    <t>Αναλυτική Κατανομή Κατά Αριθμό Καταβαλλόμενων Συντάξεων (08/2018)</t>
  </si>
  <si>
    <t>Στοιχεία Νέων Συντάξεων με αναδρομικά ποσά ανά κατηγορία - Τροποποιητική Απόφαση (08/2018)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</si>
</sst>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6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569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0" fillId="0" borderId="5" xfId="0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7" xfId="0" applyFont="1" applyFill="1" applyBorder="1"/>
    <xf numFmtId="3" fontId="12" fillId="4" borderId="68" xfId="0" applyNumberFormat="1" applyFont="1" applyFill="1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0" fillId="0" borderId="0" xfId="0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76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77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12" fillId="0" borderId="2" xfId="0" applyFont="1" applyFill="1" applyBorder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29" xfId="0" applyBorder="1"/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5" fillId="5" borderId="2" xfId="0" applyNumberFormat="1" applyFont="1" applyFill="1" applyBorder="1" applyAlignment="1" applyProtection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/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left"/>
    </xf>
    <xf numFmtId="0" fontId="7" fillId="0" borderId="30" xfId="0" applyFont="1" applyFill="1" applyBorder="1"/>
    <xf numFmtId="0" fontId="0" fillId="0" borderId="30" xfId="0" applyNumberFormat="1" applyFill="1" applyBorder="1" applyAlignment="1">
      <alignment horizontal="right"/>
    </xf>
    <xf numFmtId="4" fontId="0" fillId="0" borderId="30" xfId="0" applyNumberForma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4" fontId="7" fillId="0" borderId="2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7" fillId="0" borderId="53" xfId="0" applyFont="1" applyFill="1" applyBorder="1"/>
    <xf numFmtId="3" fontId="0" fillId="0" borderId="53" xfId="0" applyNumberFormat="1" applyFill="1" applyBorder="1"/>
    <xf numFmtId="4" fontId="0" fillId="0" borderId="53" xfId="0" applyNumberFormat="1" applyFill="1" applyBorder="1"/>
    <xf numFmtId="0" fontId="0" fillId="0" borderId="53" xfId="0" applyNumberFormat="1" applyFill="1" applyBorder="1"/>
    <xf numFmtId="0" fontId="0" fillId="0" borderId="53" xfId="0" applyFill="1" applyBorder="1"/>
    <xf numFmtId="3" fontId="7" fillId="0" borderId="53" xfId="0" applyNumberFormat="1" applyFont="1" applyFill="1" applyBorder="1"/>
    <xf numFmtId="4" fontId="7" fillId="0" borderId="13" xfId="0" applyNumberFormat="1" applyFont="1" applyFill="1" applyBorder="1"/>
    <xf numFmtId="0" fontId="0" fillId="0" borderId="0" xfId="0" applyNumberFormat="1" applyFont="1" applyFill="1" applyBorder="1" applyAlignment="1" applyProtection="1"/>
    <xf numFmtId="0" fontId="0" fillId="0" borderId="5" xfId="0" applyBorder="1" applyAlignment="1">
      <alignment horizontal="center"/>
    </xf>
    <xf numFmtId="3" fontId="0" fillId="0" borderId="29" xfId="0" applyNumberFormat="1" applyBorder="1"/>
    <xf numFmtId="0" fontId="0" fillId="0" borderId="28" xfId="0" applyNumberFormat="1" applyFont="1" applyFill="1" applyBorder="1" applyAlignment="1" applyProtection="1">
      <alignment horizontal="center" vertical="center"/>
    </xf>
    <xf numFmtId="4" fontId="0" fillId="0" borderId="47" xfId="0" applyNumberFormat="1" applyFont="1" applyBorder="1" applyAlignment="1" applyProtection="1">
      <alignment vertical="center"/>
    </xf>
    <xf numFmtId="0" fontId="0" fillId="0" borderId="8" xfId="0" applyBorder="1"/>
    <xf numFmtId="0" fontId="11" fillId="0" borderId="16" xfId="0" applyNumberFormat="1" applyFont="1" applyBorder="1" applyAlignment="1">
      <alignment horizontal="center"/>
    </xf>
    <xf numFmtId="0" fontId="0" fillId="0" borderId="5" xfId="0" applyNumberFormat="1" applyFont="1" applyBorder="1"/>
    <xf numFmtId="0" fontId="0" fillId="0" borderId="5" xfId="0" applyFont="1" applyBorder="1"/>
    <xf numFmtId="4" fontId="0" fillId="0" borderId="5" xfId="0" applyNumberFormat="1" applyFont="1" applyBorder="1"/>
    <xf numFmtId="0" fontId="0" fillId="0" borderId="15" xfId="0" applyNumberFormat="1" applyFont="1" applyBorder="1"/>
    <xf numFmtId="0" fontId="12" fillId="0" borderId="0" xfId="0" applyFont="1" applyAlignment="1">
      <alignment horizontal="center" wrapText="1"/>
    </xf>
    <xf numFmtId="3" fontId="0" fillId="0" borderId="2" xfId="0" applyNumberFormat="1" applyFont="1" applyBorder="1"/>
    <xf numFmtId="4" fontId="0" fillId="0" borderId="8" xfId="0" applyNumberFormat="1" applyFont="1" applyBorder="1"/>
    <xf numFmtId="0" fontId="7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7" fillId="2" borderId="32" xfId="0" applyNumberFormat="1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3" fontId="0" fillId="0" borderId="7" xfId="0" applyNumberFormat="1" applyFont="1" applyBorder="1"/>
    <xf numFmtId="0" fontId="0" fillId="0" borderId="30" xfId="0" applyBorder="1" applyAlignment="1">
      <alignment horizontal="left"/>
    </xf>
    <xf numFmtId="0" fontId="0" fillId="0" borderId="29" xfId="0" applyNumberFormat="1" applyBorder="1"/>
    <xf numFmtId="0" fontId="0" fillId="0" borderId="16" xfId="0" applyBorder="1" applyAlignment="1">
      <alignment horizontal="center"/>
    </xf>
    <xf numFmtId="0" fontId="0" fillId="0" borderId="15" xfId="0" applyBorder="1"/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3" fontId="13" fillId="0" borderId="2" xfId="0" applyNumberFormat="1" applyFont="1" applyBorder="1"/>
    <xf numFmtId="3" fontId="13" fillId="0" borderId="2" xfId="0" applyNumberFormat="1" applyFont="1" applyBorder="1" applyAlignment="1">
      <alignment horizontal="right"/>
    </xf>
    <xf numFmtId="10" fontId="0" fillId="0" borderId="0" xfId="0" applyNumberFormat="1" applyFont="1"/>
    <xf numFmtId="0" fontId="0" fillId="0" borderId="2" xfId="0" applyFont="1" applyBorder="1" applyAlignment="1">
      <alignment horizontal="center"/>
    </xf>
    <xf numFmtId="3" fontId="7" fillId="0" borderId="0" xfId="126" applyNumberFormat="1" applyFont="1" applyBorder="1" applyAlignment="1" applyProtection="1">
      <alignment vertical="center"/>
    </xf>
    <xf numFmtId="3" fontId="0" fillId="0" borderId="0" xfId="51" applyNumberFormat="1" applyFont="1" applyBorder="1" applyAlignment="1" applyProtection="1">
      <alignment vertical="center"/>
    </xf>
    <xf numFmtId="3" fontId="0" fillId="0" borderId="0" xfId="111" applyNumberFormat="1" applyFont="1" applyBorder="1" applyAlignment="1" applyProtection="1">
      <alignment vertical="center"/>
    </xf>
    <xf numFmtId="0" fontId="0" fillId="0" borderId="5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3" fontId="7" fillId="4" borderId="2" xfId="0" applyNumberFormat="1" applyFont="1" applyFill="1" applyBorder="1"/>
    <xf numFmtId="0" fontId="0" fillId="4" borderId="2" xfId="0" applyFont="1" applyFill="1" applyBorder="1"/>
    <xf numFmtId="3" fontId="34" fillId="0" borderId="0" xfId="63" applyNumberFormat="1"/>
    <xf numFmtId="3" fontId="11" fillId="0" borderId="48" xfId="0" applyNumberFormat="1" applyFont="1" applyBorder="1" applyAlignment="1" applyProtection="1">
      <alignment vertical="center"/>
    </xf>
    <xf numFmtId="3" fontId="11" fillId="0" borderId="2" xfId="0" applyNumberFormat="1" applyFont="1" applyBorder="1" applyAlignment="1" applyProtection="1">
      <alignment vertical="center"/>
    </xf>
    <xf numFmtId="3" fontId="11" fillId="0" borderId="2" xfId="0" applyNumberFormat="1" applyFont="1" applyBorder="1"/>
    <xf numFmtId="0" fontId="0" fillId="0" borderId="28" xfId="0" applyFont="1" applyBorder="1"/>
    <xf numFmtId="0" fontId="0" fillId="0" borderId="30" xfId="0" applyFont="1" applyBorder="1"/>
    <xf numFmtId="3" fontId="0" fillId="0" borderId="29" xfId="0" applyNumberFormat="1" applyFont="1" applyBorder="1"/>
    <xf numFmtId="0" fontId="7" fillId="4" borderId="66" xfId="0" applyFont="1" applyFill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30" xfId="0" applyBorder="1" applyAlignment="1">
      <alignment horizontal="right"/>
    </xf>
    <xf numFmtId="0" fontId="0" fillId="0" borderId="30" xfId="0" applyNumberFormat="1" applyBorder="1" applyAlignment="1">
      <alignment horizontal="right"/>
    </xf>
    <xf numFmtId="0" fontId="0" fillId="0" borderId="78" xfId="0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166" fontId="0" fillId="0" borderId="30" xfId="0" applyNumberFormat="1" applyBorder="1"/>
    <xf numFmtId="0" fontId="0" fillId="0" borderId="28" xfId="0" applyNumberFormat="1" applyFont="1" applyBorder="1" applyAlignment="1">
      <alignment horizontal="center"/>
    </xf>
    <xf numFmtId="3" fontId="0" fillId="0" borderId="30" xfId="0" applyNumberFormat="1" applyFont="1" applyBorder="1" applyAlignment="1">
      <alignment horizontal="right"/>
    </xf>
    <xf numFmtId="4" fontId="0" fillId="0" borderId="30" xfId="0" applyNumberFormat="1" applyFont="1" applyBorder="1" applyAlignment="1">
      <alignment horizontal="right"/>
    </xf>
    <xf numFmtId="3" fontId="11" fillId="0" borderId="30" xfId="0" applyNumberFormat="1" applyFont="1" applyFill="1" applyBorder="1" applyAlignment="1" applyProtection="1">
      <alignment horizontal="right" vertical="center" wrapText="1"/>
    </xf>
    <xf numFmtId="0" fontId="0" fillId="0" borderId="30" xfId="0" applyNumberFormat="1" applyFont="1" applyBorder="1" applyAlignment="1">
      <alignment horizontal="right"/>
    </xf>
    <xf numFmtId="3" fontId="0" fillId="0" borderId="29" xfId="0" applyNumberFormat="1" applyFont="1" applyBorder="1" applyAlignment="1">
      <alignment horizontal="right"/>
    </xf>
    <xf numFmtId="3" fontId="0" fillId="0" borderId="29" xfId="0" applyNumberFormat="1" applyFont="1" applyBorder="1" applyAlignment="1" applyProtection="1">
      <alignment vertical="center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2" borderId="5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63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" xfId="0" applyBorder="1"/>
    <xf numFmtId="3" fontId="0" fillId="0" borderId="15" xfId="0" applyNumberFormat="1" applyBorder="1" applyAlignment="1">
      <alignment horizontal="right"/>
    </xf>
    <xf numFmtId="3" fontId="12" fillId="4" borderId="13" xfId="0" applyNumberFormat="1" applyFont="1" applyFill="1" applyBorder="1"/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tabSelected="1" zoomScaleNormal="100" workbookViewId="0">
      <selection sqref="A1:E1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06" t="s">
        <v>707</v>
      </c>
      <c r="B1" s="506"/>
      <c r="C1" s="506"/>
      <c r="D1" s="506"/>
      <c r="E1" s="506"/>
    </row>
    <row r="2" spans="1:5">
      <c r="A2" s="50"/>
    </row>
    <row r="3" spans="1:5" s="49" customFormat="1" ht="15.75">
      <c r="A3" s="91" t="s">
        <v>0</v>
      </c>
      <c r="B3" s="85" t="s">
        <v>1</v>
      </c>
      <c r="C3" s="85" t="s">
        <v>2</v>
      </c>
      <c r="D3" s="85" t="s">
        <v>3</v>
      </c>
      <c r="E3" s="104" t="s">
        <v>486</v>
      </c>
    </row>
    <row r="4" spans="1:5">
      <c r="A4" s="10" t="s">
        <v>4</v>
      </c>
      <c r="B4" s="30">
        <f>B5+B6+B7+B8+B9</f>
        <v>2835802</v>
      </c>
      <c r="C4" s="31">
        <f>C5+C6+C7+C8+C9</f>
        <v>2051951807.0200002</v>
      </c>
      <c r="D4" s="31">
        <f>C4/B4</f>
        <v>723.58782701331063</v>
      </c>
      <c r="E4" s="31"/>
    </row>
    <row r="5" spans="1:5">
      <c r="A5" s="19" t="s">
        <v>5</v>
      </c>
      <c r="B5" s="26">
        <v>1949266</v>
      </c>
      <c r="C5" s="27">
        <v>1597956297.95</v>
      </c>
      <c r="D5" s="27">
        <v>819.77</v>
      </c>
      <c r="E5" s="27">
        <v>671.18</v>
      </c>
    </row>
    <row r="6" spans="1:5">
      <c r="A6" s="19" t="s">
        <v>6</v>
      </c>
      <c r="B6" s="26">
        <v>598348</v>
      </c>
      <c r="C6" s="27">
        <v>297396346.60000002</v>
      </c>
      <c r="D6" s="27">
        <v>497.03</v>
      </c>
      <c r="E6" s="27">
        <v>438.16</v>
      </c>
    </row>
    <row r="7" spans="1:5">
      <c r="A7" s="19" t="s">
        <v>7</v>
      </c>
      <c r="B7" s="26">
        <v>250462</v>
      </c>
      <c r="C7" s="27">
        <v>142478916.27000001</v>
      </c>
      <c r="D7" s="27">
        <v>568.86</v>
      </c>
      <c r="E7" s="27">
        <v>486.84</v>
      </c>
    </row>
    <row r="8" spans="1:5">
      <c r="A8" s="19" t="s">
        <v>8</v>
      </c>
      <c r="B8" s="26">
        <v>4690</v>
      </c>
      <c r="C8" s="27">
        <v>3578889.57</v>
      </c>
      <c r="D8" s="27">
        <v>763.09</v>
      </c>
      <c r="E8" s="27">
        <v>783.3</v>
      </c>
    </row>
    <row r="9" spans="1:5">
      <c r="A9" s="19" t="s">
        <v>82</v>
      </c>
      <c r="B9" s="26">
        <v>33036</v>
      </c>
      <c r="C9" s="27">
        <v>10541356.630000001</v>
      </c>
      <c r="D9" s="27">
        <v>319.08999999999997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1229106</v>
      </c>
      <c r="C11" s="31">
        <f>C12+C13+C14+C15</f>
        <v>211593953.04999998</v>
      </c>
      <c r="D11" s="31">
        <f>C11/B11</f>
        <v>172.15272974828858</v>
      </c>
      <c r="E11" s="56"/>
    </row>
    <row r="12" spans="1:5">
      <c r="A12" s="19" t="s">
        <v>5</v>
      </c>
      <c r="B12" s="26">
        <v>903961</v>
      </c>
      <c r="C12" s="27">
        <v>171079316.53</v>
      </c>
      <c r="D12" s="27">
        <v>189.26</v>
      </c>
      <c r="E12" s="27">
        <v>186.59</v>
      </c>
    </row>
    <row r="13" spans="1:5">
      <c r="A13" s="19" t="s">
        <v>6</v>
      </c>
      <c r="B13" s="26">
        <v>252888</v>
      </c>
      <c r="C13" s="27">
        <v>29812492.600000001</v>
      </c>
      <c r="D13" s="27">
        <v>117.89</v>
      </c>
      <c r="E13" s="27">
        <v>106.94</v>
      </c>
    </row>
    <row r="14" spans="1:5">
      <c r="A14" s="19" t="s">
        <v>7</v>
      </c>
      <c r="B14" s="26">
        <v>72257</v>
      </c>
      <c r="C14" s="27">
        <v>10702143.92</v>
      </c>
      <c r="D14" s="27">
        <v>148.11000000000001</v>
      </c>
      <c r="E14" s="27">
        <v>142.22999999999999</v>
      </c>
    </row>
    <row r="15" spans="1:5">
      <c r="A15" s="19" t="s">
        <v>8</v>
      </c>
      <c r="B15" s="134">
        <v>0</v>
      </c>
      <c r="C15" s="27">
        <v>0</v>
      </c>
      <c r="D15" s="27">
        <v>0</v>
      </c>
      <c r="E15" s="27" t="s">
        <v>475</v>
      </c>
    </row>
    <row r="16" spans="1:5" s="62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</f>
        <v>405588</v>
      </c>
      <c r="C17" s="31">
        <f>C18+C19+C20</f>
        <v>39687951</v>
      </c>
      <c r="D17" s="31">
        <f>C17/B17</f>
        <v>97.852872866061119</v>
      </c>
      <c r="E17" s="56"/>
    </row>
    <row r="18" spans="1:5">
      <c r="A18" s="19" t="s">
        <v>5</v>
      </c>
      <c r="B18" s="26">
        <v>337756</v>
      </c>
      <c r="C18" s="27">
        <v>35074005.439999998</v>
      </c>
      <c r="D18" s="27">
        <v>103.84</v>
      </c>
      <c r="E18" s="27">
        <v>96.78</v>
      </c>
    </row>
    <row r="19" spans="1:5">
      <c r="A19" s="19" t="s">
        <v>6</v>
      </c>
      <c r="B19" s="26">
        <v>67811</v>
      </c>
      <c r="C19" s="27">
        <v>4608946.13</v>
      </c>
      <c r="D19" s="27">
        <v>67.97</v>
      </c>
      <c r="E19" s="27">
        <v>50.1</v>
      </c>
    </row>
    <row r="20" spans="1:5">
      <c r="A20" s="19" t="s">
        <v>7</v>
      </c>
      <c r="B20" s="26">
        <v>21</v>
      </c>
      <c r="C20" s="27">
        <v>4999.43</v>
      </c>
      <c r="D20" s="27">
        <v>238.07</v>
      </c>
      <c r="E20" s="27">
        <v>251.37</v>
      </c>
    </row>
    <row r="21" spans="1:5">
      <c r="A21" s="19" t="s">
        <v>8</v>
      </c>
      <c r="B21" s="133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31"/>
      <c r="C22" s="132"/>
      <c r="D22" s="132"/>
      <c r="E22" s="107"/>
    </row>
    <row r="23" spans="1:5" s="2" customFormat="1">
      <c r="A23" s="10" t="s">
        <v>10</v>
      </c>
      <c r="B23" s="30">
        <v>0</v>
      </c>
      <c r="C23" s="31">
        <v>0</v>
      </c>
      <c r="D23" s="31">
        <v>0</v>
      </c>
      <c r="E23" s="133" t="s">
        <v>475</v>
      </c>
    </row>
    <row r="24" spans="1:5">
      <c r="A24" s="19" t="s">
        <v>5</v>
      </c>
      <c r="B24" s="133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33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33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33">
        <v>0</v>
      </c>
      <c r="C27" s="134">
        <v>0</v>
      </c>
      <c r="D27" s="27">
        <v>0</v>
      </c>
      <c r="E27" s="27" t="s">
        <v>475</v>
      </c>
    </row>
    <row r="28" spans="1:5" ht="15.75">
      <c r="A28" s="92" t="s">
        <v>11</v>
      </c>
      <c r="B28" s="93">
        <f>B4+B11+B17</f>
        <v>4470496</v>
      </c>
      <c r="C28" s="94">
        <f>C4+C11+C17+C23</f>
        <v>2303233711.0700002</v>
      </c>
      <c r="D28" s="162"/>
      <c r="E28" s="162"/>
    </row>
    <row r="29" spans="1:5">
      <c r="E29" s="25"/>
    </row>
    <row r="30" spans="1:5">
      <c r="A30" s="9"/>
    </row>
    <row r="33" spans="3:3">
      <c r="C33" s="262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4"/>
  <sheetViews>
    <sheetView topLeftCell="A55" workbookViewId="0">
      <selection sqref="A1:F1"/>
    </sheetView>
  </sheetViews>
  <sheetFormatPr defaultRowHeight="15"/>
  <cols>
    <col min="1" max="1" width="38.7109375" style="199" customWidth="1"/>
    <col min="2" max="2" width="17.5703125" style="199" bestFit="1" customWidth="1"/>
    <col min="3" max="3" width="23.140625" style="199" bestFit="1" customWidth="1"/>
    <col min="4" max="4" width="24.5703125" style="199" customWidth="1"/>
    <col min="5" max="5" width="20.28515625" style="199" customWidth="1"/>
    <col min="6" max="6" width="18.5703125" style="199" customWidth="1"/>
    <col min="7" max="16384" width="9.140625" style="199"/>
  </cols>
  <sheetData>
    <row r="1" spans="1:6" s="49" customFormat="1" ht="15.75">
      <c r="A1" s="506" t="s">
        <v>747</v>
      </c>
      <c r="B1" s="506"/>
      <c r="C1" s="506"/>
      <c r="D1" s="506"/>
      <c r="E1" s="506"/>
      <c r="F1" s="506"/>
    </row>
    <row r="2" spans="1:6" ht="15.75" thickBot="1"/>
    <row r="3" spans="1:6" s="49" customFormat="1" ht="16.5" thickBot="1">
      <c r="A3" s="296" t="s">
        <v>37</v>
      </c>
      <c r="B3" s="297" t="s">
        <v>39</v>
      </c>
      <c r="C3" s="297" t="s">
        <v>40</v>
      </c>
      <c r="D3" s="297" t="s">
        <v>489</v>
      </c>
      <c r="E3" s="297" t="s">
        <v>41</v>
      </c>
      <c r="F3" s="298" t="s">
        <v>1</v>
      </c>
    </row>
    <row r="4" spans="1:6">
      <c r="A4" s="280">
        <v>10</v>
      </c>
      <c r="B4" s="281">
        <v>4</v>
      </c>
      <c r="C4" s="281">
        <v>4</v>
      </c>
      <c r="D4" s="281">
        <v>2</v>
      </c>
      <c r="E4" s="281">
        <v>0</v>
      </c>
      <c r="F4" s="282">
        <v>2</v>
      </c>
    </row>
    <row r="5" spans="1:6">
      <c r="A5" s="283">
        <v>10</v>
      </c>
      <c r="B5" s="39">
        <v>3</v>
      </c>
      <c r="C5" s="39">
        <v>3</v>
      </c>
      <c r="D5" s="39">
        <v>4</v>
      </c>
      <c r="E5" s="39">
        <v>0</v>
      </c>
      <c r="F5" s="284">
        <v>1</v>
      </c>
    </row>
    <row r="6" spans="1:6">
      <c r="A6" s="283">
        <v>9</v>
      </c>
      <c r="B6" s="39">
        <v>5</v>
      </c>
      <c r="C6" s="39">
        <v>2</v>
      </c>
      <c r="D6" s="39">
        <v>2</v>
      </c>
      <c r="E6" s="39">
        <v>0</v>
      </c>
      <c r="F6" s="284">
        <v>1</v>
      </c>
    </row>
    <row r="7" spans="1:6">
      <c r="A7" s="283">
        <v>9</v>
      </c>
      <c r="B7" s="39">
        <v>4</v>
      </c>
      <c r="C7" s="39">
        <v>1</v>
      </c>
      <c r="D7" s="39">
        <v>4</v>
      </c>
      <c r="E7" s="39">
        <v>0</v>
      </c>
      <c r="F7" s="284">
        <v>1</v>
      </c>
    </row>
    <row r="8" spans="1:6">
      <c r="A8" s="283">
        <v>9</v>
      </c>
      <c r="B8" s="39">
        <v>4</v>
      </c>
      <c r="C8" s="39">
        <v>2</v>
      </c>
      <c r="D8" s="39">
        <v>3</v>
      </c>
      <c r="E8" s="39">
        <v>0</v>
      </c>
      <c r="F8" s="284">
        <v>1</v>
      </c>
    </row>
    <row r="9" spans="1:6">
      <c r="A9" s="283">
        <v>9</v>
      </c>
      <c r="B9" s="39">
        <v>4</v>
      </c>
      <c r="C9" s="39">
        <v>3</v>
      </c>
      <c r="D9" s="39">
        <v>2</v>
      </c>
      <c r="E9" s="39">
        <v>0</v>
      </c>
      <c r="F9" s="284">
        <v>6</v>
      </c>
    </row>
    <row r="10" spans="1:6">
      <c r="A10" s="283">
        <v>9</v>
      </c>
      <c r="B10" s="39">
        <v>3</v>
      </c>
      <c r="C10" s="39">
        <v>2</v>
      </c>
      <c r="D10" s="39">
        <v>4</v>
      </c>
      <c r="E10" s="39">
        <v>0</v>
      </c>
      <c r="F10" s="284">
        <v>1</v>
      </c>
    </row>
    <row r="11" spans="1:6">
      <c r="A11" s="283">
        <v>8</v>
      </c>
      <c r="B11" s="39">
        <v>6</v>
      </c>
      <c r="C11" s="39">
        <v>2</v>
      </c>
      <c r="D11" s="39">
        <v>0</v>
      </c>
      <c r="E11" s="39">
        <v>0</v>
      </c>
      <c r="F11" s="284">
        <v>1</v>
      </c>
    </row>
    <row r="12" spans="1:6">
      <c r="A12" s="283">
        <v>8</v>
      </c>
      <c r="B12" s="39">
        <v>5</v>
      </c>
      <c r="C12" s="39">
        <v>2</v>
      </c>
      <c r="D12" s="39">
        <v>1</v>
      </c>
      <c r="E12" s="39">
        <v>0</v>
      </c>
      <c r="F12" s="284">
        <v>3</v>
      </c>
    </row>
    <row r="13" spans="1:6" s="53" customFormat="1">
      <c r="A13" s="283">
        <v>8</v>
      </c>
      <c r="B13" s="39">
        <v>5</v>
      </c>
      <c r="C13" s="39">
        <v>3</v>
      </c>
      <c r="D13" s="39">
        <v>0</v>
      </c>
      <c r="E13" s="39">
        <v>0</v>
      </c>
      <c r="F13" s="284">
        <v>1</v>
      </c>
    </row>
    <row r="14" spans="1:6">
      <c r="A14" s="283">
        <v>8</v>
      </c>
      <c r="B14" s="39">
        <v>4</v>
      </c>
      <c r="C14" s="39">
        <v>1</v>
      </c>
      <c r="D14" s="39">
        <v>3</v>
      </c>
      <c r="E14" s="39">
        <v>0</v>
      </c>
      <c r="F14" s="284">
        <v>1</v>
      </c>
    </row>
    <row r="15" spans="1:6">
      <c r="A15" s="283">
        <v>8</v>
      </c>
      <c r="B15" s="39">
        <v>4</v>
      </c>
      <c r="C15" s="39">
        <v>2</v>
      </c>
      <c r="D15" s="39">
        <v>2</v>
      </c>
      <c r="E15" s="39">
        <v>0</v>
      </c>
      <c r="F15" s="284">
        <v>27</v>
      </c>
    </row>
    <row r="16" spans="1:6">
      <c r="A16" s="283">
        <v>8</v>
      </c>
      <c r="B16" s="39">
        <v>4</v>
      </c>
      <c r="C16" s="39">
        <v>3</v>
      </c>
      <c r="D16" s="39">
        <v>1</v>
      </c>
      <c r="E16" s="39">
        <v>0</v>
      </c>
      <c r="F16" s="284">
        <v>6</v>
      </c>
    </row>
    <row r="17" spans="1:6">
      <c r="A17" s="283">
        <v>8</v>
      </c>
      <c r="B17" s="39">
        <v>4</v>
      </c>
      <c r="C17" s="39">
        <v>4</v>
      </c>
      <c r="D17" s="39">
        <v>0</v>
      </c>
      <c r="E17" s="39">
        <v>0</v>
      </c>
      <c r="F17" s="284">
        <v>1</v>
      </c>
    </row>
    <row r="18" spans="1:6">
      <c r="A18" s="283">
        <v>8</v>
      </c>
      <c r="B18" s="39">
        <v>3</v>
      </c>
      <c r="C18" s="39">
        <v>1</v>
      </c>
      <c r="D18" s="39">
        <v>4</v>
      </c>
      <c r="E18" s="39">
        <v>0</v>
      </c>
      <c r="F18" s="284">
        <v>2</v>
      </c>
    </row>
    <row r="19" spans="1:6">
      <c r="A19" s="283">
        <v>8</v>
      </c>
      <c r="B19" s="39">
        <v>3</v>
      </c>
      <c r="C19" s="39">
        <v>2</v>
      </c>
      <c r="D19" s="39">
        <v>3</v>
      </c>
      <c r="E19" s="39">
        <v>0</v>
      </c>
      <c r="F19" s="284">
        <v>4</v>
      </c>
    </row>
    <row r="20" spans="1:6">
      <c r="A20" s="283">
        <v>8</v>
      </c>
      <c r="B20" s="39">
        <v>3</v>
      </c>
      <c r="C20" s="39">
        <v>3</v>
      </c>
      <c r="D20" s="39">
        <v>2</v>
      </c>
      <c r="E20" s="39">
        <v>0</v>
      </c>
      <c r="F20" s="284">
        <v>13</v>
      </c>
    </row>
    <row r="21" spans="1:6">
      <c r="A21" s="283">
        <v>8</v>
      </c>
      <c r="B21" s="39">
        <v>2</v>
      </c>
      <c r="C21" s="39">
        <v>1</v>
      </c>
      <c r="D21" s="39">
        <v>5</v>
      </c>
      <c r="E21" s="39">
        <v>0</v>
      </c>
      <c r="F21" s="284">
        <v>1</v>
      </c>
    </row>
    <row r="22" spans="1:6">
      <c r="A22" s="283">
        <v>8</v>
      </c>
      <c r="B22" s="39">
        <v>2</v>
      </c>
      <c r="C22" s="39">
        <v>4</v>
      </c>
      <c r="D22" s="39">
        <v>2</v>
      </c>
      <c r="E22" s="39">
        <v>0</v>
      </c>
      <c r="F22" s="284">
        <v>3</v>
      </c>
    </row>
    <row r="23" spans="1:6">
      <c r="A23" s="283">
        <v>7</v>
      </c>
      <c r="B23" s="39">
        <v>5</v>
      </c>
      <c r="C23" s="39">
        <v>1</v>
      </c>
      <c r="D23" s="39">
        <v>1</v>
      </c>
      <c r="E23" s="39">
        <v>0</v>
      </c>
      <c r="F23" s="284">
        <v>1</v>
      </c>
    </row>
    <row r="24" spans="1:6">
      <c r="A24" s="283">
        <v>7</v>
      </c>
      <c r="B24" s="39">
        <v>5</v>
      </c>
      <c r="C24" s="39">
        <v>2</v>
      </c>
      <c r="D24" s="39">
        <v>0</v>
      </c>
      <c r="E24" s="39">
        <v>0</v>
      </c>
      <c r="F24" s="284">
        <v>3</v>
      </c>
    </row>
    <row r="25" spans="1:6">
      <c r="A25" s="283">
        <v>7</v>
      </c>
      <c r="B25" s="39">
        <v>4</v>
      </c>
      <c r="C25" s="39">
        <v>0</v>
      </c>
      <c r="D25" s="39">
        <v>3</v>
      </c>
      <c r="E25" s="39">
        <v>0</v>
      </c>
      <c r="F25" s="284">
        <v>1</v>
      </c>
    </row>
    <row r="26" spans="1:6">
      <c r="A26" s="283">
        <v>7</v>
      </c>
      <c r="B26" s="39">
        <v>4</v>
      </c>
      <c r="C26" s="39">
        <v>1</v>
      </c>
      <c r="D26" s="39">
        <v>2</v>
      </c>
      <c r="E26" s="39">
        <v>0</v>
      </c>
      <c r="F26" s="284">
        <v>43</v>
      </c>
    </row>
    <row r="27" spans="1:6">
      <c r="A27" s="283">
        <v>7</v>
      </c>
      <c r="B27" s="39">
        <v>4</v>
      </c>
      <c r="C27" s="39">
        <v>2</v>
      </c>
      <c r="D27" s="39">
        <v>1</v>
      </c>
      <c r="E27" s="39">
        <v>0</v>
      </c>
      <c r="F27" s="284">
        <v>70</v>
      </c>
    </row>
    <row r="28" spans="1:6">
      <c r="A28" s="283">
        <v>7</v>
      </c>
      <c r="B28" s="39">
        <v>4</v>
      </c>
      <c r="C28" s="39">
        <v>3</v>
      </c>
      <c r="D28" s="39">
        <v>0</v>
      </c>
      <c r="E28" s="39">
        <v>0</v>
      </c>
      <c r="F28" s="284">
        <v>3</v>
      </c>
    </row>
    <row r="29" spans="1:6">
      <c r="A29" s="283">
        <v>7</v>
      </c>
      <c r="B29" s="39">
        <v>3</v>
      </c>
      <c r="C29" s="39">
        <v>0</v>
      </c>
      <c r="D29" s="39">
        <v>4</v>
      </c>
      <c r="E29" s="39">
        <v>0</v>
      </c>
      <c r="F29" s="284">
        <v>5</v>
      </c>
    </row>
    <row r="30" spans="1:6">
      <c r="A30" s="283">
        <v>7</v>
      </c>
      <c r="B30" s="39">
        <v>3</v>
      </c>
      <c r="C30" s="39">
        <v>1</v>
      </c>
      <c r="D30" s="39">
        <v>3</v>
      </c>
      <c r="E30" s="39">
        <v>0</v>
      </c>
      <c r="F30" s="284">
        <v>48</v>
      </c>
    </row>
    <row r="31" spans="1:6">
      <c r="A31" s="283">
        <v>7</v>
      </c>
      <c r="B31" s="39">
        <v>3</v>
      </c>
      <c r="C31" s="39">
        <v>2</v>
      </c>
      <c r="D31" s="39">
        <v>2</v>
      </c>
      <c r="E31" s="39">
        <v>0</v>
      </c>
      <c r="F31" s="284">
        <v>190</v>
      </c>
    </row>
    <row r="32" spans="1:6">
      <c r="A32" s="283">
        <v>7</v>
      </c>
      <c r="B32" s="39">
        <v>3</v>
      </c>
      <c r="C32" s="39">
        <v>3</v>
      </c>
      <c r="D32" s="39">
        <v>1</v>
      </c>
      <c r="E32" s="39">
        <v>0</v>
      </c>
      <c r="F32" s="284">
        <v>50</v>
      </c>
    </row>
    <row r="33" spans="1:6">
      <c r="A33" s="283">
        <v>7</v>
      </c>
      <c r="B33" s="39">
        <v>3</v>
      </c>
      <c r="C33" s="39">
        <v>4</v>
      </c>
      <c r="D33" s="39">
        <v>0</v>
      </c>
      <c r="E33" s="39">
        <v>0</v>
      </c>
      <c r="F33" s="284">
        <v>3</v>
      </c>
    </row>
    <row r="34" spans="1:6">
      <c r="A34" s="283">
        <v>7</v>
      </c>
      <c r="B34" s="39">
        <v>2</v>
      </c>
      <c r="C34" s="39">
        <v>1</v>
      </c>
      <c r="D34" s="39">
        <v>4</v>
      </c>
      <c r="E34" s="39">
        <v>0</v>
      </c>
      <c r="F34" s="284">
        <v>4</v>
      </c>
    </row>
    <row r="35" spans="1:6">
      <c r="A35" s="283">
        <v>7</v>
      </c>
      <c r="B35" s="39">
        <v>2</v>
      </c>
      <c r="C35" s="39">
        <v>2</v>
      </c>
      <c r="D35" s="39">
        <v>3</v>
      </c>
      <c r="E35" s="39">
        <v>0</v>
      </c>
      <c r="F35" s="284">
        <v>2</v>
      </c>
    </row>
    <row r="36" spans="1:6">
      <c r="A36" s="283">
        <v>7</v>
      </c>
      <c r="B36" s="39">
        <v>2</v>
      </c>
      <c r="C36" s="39">
        <v>3</v>
      </c>
      <c r="D36" s="39">
        <v>2</v>
      </c>
      <c r="E36" s="39">
        <v>0</v>
      </c>
      <c r="F36" s="284">
        <v>9</v>
      </c>
    </row>
    <row r="37" spans="1:6">
      <c r="A37" s="283">
        <v>7</v>
      </c>
      <c r="B37" s="39">
        <v>2</v>
      </c>
      <c r="C37" s="39">
        <v>4</v>
      </c>
      <c r="D37" s="39">
        <v>1</v>
      </c>
      <c r="E37" s="39">
        <v>0</v>
      </c>
      <c r="F37" s="284">
        <v>1</v>
      </c>
    </row>
    <row r="38" spans="1:6">
      <c r="A38" s="283">
        <v>6</v>
      </c>
      <c r="B38" s="39">
        <v>5</v>
      </c>
      <c r="C38" s="39">
        <v>1</v>
      </c>
      <c r="D38" s="39">
        <v>0</v>
      </c>
      <c r="E38" s="39">
        <v>0</v>
      </c>
      <c r="F38" s="284">
        <v>2</v>
      </c>
    </row>
    <row r="39" spans="1:6">
      <c r="A39" s="283">
        <v>6</v>
      </c>
      <c r="B39" s="39">
        <v>4</v>
      </c>
      <c r="C39" s="39">
        <v>0</v>
      </c>
      <c r="D39" s="39">
        <v>2</v>
      </c>
      <c r="E39" s="39">
        <v>0</v>
      </c>
      <c r="F39" s="284">
        <v>22</v>
      </c>
    </row>
    <row r="40" spans="1:6">
      <c r="A40" s="283">
        <v>6</v>
      </c>
      <c r="B40" s="39">
        <v>4</v>
      </c>
      <c r="C40" s="39">
        <v>1</v>
      </c>
      <c r="D40" s="39">
        <v>1</v>
      </c>
      <c r="E40" s="39">
        <v>0</v>
      </c>
      <c r="F40" s="284">
        <v>86</v>
      </c>
    </row>
    <row r="41" spans="1:6">
      <c r="A41" s="283">
        <v>6</v>
      </c>
      <c r="B41" s="39">
        <v>4</v>
      </c>
      <c r="C41" s="39">
        <v>2</v>
      </c>
      <c r="D41" s="39">
        <v>0</v>
      </c>
      <c r="E41" s="39">
        <v>0</v>
      </c>
      <c r="F41" s="284">
        <v>124</v>
      </c>
    </row>
    <row r="42" spans="1:6">
      <c r="A42" s="283">
        <v>6</v>
      </c>
      <c r="B42" s="39">
        <v>3</v>
      </c>
      <c r="C42" s="39">
        <v>0</v>
      </c>
      <c r="D42" s="39">
        <v>3</v>
      </c>
      <c r="E42" s="39">
        <v>0</v>
      </c>
      <c r="F42" s="284">
        <v>22</v>
      </c>
    </row>
    <row r="43" spans="1:6">
      <c r="A43" s="283">
        <v>6</v>
      </c>
      <c r="B43" s="39">
        <v>3</v>
      </c>
      <c r="C43" s="39">
        <v>1</v>
      </c>
      <c r="D43" s="39">
        <v>2</v>
      </c>
      <c r="E43" s="39">
        <v>0</v>
      </c>
      <c r="F43" s="284">
        <v>379</v>
      </c>
    </row>
    <row r="44" spans="1:6">
      <c r="A44" s="283">
        <v>6</v>
      </c>
      <c r="B44" s="39">
        <v>3</v>
      </c>
      <c r="C44" s="39">
        <v>2</v>
      </c>
      <c r="D44" s="39">
        <v>1</v>
      </c>
      <c r="E44" s="39">
        <v>0</v>
      </c>
      <c r="F44" s="284">
        <v>754</v>
      </c>
    </row>
    <row r="45" spans="1:6">
      <c r="A45" s="283">
        <v>6</v>
      </c>
      <c r="B45" s="39">
        <v>3</v>
      </c>
      <c r="C45" s="39">
        <v>3</v>
      </c>
      <c r="D45" s="39">
        <v>0</v>
      </c>
      <c r="E45" s="39">
        <v>0</v>
      </c>
      <c r="F45" s="284">
        <v>61</v>
      </c>
    </row>
    <row r="46" spans="1:6">
      <c r="A46" s="283">
        <v>6</v>
      </c>
      <c r="B46" s="39">
        <v>2</v>
      </c>
      <c r="C46" s="39">
        <v>0</v>
      </c>
      <c r="D46" s="39">
        <v>4</v>
      </c>
      <c r="E46" s="39">
        <v>0</v>
      </c>
      <c r="F46" s="284">
        <v>19</v>
      </c>
    </row>
    <row r="47" spans="1:6">
      <c r="A47" s="283">
        <v>6</v>
      </c>
      <c r="B47" s="39">
        <v>2</v>
      </c>
      <c r="C47" s="39">
        <v>1</v>
      </c>
      <c r="D47" s="39">
        <v>3</v>
      </c>
      <c r="E47" s="39">
        <v>0</v>
      </c>
      <c r="F47" s="284">
        <v>376</v>
      </c>
    </row>
    <row r="48" spans="1:6">
      <c r="A48" s="283">
        <v>6</v>
      </c>
      <c r="B48" s="39">
        <v>2</v>
      </c>
      <c r="C48" s="39">
        <v>2</v>
      </c>
      <c r="D48" s="39">
        <v>2</v>
      </c>
      <c r="E48" s="39">
        <v>0</v>
      </c>
      <c r="F48" s="284">
        <v>3635</v>
      </c>
    </row>
    <row r="49" spans="1:6">
      <c r="A49" s="283">
        <v>6</v>
      </c>
      <c r="B49" s="39">
        <v>2</v>
      </c>
      <c r="C49" s="39">
        <v>3</v>
      </c>
      <c r="D49" s="39">
        <v>1</v>
      </c>
      <c r="E49" s="39">
        <v>0</v>
      </c>
      <c r="F49" s="284">
        <v>63</v>
      </c>
    </row>
    <row r="50" spans="1:6">
      <c r="A50" s="283">
        <v>6</v>
      </c>
      <c r="B50" s="39">
        <v>2</v>
      </c>
      <c r="C50" s="39">
        <v>4</v>
      </c>
      <c r="D50" s="39">
        <v>0</v>
      </c>
      <c r="E50" s="39">
        <v>0</v>
      </c>
      <c r="F50" s="284">
        <v>3</v>
      </c>
    </row>
    <row r="51" spans="1:6">
      <c r="A51" s="283">
        <v>6</v>
      </c>
      <c r="B51" s="39">
        <v>1</v>
      </c>
      <c r="C51" s="39">
        <v>3</v>
      </c>
      <c r="D51" s="39">
        <v>2</v>
      </c>
      <c r="E51" s="39">
        <v>0</v>
      </c>
      <c r="F51" s="284">
        <v>2</v>
      </c>
    </row>
    <row r="52" spans="1:6">
      <c r="A52" s="283">
        <v>5</v>
      </c>
      <c r="B52" s="39">
        <v>5</v>
      </c>
      <c r="C52" s="39">
        <v>0</v>
      </c>
      <c r="D52" s="39">
        <v>0</v>
      </c>
      <c r="E52" s="39">
        <v>0</v>
      </c>
      <c r="F52" s="284">
        <v>1</v>
      </c>
    </row>
    <row r="53" spans="1:6">
      <c r="A53" s="283">
        <v>5</v>
      </c>
      <c r="B53" s="39">
        <v>4</v>
      </c>
      <c r="C53" s="39">
        <v>0</v>
      </c>
      <c r="D53" s="39">
        <v>1</v>
      </c>
      <c r="E53" s="39">
        <v>0</v>
      </c>
      <c r="F53" s="284">
        <v>24</v>
      </c>
    </row>
    <row r="54" spans="1:6">
      <c r="A54" s="283">
        <v>5</v>
      </c>
      <c r="B54" s="39">
        <v>4</v>
      </c>
      <c r="C54" s="39">
        <v>1</v>
      </c>
      <c r="D54" s="39">
        <v>0</v>
      </c>
      <c r="E54" s="39">
        <v>0</v>
      </c>
      <c r="F54" s="284">
        <v>166</v>
      </c>
    </row>
    <row r="55" spans="1:6">
      <c r="A55" s="283">
        <v>5</v>
      </c>
      <c r="B55" s="39">
        <v>3</v>
      </c>
      <c r="C55" s="39">
        <v>0</v>
      </c>
      <c r="D55" s="39">
        <v>2</v>
      </c>
      <c r="E55" s="39">
        <v>0</v>
      </c>
      <c r="F55" s="284">
        <v>157</v>
      </c>
    </row>
    <row r="56" spans="1:6">
      <c r="A56" s="283">
        <v>5</v>
      </c>
      <c r="B56" s="39">
        <v>3</v>
      </c>
      <c r="C56" s="39">
        <v>1</v>
      </c>
      <c r="D56" s="39">
        <v>1</v>
      </c>
      <c r="E56" s="39">
        <v>0</v>
      </c>
      <c r="F56" s="284">
        <v>1220</v>
      </c>
    </row>
    <row r="57" spans="1:6">
      <c r="A57" s="283">
        <v>5</v>
      </c>
      <c r="B57" s="39">
        <v>3</v>
      </c>
      <c r="C57" s="39">
        <v>2</v>
      </c>
      <c r="D57" s="39">
        <v>0</v>
      </c>
      <c r="E57" s="39">
        <v>0</v>
      </c>
      <c r="F57" s="284">
        <v>1499</v>
      </c>
    </row>
    <row r="58" spans="1:6">
      <c r="A58" s="283">
        <v>5</v>
      </c>
      <c r="B58" s="39">
        <v>2</v>
      </c>
      <c r="C58" s="39">
        <v>0</v>
      </c>
      <c r="D58" s="39">
        <v>3</v>
      </c>
      <c r="E58" s="39">
        <v>0</v>
      </c>
      <c r="F58" s="284">
        <v>125</v>
      </c>
    </row>
    <row r="59" spans="1:6">
      <c r="A59" s="283">
        <v>5</v>
      </c>
      <c r="B59" s="39">
        <v>2</v>
      </c>
      <c r="C59" s="39">
        <v>1</v>
      </c>
      <c r="D59" s="39">
        <v>2</v>
      </c>
      <c r="E59" s="39">
        <v>0</v>
      </c>
      <c r="F59" s="284">
        <v>3314</v>
      </c>
    </row>
    <row r="60" spans="1:6">
      <c r="A60" s="283">
        <v>5</v>
      </c>
      <c r="B60" s="39">
        <v>2</v>
      </c>
      <c r="C60" s="39">
        <v>2</v>
      </c>
      <c r="D60" s="39">
        <v>1</v>
      </c>
      <c r="E60" s="39">
        <v>0</v>
      </c>
      <c r="F60" s="284">
        <v>8124</v>
      </c>
    </row>
    <row r="61" spans="1:6">
      <c r="A61" s="283">
        <v>5</v>
      </c>
      <c r="B61" s="39">
        <v>2</v>
      </c>
      <c r="C61" s="39">
        <v>3</v>
      </c>
      <c r="D61" s="39">
        <v>0</v>
      </c>
      <c r="E61" s="39">
        <v>0</v>
      </c>
      <c r="F61" s="284">
        <v>122</v>
      </c>
    </row>
    <row r="62" spans="1:6">
      <c r="A62" s="283">
        <v>5</v>
      </c>
      <c r="B62" s="39">
        <v>1</v>
      </c>
      <c r="C62" s="39">
        <v>0</v>
      </c>
      <c r="D62" s="39">
        <v>4</v>
      </c>
      <c r="E62" s="39">
        <v>0</v>
      </c>
      <c r="F62" s="284">
        <v>13</v>
      </c>
    </row>
    <row r="63" spans="1:6">
      <c r="A63" s="283">
        <v>5</v>
      </c>
      <c r="B63" s="39">
        <v>1</v>
      </c>
      <c r="C63" s="39">
        <v>1</v>
      </c>
      <c r="D63" s="39">
        <v>3</v>
      </c>
      <c r="E63" s="39">
        <v>0</v>
      </c>
      <c r="F63" s="284">
        <v>131</v>
      </c>
    </row>
    <row r="64" spans="1:6">
      <c r="A64" s="283">
        <v>5</v>
      </c>
      <c r="B64" s="39">
        <v>1</v>
      </c>
      <c r="C64" s="39">
        <v>2</v>
      </c>
      <c r="D64" s="39">
        <v>2</v>
      </c>
      <c r="E64" s="39">
        <v>0</v>
      </c>
      <c r="F64" s="284">
        <v>76</v>
      </c>
    </row>
    <row r="65" spans="1:6">
      <c r="A65" s="283">
        <v>5</v>
      </c>
      <c r="B65" s="39">
        <v>1</v>
      </c>
      <c r="C65" s="39">
        <v>3</v>
      </c>
      <c r="D65" s="39">
        <v>1</v>
      </c>
      <c r="E65" s="39">
        <v>0</v>
      </c>
      <c r="F65" s="284">
        <v>4</v>
      </c>
    </row>
    <row r="66" spans="1:6">
      <c r="A66" s="283">
        <v>4</v>
      </c>
      <c r="B66" s="39">
        <v>4</v>
      </c>
      <c r="C66" s="39">
        <v>0</v>
      </c>
      <c r="D66" s="39">
        <v>0</v>
      </c>
      <c r="E66" s="39">
        <v>0</v>
      </c>
      <c r="F66" s="284">
        <v>76</v>
      </c>
    </row>
    <row r="67" spans="1:6">
      <c r="A67" s="283">
        <v>4</v>
      </c>
      <c r="B67" s="39">
        <v>3</v>
      </c>
      <c r="C67" s="39">
        <v>0</v>
      </c>
      <c r="D67" s="39">
        <v>1</v>
      </c>
      <c r="E67" s="39">
        <v>0</v>
      </c>
      <c r="F67" s="284">
        <v>367</v>
      </c>
    </row>
    <row r="68" spans="1:6">
      <c r="A68" s="283">
        <v>4</v>
      </c>
      <c r="B68" s="39">
        <v>3</v>
      </c>
      <c r="C68" s="39">
        <v>1</v>
      </c>
      <c r="D68" s="39">
        <v>0</v>
      </c>
      <c r="E68" s="39">
        <v>0</v>
      </c>
      <c r="F68" s="284">
        <v>3102</v>
      </c>
    </row>
    <row r="69" spans="1:6" s="231" customFormat="1" ht="15.75">
      <c r="A69" s="233">
        <v>4</v>
      </c>
      <c r="B69" s="232">
        <v>2</v>
      </c>
      <c r="C69" s="232">
        <v>0</v>
      </c>
      <c r="D69" s="232">
        <v>2</v>
      </c>
      <c r="E69" s="232">
        <v>0</v>
      </c>
      <c r="F69" s="235">
        <v>2331</v>
      </c>
    </row>
    <row r="70" spans="1:6">
      <c r="A70" s="283">
        <v>4</v>
      </c>
      <c r="B70" s="263">
        <v>2</v>
      </c>
      <c r="C70" s="263">
        <v>1</v>
      </c>
      <c r="D70" s="263">
        <v>1</v>
      </c>
      <c r="E70" s="263">
        <v>0</v>
      </c>
      <c r="F70" s="285">
        <v>22230</v>
      </c>
    </row>
    <row r="71" spans="1:6">
      <c r="A71" s="283">
        <v>4</v>
      </c>
      <c r="B71" s="263">
        <v>2</v>
      </c>
      <c r="C71" s="263">
        <v>2</v>
      </c>
      <c r="D71" s="263">
        <v>0</v>
      </c>
      <c r="E71" s="263">
        <v>0</v>
      </c>
      <c r="F71" s="285">
        <v>34295</v>
      </c>
    </row>
    <row r="72" spans="1:6">
      <c r="A72" s="283">
        <v>4</v>
      </c>
      <c r="B72" s="263">
        <v>1</v>
      </c>
      <c r="C72" s="263">
        <v>0</v>
      </c>
      <c r="D72" s="263">
        <v>3</v>
      </c>
      <c r="E72" s="263">
        <v>0</v>
      </c>
      <c r="F72" s="285">
        <v>107</v>
      </c>
    </row>
    <row r="73" spans="1:6">
      <c r="A73" s="283">
        <v>4</v>
      </c>
      <c r="B73" s="263">
        <v>1</v>
      </c>
      <c r="C73" s="263">
        <v>1</v>
      </c>
      <c r="D73" s="263">
        <v>2</v>
      </c>
      <c r="E73" s="263">
        <v>0</v>
      </c>
      <c r="F73" s="285">
        <v>1252</v>
      </c>
    </row>
    <row r="74" spans="1:6">
      <c r="A74" s="283">
        <v>4</v>
      </c>
      <c r="B74" s="263">
        <v>1</v>
      </c>
      <c r="C74" s="263">
        <v>2</v>
      </c>
      <c r="D74" s="263">
        <v>1</v>
      </c>
      <c r="E74" s="263">
        <v>0</v>
      </c>
      <c r="F74" s="285">
        <v>663</v>
      </c>
    </row>
    <row r="75" spans="1:6">
      <c r="A75" s="283">
        <v>4</v>
      </c>
      <c r="B75" s="263">
        <v>1</v>
      </c>
      <c r="C75" s="263">
        <v>3</v>
      </c>
      <c r="D75" s="263">
        <v>0</v>
      </c>
      <c r="E75" s="263">
        <v>0</v>
      </c>
      <c r="F75" s="285">
        <v>12</v>
      </c>
    </row>
    <row r="76" spans="1:6">
      <c r="A76" s="283">
        <v>4</v>
      </c>
      <c r="B76" s="263">
        <v>0</v>
      </c>
      <c r="C76" s="263">
        <v>2</v>
      </c>
      <c r="D76" s="263">
        <v>2</v>
      </c>
      <c r="E76" s="263">
        <v>0</v>
      </c>
      <c r="F76" s="285">
        <v>3</v>
      </c>
    </row>
    <row r="77" spans="1:6">
      <c r="A77" s="283">
        <v>3</v>
      </c>
      <c r="B77" s="263">
        <v>3</v>
      </c>
      <c r="C77" s="263">
        <v>0</v>
      </c>
      <c r="D77" s="263">
        <v>0</v>
      </c>
      <c r="E77" s="263">
        <v>0</v>
      </c>
      <c r="F77" s="285">
        <v>2356</v>
      </c>
    </row>
    <row r="78" spans="1:6">
      <c r="A78" s="283">
        <v>3</v>
      </c>
      <c r="B78" s="263">
        <v>2</v>
      </c>
      <c r="C78" s="263">
        <v>0</v>
      </c>
      <c r="D78" s="263">
        <v>1</v>
      </c>
      <c r="E78" s="263">
        <v>0</v>
      </c>
      <c r="F78" s="285">
        <v>6688</v>
      </c>
    </row>
    <row r="79" spans="1:6">
      <c r="A79" s="283">
        <v>3</v>
      </c>
      <c r="B79" s="263">
        <v>2</v>
      </c>
      <c r="C79" s="263">
        <v>1</v>
      </c>
      <c r="D79" s="263">
        <v>0</v>
      </c>
      <c r="E79" s="263">
        <v>0</v>
      </c>
      <c r="F79" s="285">
        <v>90186</v>
      </c>
    </row>
    <row r="80" spans="1:6">
      <c r="A80" s="283">
        <v>3</v>
      </c>
      <c r="B80" s="263">
        <v>1</v>
      </c>
      <c r="C80" s="263">
        <v>0</v>
      </c>
      <c r="D80" s="263">
        <v>2</v>
      </c>
      <c r="E80" s="263">
        <v>0</v>
      </c>
      <c r="F80" s="285">
        <v>36013</v>
      </c>
    </row>
    <row r="81" spans="1:6">
      <c r="A81" s="283">
        <v>3</v>
      </c>
      <c r="B81" s="263">
        <v>1</v>
      </c>
      <c r="C81" s="263">
        <v>1</v>
      </c>
      <c r="D81" s="263">
        <v>1</v>
      </c>
      <c r="E81" s="263">
        <v>0</v>
      </c>
      <c r="F81" s="285">
        <v>215300</v>
      </c>
    </row>
    <row r="82" spans="1:6">
      <c r="A82" s="283">
        <v>3</v>
      </c>
      <c r="B82" s="263">
        <v>1</v>
      </c>
      <c r="C82" s="263">
        <v>2</v>
      </c>
      <c r="D82" s="263">
        <v>0</v>
      </c>
      <c r="E82" s="263">
        <v>0</v>
      </c>
      <c r="F82" s="285">
        <v>2045</v>
      </c>
    </row>
    <row r="83" spans="1:6">
      <c r="A83" s="283">
        <v>3</v>
      </c>
      <c r="B83" s="263">
        <v>0</v>
      </c>
      <c r="C83" s="263">
        <v>1</v>
      </c>
      <c r="D83" s="263">
        <v>2</v>
      </c>
      <c r="E83" s="263">
        <v>0</v>
      </c>
      <c r="F83" s="285">
        <v>5</v>
      </c>
    </row>
    <row r="84" spans="1:6">
      <c r="A84" s="283">
        <v>3</v>
      </c>
      <c r="B84" s="263">
        <v>0</v>
      </c>
      <c r="C84" s="263">
        <v>2</v>
      </c>
      <c r="D84" s="263">
        <v>1</v>
      </c>
      <c r="E84" s="263">
        <v>0</v>
      </c>
      <c r="F84" s="285">
        <v>5</v>
      </c>
    </row>
    <row r="85" spans="1:6">
      <c r="A85" s="283">
        <v>2</v>
      </c>
      <c r="B85" s="263">
        <v>2</v>
      </c>
      <c r="C85" s="263">
        <v>0</v>
      </c>
      <c r="D85" s="263">
        <v>0</v>
      </c>
      <c r="E85" s="263">
        <v>0</v>
      </c>
      <c r="F85" s="285">
        <v>82999</v>
      </c>
    </row>
    <row r="86" spans="1:6">
      <c r="A86" s="283">
        <v>2</v>
      </c>
      <c r="B86" s="263">
        <v>1</v>
      </c>
      <c r="C86" s="263">
        <v>0</v>
      </c>
      <c r="D86" s="263">
        <v>1</v>
      </c>
      <c r="E86" s="263">
        <v>0</v>
      </c>
      <c r="F86" s="285">
        <v>48971</v>
      </c>
    </row>
    <row r="87" spans="1:6">
      <c r="A87" s="283">
        <v>2</v>
      </c>
      <c r="B87" s="263">
        <v>1</v>
      </c>
      <c r="C87" s="263">
        <v>1</v>
      </c>
      <c r="D87" s="263">
        <v>0</v>
      </c>
      <c r="E87" s="263">
        <v>0</v>
      </c>
      <c r="F87" s="285">
        <v>782114</v>
      </c>
    </row>
    <row r="88" spans="1:6">
      <c r="A88" s="283">
        <v>2</v>
      </c>
      <c r="B88" s="263">
        <v>0</v>
      </c>
      <c r="C88" s="263">
        <v>0</v>
      </c>
      <c r="D88" s="263">
        <v>2</v>
      </c>
      <c r="E88" s="263">
        <v>0</v>
      </c>
      <c r="F88" s="285">
        <v>664</v>
      </c>
    </row>
    <row r="89" spans="1:6">
      <c r="A89" s="283">
        <v>2</v>
      </c>
      <c r="B89" s="263">
        <v>0</v>
      </c>
      <c r="C89" s="263">
        <v>1</v>
      </c>
      <c r="D89" s="263">
        <v>1</v>
      </c>
      <c r="E89" s="263">
        <v>0</v>
      </c>
      <c r="F89" s="285">
        <v>204</v>
      </c>
    </row>
    <row r="90" spans="1:6">
      <c r="A90" s="283">
        <v>2</v>
      </c>
      <c r="B90" s="263">
        <v>0</v>
      </c>
      <c r="C90" s="263">
        <v>2</v>
      </c>
      <c r="D90" s="263">
        <v>0</v>
      </c>
      <c r="E90" s="263">
        <v>0</v>
      </c>
      <c r="F90" s="285">
        <v>95</v>
      </c>
    </row>
    <row r="91" spans="1:6">
      <c r="A91" s="283">
        <v>1</v>
      </c>
      <c r="B91" s="263">
        <v>1</v>
      </c>
      <c r="C91" s="263">
        <v>0</v>
      </c>
      <c r="D91" s="263">
        <v>0</v>
      </c>
      <c r="E91" s="263">
        <v>0</v>
      </c>
      <c r="F91" s="285">
        <v>1206631</v>
      </c>
    </row>
    <row r="92" spans="1:6">
      <c r="A92" s="283">
        <v>1</v>
      </c>
      <c r="B92" s="263">
        <v>0</v>
      </c>
      <c r="C92" s="263">
        <v>0</v>
      </c>
      <c r="D92" s="263">
        <v>1</v>
      </c>
      <c r="E92" s="263">
        <v>0</v>
      </c>
      <c r="F92" s="285">
        <v>1817</v>
      </c>
    </row>
    <row r="93" spans="1:6" s="349" customFormat="1" ht="15.75" thickBot="1">
      <c r="A93" s="485">
        <v>1</v>
      </c>
      <c r="B93" s="486">
        <v>0</v>
      </c>
      <c r="C93" s="486">
        <v>1</v>
      </c>
      <c r="D93" s="486">
        <v>0</v>
      </c>
      <c r="E93" s="486">
        <v>0</v>
      </c>
      <c r="F93" s="487">
        <v>4585</v>
      </c>
    </row>
    <row r="94" spans="1:6" ht="16.5" thickBot="1">
      <c r="A94" s="488" t="s">
        <v>746</v>
      </c>
      <c r="B94" s="299"/>
      <c r="C94" s="299"/>
      <c r="D94" s="299"/>
      <c r="E94" s="299"/>
      <c r="F94" s="300">
        <f>SUM(F4:F93)</f>
        <v>2566149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92"/>
  <sheetViews>
    <sheetView zoomScaleNormal="100" workbookViewId="0">
      <selection sqref="A1:L1"/>
    </sheetView>
  </sheetViews>
  <sheetFormatPr defaultRowHeight="15"/>
  <cols>
    <col min="1" max="1" width="6.1406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42578125" style="278" customWidth="1"/>
    <col min="11" max="11" width="25.7109375" style="18" customWidth="1"/>
    <col min="12" max="12" width="28" customWidth="1"/>
  </cols>
  <sheetData>
    <row r="1" spans="1:12" s="2" customFormat="1" ht="15.75">
      <c r="A1" s="506" t="s">
        <v>717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</row>
    <row r="2" spans="1:12">
      <c r="A2" s="50"/>
    </row>
    <row r="3" spans="1:12" s="49" customFormat="1" ht="47.25">
      <c r="A3" s="145" t="s">
        <v>18</v>
      </c>
      <c r="B3" s="145" t="s">
        <v>46</v>
      </c>
      <c r="C3" s="344" t="s">
        <v>47</v>
      </c>
      <c r="D3" s="145" t="s">
        <v>5</v>
      </c>
      <c r="E3" s="145" t="s">
        <v>48</v>
      </c>
      <c r="F3" s="145" t="s">
        <v>6</v>
      </c>
      <c r="G3" s="146" t="s">
        <v>54</v>
      </c>
      <c r="H3" s="146" t="s">
        <v>55</v>
      </c>
      <c r="I3" s="145" t="s">
        <v>49</v>
      </c>
      <c r="J3" s="257" t="s">
        <v>624</v>
      </c>
      <c r="K3" s="257" t="s">
        <v>623</v>
      </c>
      <c r="L3" s="257" t="s">
        <v>554</v>
      </c>
    </row>
    <row r="4" spans="1:12">
      <c r="A4" s="139">
        <v>1</v>
      </c>
      <c r="B4" s="138">
        <v>10000</v>
      </c>
      <c r="C4" s="136" t="s">
        <v>634</v>
      </c>
      <c r="D4" s="135">
        <v>372</v>
      </c>
      <c r="E4" s="135">
        <v>5208</v>
      </c>
      <c r="F4" s="135">
        <v>15921</v>
      </c>
      <c r="G4" s="135">
        <v>0</v>
      </c>
      <c r="H4" s="135">
        <v>0</v>
      </c>
      <c r="I4" s="135">
        <v>21501</v>
      </c>
      <c r="J4" s="137">
        <v>8814361.5099999998</v>
      </c>
      <c r="K4" s="137">
        <v>2282.08</v>
      </c>
      <c r="L4" s="137">
        <v>453601.67</v>
      </c>
    </row>
    <row r="5" spans="1:12">
      <c r="A5" s="139">
        <v>2</v>
      </c>
      <c r="B5" s="138">
        <v>21000</v>
      </c>
      <c r="C5" s="136" t="s">
        <v>629</v>
      </c>
      <c r="D5" s="135">
        <v>344021</v>
      </c>
      <c r="E5" s="135">
        <v>8178</v>
      </c>
      <c r="F5" s="135">
        <v>94361</v>
      </c>
      <c r="G5" s="135">
        <v>0</v>
      </c>
      <c r="H5" s="135">
        <v>0</v>
      </c>
      <c r="I5" s="135">
        <v>446560</v>
      </c>
      <c r="J5" s="137">
        <v>487083932.85000002</v>
      </c>
      <c r="K5" s="137">
        <v>14714450.15</v>
      </c>
      <c r="L5" s="137">
        <v>28624809.579999998</v>
      </c>
    </row>
    <row r="6" spans="1:12">
      <c r="A6" s="139">
        <v>3</v>
      </c>
      <c r="B6" s="138">
        <v>21001</v>
      </c>
      <c r="C6" s="136" t="s">
        <v>340</v>
      </c>
      <c r="D6" s="135">
        <v>563769</v>
      </c>
      <c r="E6" s="135">
        <v>88606</v>
      </c>
      <c r="F6" s="135">
        <v>208821</v>
      </c>
      <c r="G6" s="135">
        <v>0</v>
      </c>
      <c r="H6" s="135">
        <v>0</v>
      </c>
      <c r="I6" s="135">
        <v>861196</v>
      </c>
      <c r="J6" s="137">
        <v>533761651.30000001</v>
      </c>
      <c r="K6" s="137">
        <v>6574337.9400000004</v>
      </c>
      <c r="L6" s="137">
        <v>31337675.190000001</v>
      </c>
    </row>
    <row r="7" spans="1:12">
      <c r="A7" s="139">
        <v>4</v>
      </c>
      <c r="B7" s="138">
        <v>21002</v>
      </c>
      <c r="C7" s="136" t="s">
        <v>341</v>
      </c>
      <c r="D7" s="135">
        <v>335</v>
      </c>
      <c r="E7" s="135">
        <v>2</v>
      </c>
      <c r="F7" s="135">
        <v>86</v>
      </c>
      <c r="G7" s="135">
        <v>0</v>
      </c>
      <c r="H7" s="135">
        <v>0</v>
      </c>
      <c r="I7" s="135">
        <v>423</v>
      </c>
      <c r="J7" s="137">
        <v>351158.33</v>
      </c>
      <c r="K7" s="137">
        <v>2716.88</v>
      </c>
      <c r="L7" s="137">
        <v>20906.490000000002</v>
      </c>
    </row>
    <row r="8" spans="1:12">
      <c r="A8" s="139">
        <v>5</v>
      </c>
      <c r="B8" s="138">
        <v>21003</v>
      </c>
      <c r="C8" s="136" t="s">
        <v>342</v>
      </c>
      <c r="D8" s="135">
        <v>9638</v>
      </c>
      <c r="E8" s="135">
        <v>782</v>
      </c>
      <c r="F8" s="135">
        <v>2423</v>
      </c>
      <c r="G8" s="135">
        <v>0</v>
      </c>
      <c r="H8" s="135">
        <v>0</v>
      </c>
      <c r="I8" s="135">
        <v>12843</v>
      </c>
      <c r="J8" s="137">
        <v>10529148.560000001</v>
      </c>
      <c r="K8" s="137">
        <v>44462.79</v>
      </c>
      <c r="L8" s="137">
        <v>626511.03</v>
      </c>
    </row>
    <row r="9" spans="1:12">
      <c r="A9" s="139">
        <v>6</v>
      </c>
      <c r="B9" s="138">
        <v>21004</v>
      </c>
      <c r="C9" s="136" t="s">
        <v>343</v>
      </c>
      <c r="D9" s="135">
        <v>1234</v>
      </c>
      <c r="E9" s="135">
        <v>157</v>
      </c>
      <c r="F9" s="135">
        <v>602</v>
      </c>
      <c r="G9" s="135">
        <v>0</v>
      </c>
      <c r="H9" s="135">
        <v>0</v>
      </c>
      <c r="I9" s="135">
        <v>1993</v>
      </c>
      <c r="J9" s="137">
        <v>2694106.65</v>
      </c>
      <c r="K9" s="137">
        <v>218208.42</v>
      </c>
      <c r="L9" s="137">
        <v>148133.28</v>
      </c>
    </row>
    <row r="10" spans="1:12">
      <c r="A10" s="139">
        <v>7</v>
      </c>
      <c r="B10" s="138">
        <v>21006</v>
      </c>
      <c r="C10" s="136" t="s">
        <v>589</v>
      </c>
      <c r="D10" s="135">
        <v>1359</v>
      </c>
      <c r="E10" s="135">
        <v>40</v>
      </c>
      <c r="F10" s="135">
        <v>164</v>
      </c>
      <c r="G10" s="135">
        <v>13</v>
      </c>
      <c r="H10" s="135">
        <v>0</v>
      </c>
      <c r="I10" s="135">
        <v>1576</v>
      </c>
      <c r="J10" s="137">
        <v>2034516.46</v>
      </c>
      <c r="K10" s="137">
        <v>113708.93</v>
      </c>
      <c r="L10" s="137">
        <v>114659.07</v>
      </c>
    </row>
    <row r="11" spans="1:12">
      <c r="A11" s="139">
        <v>8</v>
      </c>
      <c r="B11" s="138">
        <v>21007</v>
      </c>
      <c r="C11" s="136" t="s">
        <v>344</v>
      </c>
      <c r="D11" s="135">
        <v>13024</v>
      </c>
      <c r="E11" s="135">
        <v>333</v>
      </c>
      <c r="F11" s="135">
        <v>2415</v>
      </c>
      <c r="G11" s="135">
        <v>0</v>
      </c>
      <c r="H11" s="135">
        <v>0</v>
      </c>
      <c r="I11" s="135">
        <v>15772</v>
      </c>
      <c r="J11" s="137">
        <v>17941036.359999999</v>
      </c>
      <c r="K11" s="137">
        <v>798969.63</v>
      </c>
      <c r="L11" s="137">
        <v>1098217.05</v>
      </c>
    </row>
    <row r="12" spans="1:12">
      <c r="A12" s="139">
        <v>9</v>
      </c>
      <c r="B12" s="138">
        <v>21008</v>
      </c>
      <c r="C12" s="136" t="s">
        <v>345</v>
      </c>
      <c r="D12" s="135">
        <v>3286</v>
      </c>
      <c r="E12" s="135">
        <v>144</v>
      </c>
      <c r="F12" s="135">
        <v>1146</v>
      </c>
      <c r="G12" s="135">
        <v>0</v>
      </c>
      <c r="H12" s="135">
        <v>0</v>
      </c>
      <c r="I12" s="135">
        <v>4576</v>
      </c>
      <c r="J12" s="137">
        <v>5850110.2699999996</v>
      </c>
      <c r="K12" s="137">
        <v>422672.7</v>
      </c>
      <c r="L12" s="137">
        <v>340911.53</v>
      </c>
    </row>
    <row r="13" spans="1:12">
      <c r="A13" s="139">
        <v>10</v>
      </c>
      <c r="B13" s="138">
        <v>21009</v>
      </c>
      <c r="C13" s="136" t="s">
        <v>346</v>
      </c>
      <c r="D13" s="135">
        <v>5499</v>
      </c>
      <c r="E13" s="135">
        <v>159</v>
      </c>
      <c r="F13" s="135">
        <v>1737</v>
      </c>
      <c r="G13" s="135">
        <v>57</v>
      </c>
      <c r="H13" s="135">
        <v>0</v>
      </c>
      <c r="I13" s="135">
        <v>7452</v>
      </c>
      <c r="J13" s="137">
        <v>8625118.2300000004</v>
      </c>
      <c r="K13" s="137">
        <v>467127.46</v>
      </c>
      <c r="L13" s="137">
        <v>487796.82</v>
      </c>
    </row>
    <row r="14" spans="1:12">
      <c r="A14" s="139">
        <v>11</v>
      </c>
      <c r="B14" s="138">
        <v>21010</v>
      </c>
      <c r="C14" s="136" t="s">
        <v>347</v>
      </c>
      <c r="D14" s="135">
        <v>2458</v>
      </c>
      <c r="E14" s="135">
        <v>124</v>
      </c>
      <c r="F14" s="135">
        <v>464</v>
      </c>
      <c r="G14" s="135">
        <v>0</v>
      </c>
      <c r="H14" s="135">
        <v>0</v>
      </c>
      <c r="I14" s="135">
        <v>3046</v>
      </c>
      <c r="J14" s="137">
        <v>3551648.44</v>
      </c>
      <c r="K14" s="137">
        <v>145160.70000000001</v>
      </c>
      <c r="L14" s="137">
        <v>202823.77</v>
      </c>
    </row>
    <row r="15" spans="1:12">
      <c r="A15" s="139">
        <v>12</v>
      </c>
      <c r="B15" s="138">
        <v>21011</v>
      </c>
      <c r="C15" s="136" t="s">
        <v>348</v>
      </c>
      <c r="D15" s="135">
        <v>622</v>
      </c>
      <c r="E15" s="135">
        <v>2</v>
      </c>
      <c r="F15" s="135">
        <v>153</v>
      </c>
      <c r="G15" s="135">
        <v>5</v>
      </c>
      <c r="H15" s="135">
        <v>0</v>
      </c>
      <c r="I15" s="135">
        <v>782</v>
      </c>
      <c r="J15" s="137">
        <v>945996.11</v>
      </c>
      <c r="K15" s="137">
        <v>63243.79</v>
      </c>
      <c r="L15" s="137">
        <v>52749.58</v>
      </c>
    </row>
    <row r="16" spans="1:12">
      <c r="A16" s="139">
        <v>13</v>
      </c>
      <c r="B16" s="138">
        <v>21012</v>
      </c>
      <c r="C16" s="136" t="s">
        <v>349</v>
      </c>
      <c r="D16" s="135">
        <v>43911</v>
      </c>
      <c r="E16" s="135">
        <v>1325</v>
      </c>
      <c r="F16" s="135">
        <v>9747</v>
      </c>
      <c r="G16" s="135">
        <v>374</v>
      </c>
      <c r="H16" s="135">
        <v>0</v>
      </c>
      <c r="I16" s="135">
        <v>55357</v>
      </c>
      <c r="J16" s="137">
        <v>73255936.859999999</v>
      </c>
      <c r="K16" s="137">
        <v>4842359.12</v>
      </c>
      <c r="L16" s="137">
        <v>4096148.4</v>
      </c>
    </row>
    <row r="17" spans="1:12">
      <c r="A17" s="139">
        <v>14</v>
      </c>
      <c r="B17" s="138">
        <v>21013</v>
      </c>
      <c r="C17" s="136" t="s">
        <v>350</v>
      </c>
      <c r="D17" s="135">
        <v>202449</v>
      </c>
      <c r="E17" s="135">
        <v>29280</v>
      </c>
      <c r="F17" s="135">
        <v>110782</v>
      </c>
      <c r="G17" s="135">
        <v>3118</v>
      </c>
      <c r="H17" s="135">
        <v>0</v>
      </c>
      <c r="I17" s="135">
        <v>345629</v>
      </c>
      <c r="J17" s="137">
        <v>259316470.19999999</v>
      </c>
      <c r="K17" s="137">
        <v>3829464.12</v>
      </c>
      <c r="L17" s="137">
        <v>15237899</v>
      </c>
    </row>
    <row r="18" spans="1:12">
      <c r="A18" s="139">
        <v>15</v>
      </c>
      <c r="B18" s="138">
        <v>21014</v>
      </c>
      <c r="C18" s="136" t="s">
        <v>351</v>
      </c>
      <c r="D18" s="135">
        <v>928</v>
      </c>
      <c r="E18" s="135">
        <v>314</v>
      </c>
      <c r="F18" s="135">
        <v>4380</v>
      </c>
      <c r="G18" s="135">
        <v>233</v>
      </c>
      <c r="H18" s="135">
        <v>0</v>
      </c>
      <c r="I18" s="135">
        <v>5855</v>
      </c>
      <c r="J18" s="137">
        <v>2914931.65</v>
      </c>
      <c r="K18" s="137">
        <v>13032.3</v>
      </c>
      <c r="L18" s="137">
        <v>167026.59</v>
      </c>
    </row>
    <row r="19" spans="1:12">
      <c r="A19" s="139">
        <v>16</v>
      </c>
      <c r="B19" s="138">
        <v>21015</v>
      </c>
      <c r="C19" s="136" t="s">
        <v>379</v>
      </c>
      <c r="D19" s="135">
        <v>1444</v>
      </c>
      <c r="E19" s="135">
        <v>63</v>
      </c>
      <c r="F19" s="135">
        <v>603</v>
      </c>
      <c r="G19" s="135">
        <v>6</v>
      </c>
      <c r="H19" s="135">
        <v>0</v>
      </c>
      <c r="I19" s="135">
        <v>2116</v>
      </c>
      <c r="J19" s="137">
        <v>1434168.03</v>
      </c>
      <c r="K19" s="137">
        <v>30819.34</v>
      </c>
      <c r="L19" s="137">
        <v>84037.51</v>
      </c>
    </row>
    <row r="20" spans="1:12">
      <c r="A20" s="139">
        <v>17</v>
      </c>
      <c r="B20" s="138">
        <v>21018</v>
      </c>
      <c r="C20" s="136" t="s">
        <v>380</v>
      </c>
      <c r="D20" s="135">
        <v>15041</v>
      </c>
      <c r="E20" s="135">
        <v>771</v>
      </c>
      <c r="F20" s="135">
        <v>6362</v>
      </c>
      <c r="G20" s="135">
        <v>0</v>
      </c>
      <c r="H20" s="135">
        <v>0</v>
      </c>
      <c r="I20" s="135">
        <v>22174</v>
      </c>
      <c r="J20" s="137">
        <v>15103677.85</v>
      </c>
      <c r="K20" s="137">
        <v>459521.36</v>
      </c>
      <c r="L20" s="137">
        <v>864423.88</v>
      </c>
    </row>
    <row r="21" spans="1:12">
      <c r="A21" s="139">
        <v>18</v>
      </c>
      <c r="B21" s="138">
        <v>21019</v>
      </c>
      <c r="C21" s="136" t="s">
        <v>352</v>
      </c>
      <c r="D21" s="135">
        <v>16485</v>
      </c>
      <c r="E21" s="135">
        <v>400</v>
      </c>
      <c r="F21" s="135">
        <v>7965</v>
      </c>
      <c r="G21" s="135">
        <v>139</v>
      </c>
      <c r="H21" s="135">
        <v>0</v>
      </c>
      <c r="I21" s="135">
        <v>24989</v>
      </c>
      <c r="J21" s="137">
        <v>27560135.98</v>
      </c>
      <c r="K21" s="137">
        <v>2651574.16</v>
      </c>
      <c r="L21" s="137">
        <v>1495191.72</v>
      </c>
    </row>
    <row r="22" spans="1:12">
      <c r="A22" s="139">
        <v>19</v>
      </c>
      <c r="B22" s="138">
        <v>21020</v>
      </c>
      <c r="C22" s="136" t="s">
        <v>353</v>
      </c>
      <c r="D22" s="135">
        <v>20832</v>
      </c>
      <c r="E22" s="135">
        <v>1273</v>
      </c>
      <c r="F22" s="135">
        <v>6707</v>
      </c>
      <c r="G22" s="135">
        <v>0</v>
      </c>
      <c r="H22" s="135">
        <v>0</v>
      </c>
      <c r="I22" s="135">
        <v>28812</v>
      </c>
      <c r="J22" s="137">
        <v>35406943.060000002</v>
      </c>
      <c r="K22" s="137">
        <v>2729272.03</v>
      </c>
      <c r="L22" s="137">
        <v>1946836.31</v>
      </c>
    </row>
    <row r="23" spans="1:12">
      <c r="A23" s="139">
        <v>20</v>
      </c>
      <c r="B23" s="138">
        <v>21021</v>
      </c>
      <c r="C23" s="136" t="s">
        <v>381</v>
      </c>
      <c r="D23" s="135">
        <v>2575</v>
      </c>
      <c r="E23" s="135">
        <v>231</v>
      </c>
      <c r="F23" s="135">
        <v>667</v>
      </c>
      <c r="G23" s="135">
        <v>0</v>
      </c>
      <c r="H23" s="135">
        <v>0</v>
      </c>
      <c r="I23" s="135">
        <v>3473</v>
      </c>
      <c r="J23" s="137">
        <v>4201943.3099999996</v>
      </c>
      <c r="K23" s="137">
        <v>235584.31</v>
      </c>
      <c r="L23" s="137">
        <v>29465.27</v>
      </c>
    </row>
    <row r="24" spans="1:12">
      <c r="A24" s="139">
        <v>21</v>
      </c>
      <c r="B24" s="138">
        <v>21022</v>
      </c>
      <c r="C24" s="136" t="s">
        <v>382</v>
      </c>
      <c r="D24" s="135">
        <v>521</v>
      </c>
      <c r="E24" s="135">
        <v>59</v>
      </c>
      <c r="F24" s="135">
        <v>189</v>
      </c>
      <c r="G24" s="135">
        <v>0</v>
      </c>
      <c r="H24" s="135">
        <v>0</v>
      </c>
      <c r="I24" s="135">
        <v>769</v>
      </c>
      <c r="J24" s="137">
        <v>653230.43000000005</v>
      </c>
      <c r="K24" s="137">
        <v>16097.76</v>
      </c>
      <c r="L24" s="137">
        <v>37606.82</v>
      </c>
    </row>
    <row r="25" spans="1:12">
      <c r="A25" s="139">
        <v>22</v>
      </c>
      <c r="B25" s="138">
        <v>21023</v>
      </c>
      <c r="C25" s="136" t="s">
        <v>383</v>
      </c>
      <c r="D25" s="135">
        <v>640</v>
      </c>
      <c r="E25" s="135">
        <v>47</v>
      </c>
      <c r="F25" s="135">
        <v>329</v>
      </c>
      <c r="G25" s="135">
        <v>0</v>
      </c>
      <c r="H25" s="135">
        <v>0</v>
      </c>
      <c r="I25" s="135">
        <v>1016</v>
      </c>
      <c r="J25" s="137">
        <v>1085436.53</v>
      </c>
      <c r="K25" s="137">
        <v>33731.29</v>
      </c>
      <c r="L25" s="137">
        <v>63102.52</v>
      </c>
    </row>
    <row r="26" spans="1:12">
      <c r="A26" s="139">
        <v>23</v>
      </c>
      <c r="B26" s="138">
        <v>21024</v>
      </c>
      <c r="C26" s="136" t="s">
        <v>384</v>
      </c>
      <c r="D26" s="135">
        <v>55</v>
      </c>
      <c r="E26" s="135">
        <v>7</v>
      </c>
      <c r="F26" s="135">
        <v>31</v>
      </c>
      <c r="G26" s="135">
        <v>0</v>
      </c>
      <c r="H26" s="135">
        <v>0</v>
      </c>
      <c r="I26" s="135">
        <v>93</v>
      </c>
      <c r="J26" s="137">
        <v>102879.55</v>
      </c>
      <c r="K26" s="137">
        <v>4375.68</v>
      </c>
      <c r="L26" s="137">
        <v>5863.26</v>
      </c>
    </row>
    <row r="27" spans="1:12">
      <c r="A27" s="139">
        <v>24</v>
      </c>
      <c r="B27" s="138">
        <v>21025</v>
      </c>
      <c r="C27" s="136" t="s">
        <v>385</v>
      </c>
      <c r="D27" s="135">
        <v>987</v>
      </c>
      <c r="E27" s="135">
        <v>56</v>
      </c>
      <c r="F27" s="135">
        <v>344</v>
      </c>
      <c r="G27" s="135">
        <v>0</v>
      </c>
      <c r="H27" s="135">
        <v>0</v>
      </c>
      <c r="I27" s="135">
        <v>1387</v>
      </c>
      <c r="J27" s="137">
        <v>1575210.82</v>
      </c>
      <c r="K27" s="137">
        <v>72250.490000000005</v>
      </c>
      <c r="L27" s="137">
        <v>90178.01</v>
      </c>
    </row>
    <row r="28" spans="1:12" s="48" customFormat="1">
      <c r="A28" s="139">
        <v>25</v>
      </c>
      <c r="B28" s="144">
        <v>21026</v>
      </c>
      <c r="C28" s="140" t="s">
        <v>386</v>
      </c>
      <c r="D28" s="135">
        <v>25823</v>
      </c>
      <c r="E28" s="135">
        <v>860</v>
      </c>
      <c r="F28" s="135">
        <v>8409</v>
      </c>
      <c r="G28" s="135">
        <v>0</v>
      </c>
      <c r="H28" s="135">
        <v>0</v>
      </c>
      <c r="I28" s="135">
        <v>35092</v>
      </c>
      <c r="J28" s="137">
        <v>53015097.18</v>
      </c>
      <c r="K28" s="137">
        <v>4732985.95</v>
      </c>
      <c r="L28" s="137">
        <v>3377934.02</v>
      </c>
    </row>
    <row r="29" spans="1:12">
      <c r="A29" s="139">
        <v>26</v>
      </c>
      <c r="B29" s="138">
        <v>21027</v>
      </c>
      <c r="C29" s="136" t="s">
        <v>354</v>
      </c>
      <c r="D29" s="135">
        <v>498597</v>
      </c>
      <c r="E29" s="135">
        <v>90080</v>
      </c>
      <c r="F29" s="135">
        <v>0</v>
      </c>
      <c r="G29" s="135">
        <v>7377</v>
      </c>
      <c r="H29" s="135">
        <v>0</v>
      </c>
      <c r="I29" s="135">
        <v>596054</v>
      </c>
      <c r="J29" s="137">
        <v>262710924.09</v>
      </c>
      <c r="K29" s="137">
        <v>10858.11</v>
      </c>
      <c r="L29" s="137">
        <v>15539824.26</v>
      </c>
    </row>
    <row r="30" spans="1:12">
      <c r="A30" s="139">
        <v>27</v>
      </c>
      <c r="B30" s="138">
        <v>21030</v>
      </c>
      <c r="C30" s="136" t="s">
        <v>387</v>
      </c>
      <c r="D30" s="135">
        <v>41</v>
      </c>
      <c r="E30" s="135">
        <v>7</v>
      </c>
      <c r="F30" s="135">
        <v>30</v>
      </c>
      <c r="G30" s="135">
        <v>0</v>
      </c>
      <c r="H30" s="135">
        <v>0</v>
      </c>
      <c r="I30" s="135">
        <v>78</v>
      </c>
      <c r="J30" s="137">
        <v>69027.7</v>
      </c>
      <c r="K30" s="137">
        <v>784.81</v>
      </c>
      <c r="L30" s="137">
        <v>4051.55</v>
      </c>
    </row>
    <row r="31" spans="1:12">
      <c r="A31" s="139">
        <v>28</v>
      </c>
      <c r="B31" s="138">
        <v>21031</v>
      </c>
      <c r="C31" s="136" t="s">
        <v>388</v>
      </c>
      <c r="D31" s="135">
        <v>37</v>
      </c>
      <c r="E31" s="135">
        <v>0</v>
      </c>
      <c r="F31" s="135">
        <v>11</v>
      </c>
      <c r="G31" s="135">
        <v>0</v>
      </c>
      <c r="H31" s="135">
        <v>0</v>
      </c>
      <c r="I31" s="135">
        <v>48</v>
      </c>
      <c r="J31" s="137">
        <v>55986.22</v>
      </c>
      <c r="K31" s="137">
        <v>2484.69</v>
      </c>
      <c r="L31" s="137">
        <v>3210.11</v>
      </c>
    </row>
    <row r="32" spans="1:12">
      <c r="A32" s="139">
        <v>29</v>
      </c>
      <c r="B32" s="138">
        <v>21032</v>
      </c>
      <c r="C32" s="136" t="s">
        <v>590</v>
      </c>
      <c r="D32" s="135">
        <v>19</v>
      </c>
      <c r="E32" s="135">
        <v>0</v>
      </c>
      <c r="F32" s="135">
        <v>5</v>
      </c>
      <c r="G32" s="135">
        <v>0</v>
      </c>
      <c r="H32" s="135">
        <v>0</v>
      </c>
      <c r="I32" s="135">
        <v>24</v>
      </c>
      <c r="J32" s="137">
        <v>23365.63</v>
      </c>
      <c r="K32" s="137">
        <v>352.39</v>
      </c>
      <c r="L32" s="137">
        <v>1509.02</v>
      </c>
    </row>
    <row r="33" spans="1:12">
      <c r="A33" s="139">
        <v>30</v>
      </c>
      <c r="B33" s="138">
        <v>21100</v>
      </c>
      <c r="C33" s="136" t="s">
        <v>355</v>
      </c>
      <c r="D33" s="135">
        <v>5</v>
      </c>
      <c r="E33" s="135">
        <v>0</v>
      </c>
      <c r="F33" s="135">
        <v>0</v>
      </c>
      <c r="G33" s="135">
        <v>2</v>
      </c>
      <c r="H33" s="135">
        <v>0</v>
      </c>
      <c r="I33" s="135">
        <v>7</v>
      </c>
      <c r="J33" s="137">
        <v>7421.64</v>
      </c>
      <c r="K33" s="137">
        <v>398.32</v>
      </c>
      <c r="L33" s="137">
        <v>466.58</v>
      </c>
    </row>
    <row r="34" spans="1:12">
      <c r="A34" s="139">
        <v>31</v>
      </c>
      <c r="B34" s="138">
        <v>21101</v>
      </c>
      <c r="C34" s="136" t="s">
        <v>356</v>
      </c>
      <c r="D34" s="135">
        <v>113623</v>
      </c>
      <c r="E34" s="135">
        <v>13435</v>
      </c>
      <c r="F34" s="135">
        <v>46454</v>
      </c>
      <c r="G34" s="135">
        <v>417</v>
      </c>
      <c r="H34" s="135">
        <v>0</v>
      </c>
      <c r="I34" s="135">
        <v>173929</v>
      </c>
      <c r="J34" s="137">
        <v>120733871.79000001</v>
      </c>
      <c r="K34" s="137">
        <v>1843645.09</v>
      </c>
      <c r="L34" s="137">
        <v>7109429.8799999999</v>
      </c>
    </row>
    <row r="35" spans="1:12">
      <c r="A35" s="264">
        <v>32</v>
      </c>
      <c r="B35" s="138">
        <v>21102</v>
      </c>
      <c r="C35" s="347" t="s">
        <v>639</v>
      </c>
      <c r="D35" s="261">
        <v>38548</v>
      </c>
      <c r="E35" s="261">
        <v>5010</v>
      </c>
      <c r="F35" s="261">
        <v>32249</v>
      </c>
      <c r="G35" s="261">
        <v>326</v>
      </c>
      <c r="H35" s="261">
        <v>0</v>
      </c>
      <c r="I35" s="261">
        <v>76133</v>
      </c>
      <c r="J35" s="137">
        <v>42432403.07</v>
      </c>
      <c r="K35" s="137">
        <v>308015.77</v>
      </c>
      <c r="L35" s="137">
        <v>2526078.14</v>
      </c>
    </row>
    <row r="36" spans="1:12">
      <c r="A36" s="139">
        <v>33</v>
      </c>
      <c r="B36" s="138">
        <v>21127</v>
      </c>
      <c r="C36" s="136" t="s">
        <v>445</v>
      </c>
      <c r="D36" s="135">
        <v>0</v>
      </c>
      <c r="E36" s="135">
        <v>0</v>
      </c>
      <c r="F36" s="135">
        <v>11417</v>
      </c>
      <c r="G36" s="135">
        <v>0</v>
      </c>
      <c r="H36" s="135">
        <v>0</v>
      </c>
      <c r="I36" s="135">
        <v>11417</v>
      </c>
      <c r="J36" s="137">
        <v>2119966.85</v>
      </c>
      <c r="K36" s="137">
        <v>0</v>
      </c>
      <c r="L36" s="137">
        <v>127194.77</v>
      </c>
    </row>
    <row r="37" spans="1:12">
      <c r="A37" s="139">
        <v>34</v>
      </c>
      <c r="B37" s="138">
        <v>21227</v>
      </c>
      <c r="C37" s="136" t="s">
        <v>357</v>
      </c>
      <c r="D37" s="135">
        <v>507</v>
      </c>
      <c r="E37" s="135">
        <v>6</v>
      </c>
      <c r="F37" s="135">
        <v>69</v>
      </c>
      <c r="G37" s="135">
        <v>0</v>
      </c>
      <c r="H37" s="135">
        <v>0</v>
      </c>
      <c r="I37" s="135">
        <v>582</v>
      </c>
      <c r="J37" s="137">
        <v>774122</v>
      </c>
      <c r="K37" s="137">
        <v>44081.25</v>
      </c>
      <c r="L37" s="137">
        <v>43767.06</v>
      </c>
    </row>
    <row r="38" spans="1:12">
      <c r="A38" s="139">
        <v>35</v>
      </c>
      <c r="B38" s="138">
        <v>21327</v>
      </c>
      <c r="C38" s="136" t="s">
        <v>657</v>
      </c>
      <c r="D38" s="135">
        <v>0</v>
      </c>
      <c r="E38" s="135">
        <v>0</v>
      </c>
      <c r="F38" s="135">
        <v>287</v>
      </c>
      <c r="G38" s="135">
        <v>0</v>
      </c>
      <c r="H38" s="135">
        <v>0</v>
      </c>
      <c r="I38" s="135">
        <v>287</v>
      </c>
      <c r="J38" s="137">
        <v>87491.18</v>
      </c>
      <c r="K38" s="137">
        <v>20.68</v>
      </c>
      <c r="L38" s="137">
        <v>5248.2</v>
      </c>
    </row>
    <row r="39" spans="1:12">
      <c r="A39" s="139">
        <v>36</v>
      </c>
      <c r="B39" s="138">
        <v>22003</v>
      </c>
      <c r="C39" s="136" t="s">
        <v>591</v>
      </c>
      <c r="D39" s="135">
        <v>4290</v>
      </c>
      <c r="E39" s="135">
        <v>349</v>
      </c>
      <c r="F39" s="135">
        <v>1062</v>
      </c>
      <c r="G39" s="135">
        <v>0</v>
      </c>
      <c r="H39" s="135">
        <v>0</v>
      </c>
      <c r="I39" s="135">
        <v>5701</v>
      </c>
      <c r="J39" s="137">
        <v>1788775.3</v>
      </c>
      <c r="K39" s="137">
        <v>56301.11</v>
      </c>
      <c r="L39" s="137">
        <v>103941.96</v>
      </c>
    </row>
    <row r="40" spans="1:12">
      <c r="A40" s="139">
        <v>37</v>
      </c>
      <c r="B40" s="138">
        <v>22004</v>
      </c>
      <c r="C40" s="136" t="s">
        <v>592</v>
      </c>
      <c r="D40" s="135">
        <v>24266</v>
      </c>
      <c r="E40" s="135">
        <v>2974</v>
      </c>
      <c r="F40" s="135">
        <v>6990</v>
      </c>
      <c r="G40" s="135">
        <v>0</v>
      </c>
      <c r="H40" s="135">
        <v>0</v>
      </c>
      <c r="I40" s="135">
        <v>34230</v>
      </c>
      <c r="J40" s="137">
        <v>7272516.6699999999</v>
      </c>
      <c r="K40" s="137">
        <v>31993.86</v>
      </c>
      <c r="L40" s="137">
        <v>434443.26</v>
      </c>
    </row>
    <row r="41" spans="1:12">
      <c r="A41" s="139">
        <v>38</v>
      </c>
      <c r="B41" s="138">
        <v>22009</v>
      </c>
      <c r="C41" s="136" t="s">
        <v>593</v>
      </c>
      <c r="D41" s="135">
        <v>3024</v>
      </c>
      <c r="E41" s="135">
        <v>352</v>
      </c>
      <c r="F41" s="135">
        <v>1154</v>
      </c>
      <c r="G41" s="135">
        <v>0</v>
      </c>
      <c r="H41" s="135">
        <v>0</v>
      </c>
      <c r="I41" s="135">
        <v>4530</v>
      </c>
      <c r="J41" s="137">
        <v>776256.4</v>
      </c>
      <c r="K41" s="137">
        <v>986.59</v>
      </c>
      <c r="L41" s="137">
        <v>46519.55</v>
      </c>
    </row>
    <row r="42" spans="1:12">
      <c r="A42" s="139">
        <v>39</v>
      </c>
      <c r="B42" s="138">
        <v>22015</v>
      </c>
      <c r="C42" s="136" t="s">
        <v>594</v>
      </c>
      <c r="D42" s="135">
        <v>2022</v>
      </c>
      <c r="E42" s="135">
        <v>45</v>
      </c>
      <c r="F42" s="135">
        <v>673</v>
      </c>
      <c r="G42" s="135">
        <v>0</v>
      </c>
      <c r="H42" s="135">
        <v>0</v>
      </c>
      <c r="I42" s="135">
        <v>2740</v>
      </c>
      <c r="J42" s="137">
        <v>499174.07</v>
      </c>
      <c r="K42" s="137">
        <v>1064.97</v>
      </c>
      <c r="L42" s="137">
        <v>29890.19</v>
      </c>
    </row>
    <row r="43" spans="1:12">
      <c r="A43" s="139">
        <v>40</v>
      </c>
      <c r="B43" s="138">
        <v>22016</v>
      </c>
      <c r="C43" s="136" t="s">
        <v>595</v>
      </c>
      <c r="D43" s="135">
        <v>23722</v>
      </c>
      <c r="E43" s="135">
        <v>265</v>
      </c>
      <c r="F43" s="135">
        <v>4377</v>
      </c>
      <c r="G43" s="135">
        <v>0</v>
      </c>
      <c r="H43" s="135">
        <v>0</v>
      </c>
      <c r="I43" s="135">
        <v>28364</v>
      </c>
      <c r="J43" s="137">
        <v>7068176.0099999998</v>
      </c>
      <c r="K43" s="137">
        <v>85170.66</v>
      </c>
      <c r="L43" s="137">
        <v>419050.42</v>
      </c>
    </row>
    <row r="44" spans="1:12">
      <c r="A44" s="139">
        <v>41</v>
      </c>
      <c r="B44" s="138">
        <v>22017</v>
      </c>
      <c r="C44" s="136" t="s">
        <v>596</v>
      </c>
      <c r="D44" s="135">
        <v>24874</v>
      </c>
      <c r="E44" s="135">
        <v>295</v>
      </c>
      <c r="F44" s="135">
        <v>6066</v>
      </c>
      <c r="G44" s="135">
        <v>0</v>
      </c>
      <c r="H44" s="135">
        <v>0</v>
      </c>
      <c r="I44" s="135">
        <v>31235</v>
      </c>
      <c r="J44" s="137">
        <v>6190237.8600000003</v>
      </c>
      <c r="K44" s="137">
        <v>2377.7199999999998</v>
      </c>
      <c r="L44" s="137">
        <v>371282.27</v>
      </c>
    </row>
    <row r="45" spans="1:12">
      <c r="A45" s="139">
        <v>42</v>
      </c>
      <c r="B45" s="138">
        <v>22020</v>
      </c>
      <c r="C45" s="136" t="s">
        <v>567</v>
      </c>
      <c r="D45" s="135">
        <v>4055</v>
      </c>
      <c r="E45" s="135">
        <v>66</v>
      </c>
      <c r="F45" s="135">
        <v>672</v>
      </c>
      <c r="G45" s="135">
        <v>0</v>
      </c>
      <c r="H45" s="135">
        <v>0</v>
      </c>
      <c r="I45" s="135">
        <v>4793</v>
      </c>
      <c r="J45" s="137">
        <v>1645049.27</v>
      </c>
      <c r="K45" s="137">
        <v>63926.3</v>
      </c>
      <c r="L45" s="137">
        <v>94874.11</v>
      </c>
    </row>
    <row r="46" spans="1:12">
      <c r="A46" s="139">
        <v>43</v>
      </c>
      <c r="B46" s="138">
        <v>22021</v>
      </c>
      <c r="C46" s="136" t="s">
        <v>597</v>
      </c>
      <c r="D46" s="135">
        <v>2239</v>
      </c>
      <c r="E46" s="135">
        <v>416</v>
      </c>
      <c r="F46" s="135">
        <v>894</v>
      </c>
      <c r="G46" s="135">
        <v>0</v>
      </c>
      <c r="H46" s="135">
        <v>0</v>
      </c>
      <c r="I46" s="135">
        <v>3549</v>
      </c>
      <c r="J46" s="137">
        <v>415233.18</v>
      </c>
      <c r="K46" s="137">
        <v>249.19</v>
      </c>
      <c r="L46" s="137">
        <v>24898.45</v>
      </c>
    </row>
    <row r="47" spans="1:12">
      <c r="A47" s="139">
        <v>44</v>
      </c>
      <c r="B47" s="138">
        <v>22022</v>
      </c>
      <c r="C47" s="136" t="s">
        <v>598</v>
      </c>
      <c r="D47" s="135">
        <v>959</v>
      </c>
      <c r="E47" s="135">
        <v>0</v>
      </c>
      <c r="F47" s="135">
        <v>502</v>
      </c>
      <c r="G47" s="135">
        <v>0</v>
      </c>
      <c r="H47" s="135">
        <v>0</v>
      </c>
      <c r="I47" s="135">
        <v>1461</v>
      </c>
      <c r="J47" s="137">
        <v>506752.01</v>
      </c>
      <c r="K47" s="137">
        <v>17556.07</v>
      </c>
      <c r="L47" s="137">
        <v>29354.37</v>
      </c>
    </row>
    <row r="48" spans="1:12">
      <c r="A48" s="139">
        <v>45</v>
      </c>
      <c r="B48" s="138">
        <v>22026</v>
      </c>
      <c r="C48" s="136" t="s">
        <v>599</v>
      </c>
      <c r="D48" s="135">
        <v>193257</v>
      </c>
      <c r="E48" s="135">
        <v>1414</v>
      </c>
      <c r="F48" s="135">
        <v>24746</v>
      </c>
      <c r="G48" s="135">
        <v>0</v>
      </c>
      <c r="H48" s="135">
        <v>0</v>
      </c>
      <c r="I48" s="135">
        <v>219417</v>
      </c>
      <c r="J48" s="137">
        <v>39452328.409999996</v>
      </c>
      <c r="K48" s="137">
        <v>6259.94</v>
      </c>
      <c r="L48" s="137">
        <v>2366826.6800000002</v>
      </c>
    </row>
    <row r="49" spans="1:12">
      <c r="A49" s="139">
        <v>46</v>
      </c>
      <c r="B49" s="138">
        <v>22035</v>
      </c>
      <c r="C49" s="136" t="s">
        <v>600</v>
      </c>
      <c r="D49" s="135">
        <v>12067</v>
      </c>
      <c r="E49" s="135">
        <v>0</v>
      </c>
      <c r="F49" s="135">
        <v>3084</v>
      </c>
      <c r="G49" s="135">
        <v>0</v>
      </c>
      <c r="H49" s="135">
        <v>0</v>
      </c>
      <c r="I49" s="135">
        <v>15151</v>
      </c>
      <c r="J49" s="137">
        <v>1070197.95</v>
      </c>
      <c r="K49" s="137">
        <v>20.12</v>
      </c>
      <c r="L49" s="137">
        <v>64216.88</v>
      </c>
    </row>
    <row r="50" spans="1:12">
      <c r="A50" s="139">
        <v>47</v>
      </c>
      <c r="B50" s="138">
        <v>22036</v>
      </c>
      <c r="C50" s="136" t="s">
        <v>601</v>
      </c>
      <c r="D50" s="135">
        <v>5640</v>
      </c>
      <c r="E50" s="135">
        <v>74</v>
      </c>
      <c r="F50" s="135">
        <v>1074</v>
      </c>
      <c r="G50" s="135">
        <v>0</v>
      </c>
      <c r="H50" s="135">
        <v>0</v>
      </c>
      <c r="I50" s="135">
        <v>6788</v>
      </c>
      <c r="J50" s="137">
        <v>668312.51</v>
      </c>
      <c r="K50" s="137">
        <v>65.13</v>
      </c>
      <c r="L50" s="137">
        <v>40091.620000000003</v>
      </c>
    </row>
    <row r="51" spans="1:12">
      <c r="A51" s="139">
        <v>48</v>
      </c>
      <c r="B51" s="138">
        <v>22037</v>
      </c>
      <c r="C51" s="136" t="s">
        <v>602</v>
      </c>
      <c r="D51" s="135">
        <v>26052</v>
      </c>
      <c r="E51" s="135">
        <v>863</v>
      </c>
      <c r="F51" s="135">
        <v>8872</v>
      </c>
      <c r="G51" s="135">
        <v>0</v>
      </c>
      <c r="H51" s="135">
        <v>0</v>
      </c>
      <c r="I51" s="135">
        <v>35787</v>
      </c>
      <c r="J51" s="137">
        <v>3646145.64</v>
      </c>
      <c r="K51" s="137">
        <v>0</v>
      </c>
      <c r="L51" s="137">
        <v>218794.47</v>
      </c>
    </row>
    <row r="52" spans="1:12">
      <c r="A52" s="139">
        <v>49</v>
      </c>
      <c r="B52" s="138">
        <v>22041</v>
      </c>
      <c r="C52" s="136" t="s">
        <v>603</v>
      </c>
      <c r="D52" s="135">
        <v>1412</v>
      </c>
      <c r="E52" s="135">
        <v>22</v>
      </c>
      <c r="F52" s="135">
        <v>210</v>
      </c>
      <c r="G52" s="135">
        <v>0</v>
      </c>
      <c r="H52" s="135">
        <v>0</v>
      </c>
      <c r="I52" s="135">
        <v>1644</v>
      </c>
      <c r="J52" s="137">
        <v>357987.82</v>
      </c>
      <c r="K52" s="137">
        <v>3050.87</v>
      </c>
      <c r="L52" s="137">
        <v>21296.39</v>
      </c>
    </row>
    <row r="53" spans="1:12">
      <c r="A53" s="139">
        <v>50</v>
      </c>
      <c r="B53" s="138">
        <v>22045</v>
      </c>
      <c r="C53" s="136" t="s">
        <v>652</v>
      </c>
      <c r="D53" s="135">
        <v>6587</v>
      </c>
      <c r="E53" s="135">
        <v>23</v>
      </c>
      <c r="F53" s="135">
        <v>88</v>
      </c>
      <c r="G53" s="135">
        <v>0</v>
      </c>
      <c r="H53" s="135">
        <v>0</v>
      </c>
      <c r="I53" s="135">
        <v>6698</v>
      </c>
      <c r="J53" s="137">
        <v>3930356.59</v>
      </c>
      <c r="K53" s="137">
        <v>171985.55</v>
      </c>
      <c r="L53" s="137">
        <v>219719.59</v>
      </c>
    </row>
    <row r="54" spans="1:12">
      <c r="A54" s="139">
        <v>51</v>
      </c>
      <c r="B54" s="138">
        <v>22046</v>
      </c>
      <c r="C54" s="136" t="s">
        <v>358</v>
      </c>
      <c r="D54" s="135">
        <v>2790</v>
      </c>
      <c r="E54" s="135">
        <v>0</v>
      </c>
      <c r="F54" s="135">
        <v>0</v>
      </c>
      <c r="G54" s="135">
        <v>0</v>
      </c>
      <c r="H54" s="135">
        <v>0</v>
      </c>
      <c r="I54" s="135">
        <v>2790</v>
      </c>
      <c r="J54" s="137">
        <v>1459055.4</v>
      </c>
      <c r="K54" s="137">
        <v>54642.68</v>
      </c>
      <c r="L54" s="137">
        <v>84106.68</v>
      </c>
    </row>
    <row r="55" spans="1:12">
      <c r="A55" s="139">
        <v>52</v>
      </c>
      <c r="B55" s="138">
        <v>22047</v>
      </c>
      <c r="C55" s="136" t="s">
        <v>604</v>
      </c>
      <c r="D55" s="135">
        <v>4506</v>
      </c>
      <c r="E55" s="135">
        <v>106</v>
      </c>
      <c r="F55" s="135">
        <v>744</v>
      </c>
      <c r="G55" s="135">
        <v>0</v>
      </c>
      <c r="H55" s="135">
        <v>0</v>
      </c>
      <c r="I55" s="135">
        <v>5356</v>
      </c>
      <c r="J55" s="137">
        <v>2499343.19</v>
      </c>
      <c r="K55" s="137">
        <v>159173.38</v>
      </c>
      <c r="L55" s="137">
        <v>140440.09</v>
      </c>
    </row>
    <row r="56" spans="1:12">
      <c r="A56" s="139">
        <v>53</v>
      </c>
      <c r="B56" s="138">
        <v>22054</v>
      </c>
      <c r="C56" s="136" t="s">
        <v>605</v>
      </c>
      <c r="D56" s="135">
        <v>6895</v>
      </c>
      <c r="E56" s="135">
        <v>373</v>
      </c>
      <c r="F56" s="135">
        <v>3172</v>
      </c>
      <c r="G56" s="135">
        <v>0</v>
      </c>
      <c r="H56" s="135">
        <v>0</v>
      </c>
      <c r="I56" s="135">
        <v>10440</v>
      </c>
      <c r="J56" s="137">
        <v>2256517.9500000002</v>
      </c>
      <c r="K56" s="137">
        <v>15500.51</v>
      </c>
      <c r="L56" s="137">
        <v>130216.5</v>
      </c>
    </row>
    <row r="57" spans="1:12">
      <c r="A57" s="139">
        <v>54</v>
      </c>
      <c r="B57" s="138">
        <v>22060</v>
      </c>
      <c r="C57" s="136" t="s">
        <v>606</v>
      </c>
      <c r="D57" s="135">
        <v>388482</v>
      </c>
      <c r="E57" s="135">
        <v>53238</v>
      </c>
      <c r="F57" s="135">
        <v>131810</v>
      </c>
      <c r="G57" s="135">
        <v>0</v>
      </c>
      <c r="H57" s="135">
        <v>0</v>
      </c>
      <c r="I57" s="135">
        <v>573530</v>
      </c>
      <c r="J57" s="137">
        <v>86674232.480000004</v>
      </c>
      <c r="K57" s="137">
        <v>16078.22</v>
      </c>
      <c r="L57" s="137">
        <v>5194612.29</v>
      </c>
    </row>
    <row r="58" spans="1:12">
      <c r="A58" s="139">
        <v>55</v>
      </c>
      <c r="B58" s="138">
        <v>22070</v>
      </c>
      <c r="C58" s="136" t="s">
        <v>607</v>
      </c>
      <c r="D58" s="135">
        <v>32878</v>
      </c>
      <c r="E58" s="135">
        <v>213</v>
      </c>
      <c r="F58" s="135">
        <v>6042</v>
      </c>
      <c r="G58" s="135">
        <v>0</v>
      </c>
      <c r="H58" s="135">
        <v>0</v>
      </c>
      <c r="I58" s="135">
        <v>39133</v>
      </c>
      <c r="J58" s="137">
        <v>8799703.3800000008</v>
      </c>
      <c r="K58" s="137">
        <v>52573.81</v>
      </c>
      <c r="L58" s="137">
        <v>524826.6</v>
      </c>
    </row>
    <row r="59" spans="1:12">
      <c r="A59" s="139">
        <v>56</v>
      </c>
      <c r="B59" s="138">
        <v>22071</v>
      </c>
      <c r="C59" s="136" t="s">
        <v>608</v>
      </c>
      <c r="D59" s="135">
        <v>475</v>
      </c>
      <c r="E59" s="135">
        <v>0</v>
      </c>
      <c r="F59" s="135">
        <v>44</v>
      </c>
      <c r="G59" s="135">
        <v>0</v>
      </c>
      <c r="H59" s="135">
        <v>0</v>
      </c>
      <c r="I59" s="135">
        <v>519</v>
      </c>
      <c r="J59" s="137">
        <v>108839.87</v>
      </c>
      <c r="K59" s="137">
        <v>592.96</v>
      </c>
      <c r="L59" s="137">
        <v>6494.77</v>
      </c>
    </row>
    <row r="60" spans="1:12">
      <c r="A60" s="139">
        <v>57</v>
      </c>
      <c r="B60" s="138">
        <v>22072</v>
      </c>
      <c r="C60" s="136" t="s">
        <v>609</v>
      </c>
      <c r="D60" s="135">
        <v>818</v>
      </c>
      <c r="E60" s="135">
        <v>36</v>
      </c>
      <c r="F60" s="135">
        <v>206</v>
      </c>
      <c r="G60" s="135">
        <v>0</v>
      </c>
      <c r="H60" s="135">
        <v>0</v>
      </c>
      <c r="I60" s="135">
        <v>1060</v>
      </c>
      <c r="J60" s="137">
        <v>192652.4</v>
      </c>
      <c r="K60" s="137">
        <v>849.89</v>
      </c>
      <c r="L60" s="137">
        <v>11507.66</v>
      </c>
    </row>
    <row r="61" spans="1:12">
      <c r="A61" s="139">
        <v>58</v>
      </c>
      <c r="B61" s="138">
        <v>22073</v>
      </c>
      <c r="C61" s="136" t="s">
        <v>389</v>
      </c>
      <c r="D61" s="135">
        <v>14</v>
      </c>
      <c r="E61" s="135">
        <v>0</v>
      </c>
      <c r="F61" s="135">
        <v>9</v>
      </c>
      <c r="G61" s="135">
        <v>0</v>
      </c>
      <c r="H61" s="135">
        <v>0</v>
      </c>
      <c r="I61" s="135">
        <v>23</v>
      </c>
      <c r="J61" s="137">
        <v>39138.050000000003</v>
      </c>
      <c r="K61" s="137">
        <v>3224.31</v>
      </c>
      <c r="L61" s="137">
        <v>1729.13</v>
      </c>
    </row>
    <row r="62" spans="1:12">
      <c r="A62" s="139">
        <v>59</v>
      </c>
      <c r="B62" s="138">
        <v>22075</v>
      </c>
      <c r="C62" s="136" t="s">
        <v>472</v>
      </c>
      <c r="D62" s="135">
        <v>460</v>
      </c>
      <c r="E62" s="135">
        <v>6</v>
      </c>
      <c r="F62" s="135">
        <v>20</v>
      </c>
      <c r="G62" s="135">
        <v>0</v>
      </c>
      <c r="H62" s="135">
        <v>0</v>
      </c>
      <c r="I62" s="135">
        <v>486</v>
      </c>
      <c r="J62" s="137">
        <v>184616.68</v>
      </c>
      <c r="K62" s="137">
        <v>6114.87</v>
      </c>
      <c r="L62" s="137">
        <v>11772.19</v>
      </c>
    </row>
    <row r="63" spans="1:12">
      <c r="A63" s="139">
        <v>60</v>
      </c>
      <c r="B63" s="138">
        <v>22076</v>
      </c>
      <c r="C63" s="136" t="s">
        <v>359</v>
      </c>
      <c r="D63" s="135">
        <v>587</v>
      </c>
      <c r="E63" s="135">
        <v>3</v>
      </c>
      <c r="F63" s="135">
        <v>157</v>
      </c>
      <c r="G63" s="135">
        <v>0</v>
      </c>
      <c r="H63" s="135">
        <v>0</v>
      </c>
      <c r="I63" s="135">
        <v>747</v>
      </c>
      <c r="J63" s="137">
        <v>231041.89</v>
      </c>
      <c r="K63" s="137">
        <v>6725.17</v>
      </c>
      <c r="L63" s="137">
        <v>13464.21</v>
      </c>
    </row>
    <row r="64" spans="1:12">
      <c r="A64" s="139">
        <v>61</v>
      </c>
      <c r="B64" s="138">
        <v>22077</v>
      </c>
      <c r="C64" s="136" t="s">
        <v>579</v>
      </c>
      <c r="D64" s="135">
        <v>6987</v>
      </c>
      <c r="E64" s="135">
        <v>622</v>
      </c>
      <c r="F64" s="135">
        <v>1804</v>
      </c>
      <c r="G64" s="135">
        <v>0</v>
      </c>
      <c r="H64" s="135">
        <v>0</v>
      </c>
      <c r="I64" s="135">
        <v>9413</v>
      </c>
      <c r="J64" s="137">
        <v>1479048.15</v>
      </c>
      <c r="K64" s="137">
        <v>0</v>
      </c>
      <c r="L64" s="137">
        <v>88745.8</v>
      </c>
    </row>
    <row r="65" spans="1:12">
      <c r="A65" s="139">
        <v>62</v>
      </c>
      <c r="B65" s="138">
        <v>22078</v>
      </c>
      <c r="C65" s="136" t="s">
        <v>610</v>
      </c>
      <c r="D65" s="135">
        <v>4467</v>
      </c>
      <c r="E65" s="135">
        <v>75</v>
      </c>
      <c r="F65" s="135">
        <v>627</v>
      </c>
      <c r="G65" s="135">
        <v>0</v>
      </c>
      <c r="H65" s="135">
        <v>0</v>
      </c>
      <c r="I65" s="135">
        <v>5169</v>
      </c>
      <c r="J65" s="137">
        <v>2041820.43</v>
      </c>
      <c r="K65" s="137">
        <v>88514.06</v>
      </c>
      <c r="L65" s="137">
        <v>117212.93</v>
      </c>
    </row>
    <row r="66" spans="1:12">
      <c r="A66" s="139">
        <v>63</v>
      </c>
      <c r="B66" s="138">
        <v>22079</v>
      </c>
      <c r="C66" s="136" t="s">
        <v>581</v>
      </c>
      <c r="D66" s="135">
        <v>23558</v>
      </c>
      <c r="E66" s="135">
        <v>717</v>
      </c>
      <c r="F66" s="135">
        <v>6869</v>
      </c>
      <c r="G66" s="135">
        <v>0</v>
      </c>
      <c r="H66" s="135">
        <v>0</v>
      </c>
      <c r="I66" s="135">
        <v>31144</v>
      </c>
      <c r="J66" s="137">
        <v>8547081.5600000005</v>
      </c>
      <c r="K66" s="137">
        <v>156299.46</v>
      </c>
      <c r="L66" s="137">
        <v>503517.19</v>
      </c>
    </row>
    <row r="67" spans="1:12">
      <c r="A67" s="139">
        <v>64</v>
      </c>
      <c r="B67" s="138">
        <v>22080</v>
      </c>
      <c r="C67" s="136" t="s">
        <v>582</v>
      </c>
      <c r="D67" s="135">
        <v>22502</v>
      </c>
      <c r="E67" s="135">
        <v>417</v>
      </c>
      <c r="F67" s="135">
        <v>3382</v>
      </c>
      <c r="G67" s="135">
        <v>0</v>
      </c>
      <c r="H67" s="135">
        <v>0</v>
      </c>
      <c r="I67" s="135">
        <v>26301</v>
      </c>
      <c r="J67" s="137">
        <v>5643798.54</v>
      </c>
      <c r="K67" s="137">
        <v>63976.95</v>
      </c>
      <c r="L67" s="137">
        <v>334849.63</v>
      </c>
    </row>
    <row r="68" spans="1:12">
      <c r="A68" s="139">
        <v>65</v>
      </c>
      <c r="B68" s="138">
        <v>22081</v>
      </c>
      <c r="C68" s="136" t="s">
        <v>360</v>
      </c>
      <c r="D68" s="135">
        <v>7033</v>
      </c>
      <c r="E68" s="135">
        <v>263</v>
      </c>
      <c r="F68" s="135">
        <v>2185</v>
      </c>
      <c r="G68" s="135">
        <v>0</v>
      </c>
      <c r="H68" s="135">
        <v>0</v>
      </c>
      <c r="I68" s="135">
        <v>9481</v>
      </c>
      <c r="J68" s="137">
        <v>1314238.29</v>
      </c>
      <c r="K68" s="137">
        <v>74.290000000000006</v>
      </c>
      <c r="L68" s="137">
        <v>78882.22</v>
      </c>
    </row>
    <row r="69" spans="1:12">
      <c r="A69" s="139">
        <v>66</v>
      </c>
      <c r="B69" s="138">
        <v>22082</v>
      </c>
      <c r="C69" s="136" t="s">
        <v>611</v>
      </c>
      <c r="D69" s="135">
        <v>452</v>
      </c>
      <c r="E69" s="135">
        <v>48</v>
      </c>
      <c r="F69" s="135">
        <v>181</v>
      </c>
      <c r="G69" s="135">
        <v>0</v>
      </c>
      <c r="H69" s="135">
        <v>0</v>
      </c>
      <c r="I69" s="135">
        <v>681</v>
      </c>
      <c r="J69" s="137">
        <v>147256.76999999999</v>
      </c>
      <c r="K69" s="137">
        <v>2228.08</v>
      </c>
      <c r="L69" s="137">
        <v>8706.08</v>
      </c>
    </row>
    <row r="70" spans="1:12">
      <c r="A70" s="139">
        <v>67</v>
      </c>
      <c r="B70" s="138">
        <v>22146</v>
      </c>
      <c r="C70" s="136" t="s">
        <v>612</v>
      </c>
      <c r="D70" s="135">
        <v>1401</v>
      </c>
      <c r="E70" s="135">
        <v>8</v>
      </c>
      <c r="F70" s="135">
        <v>338</v>
      </c>
      <c r="G70" s="135">
        <v>0</v>
      </c>
      <c r="H70" s="135">
        <v>0</v>
      </c>
      <c r="I70" s="135">
        <v>1747</v>
      </c>
      <c r="J70" s="137">
        <v>501172.02</v>
      </c>
      <c r="K70" s="137">
        <v>15575.51</v>
      </c>
      <c r="L70" s="137">
        <v>29136.29</v>
      </c>
    </row>
    <row r="71" spans="1:12">
      <c r="A71" s="139">
        <v>68</v>
      </c>
      <c r="B71" s="138">
        <v>22160</v>
      </c>
      <c r="C71" s="136" t="s">
        <v>361</v>
      </c>
      <c r="D71" s="135">
        <v>68569</v>
      </c>
      <c r="E71" s="135">
        <v>8810</v>
      </c>
      <c r="F71" s="135">
        <v>34210</v>
      </c>
      <c r="G71" s="135">
        <v>0</v>
      </c>
      <c r="H71" s="135">
        <v>0</v>
      </c>
      <c r="I71" s="135">
        <v>111589</v>
      </c>
      <c r="J71" s="137">
        <v>16825674.550000001</v>
      </c>
      <c r="K71" s="137">
        <v>2800.67</v>
      </c>
      <c r="L71" s="137">
        <v>1008647.15</v>
      </c>
    </row>
    <row r="72" spans="1:12">
      <c r="A72" s="139">
        <v>69</v>
      </c>
      <c r="B72" s="138">
        <v>22161</v>
      </c>
      <c r="C72" s="136" t="s">
        <v>613</v>
      </c>
      <c r="D72" s="135">
        <v>177</v>
      </c>
      <c r="E72" s="135">
        <v>107</v>
      </c>
      <c r="F72" s="135">
        <v>204</v>
      </c>
      <c r="G72" s="135">
        <v>0</v>
      </c>
      <c r="H72" s="135">
        <v>0</v>
      </c>
      <c r="I72" s="135">
        <v>488</v>
      </c>
      <c r="J72" s="137">
        <v>31288.62</v>
      </c>
      <c r="K72" s="137">
        <v>111.37</v>
      </c>
      <c r="L72" s="137">
        <v>1870.54</v>
      </c>
    </row>
    <row r="73" spans="1:12">
      <c r="A73" s="139">
        <v>70</v>
      </c>
      <c r="B73" s="138">
        <v>22200</v>
      </c>
      <c r="C73" s="136" t="s">
        <v>362</v>
      </c>
      <c r="D73" s="135">
        <v>14</v>
      </c>
      <c r="E73" s="135">
        <v>1</v>
      </c>
      <c r="F73" s="135">
        <v>4</v>
      </c>
      <c r="G73" s="135">
        <v>0</v>
      </c>
      <c r="H73" s="135">
        <v>0</v>
      </c>
      <c r="I73" s="135">
        <v>19</v>
      </c>
      <c r="J73" s="137">
        <v>8020.3</v>
      </c>
      <c r="K73" s="137">
        <v>579.15</v>
      </c>
      <c r="L73" s="137">
        <v>0</v>
      </c>
    </row>
    <row r="74" spans="1:12">
      <c r="A74" s="139">
        <v>71</v>
      </c>
      <c r="B74" s="138">
        <v>22210</v>
      </c>
      <c r="C74" s="136" t="s">
        <v>699</v>
      </c>
      <c r="D74" s="135">
        <v>880</v>
      </c>
      <c r="E74" s="135">
        <v>0</v>
      </c>
      <c r="F74" s="135">
        <v>232</v>
      </c>
      <c r="G74" s="135">
        <v>0</v>
      </c>
      <c r="H74" s="135">
        <v>0</v>
      </c>
      <c r="I74" s="135">
        <v>1112</v>
      </c>
      <c r="J74" s="137">
        <v>20597.14</v>
      </c>
      <c r="K74" s="137">
        <v>0</v>
      </c>
      <c r="L74" s="137">
        <v>1235.8900000000001</v>
      </c>
    </row>
    <row r="75" spans="1:12">
      <c r="A75" s="139">
        <v>72</v>
      </c>
      <c r="B75" s="138">
        <v>23005</v>
      </c>
      <c r="C75" s="136" t="s">
        <v>363</v>
      </c>
      <c r="D75" s="135">
        <v>86</v>
      </c>
      <c r="E75" s="135">
        <v>4</v>
      </c>
      <c r="F75" s="135">
        <v>3</v>
      </c>
      <c r="G75" s="135">
        <v>0</v>
      </c>
      <c r="H75" s="135">
        <v>0</v>
      </c>
      <c r="I75" s="135">
        <v>93</v>
      </c>
      <c r="J75" s="137">
        <v>88634.29</v>
      </c>
      <c r="K75" s="137">
        <v>1559.03</v>
      </c>
      <c r="L75" s="137">
        <v>5550.04</v>
      </c>
    </row>
    <row r="76" spans="1:12">
      <c r="A76" s="139">
        <v>73</v>
      </c>
      <c r="B76" s="138">
        <v>24005</v>
      </c>
      <c r="C76" s="136" t="s">
        <v>614</v>
      </c>
      <c r="D76" s="135">
        <v>651</v>
      </c>
      <c r="E76" s="135">
        <v>56</v>
      </c>
      <c r="F76" s="135">
        <v>193</v>
      </c>
      <c r="G76" s="135">
        <v>0</v>
      </c>
      <c r="H76" s="135">
        <v>0</v>
      </c>
      <c r="I76" s="135">
        <v>900</v>
      </c>
      <c r="J76" s="137">
        <v>265023.09999999998</v>
      </c>
      <c r="K76" s="137">
        <v>13093.33</v>
      </c>
      <c r="L76" s="137">
        <v>15115.68</v>
      </c>
    </row>
    <row r="77" spans="1:12">
      <c r="A77" s="139">
        <v>74</v>
      </c>
      <c r="B77" s="138">
        <v>31001</v>
      </c>
      <c r="C77" s="136" t="s">
        <v>364</v>
      </c>
      <c r="D77" s="135">
        <v>40563</v>
      </c>
      <c r="E77" s="135">
        <v>3499</v>
      </c>
      <c r="F77" s="135">
        <v>22926</v>
      </c>
      <c r="G77" s="135">
        <v>0</v>
      </c>
      <c r="H77" s="135">
        <v>0</v>
      </c>
      <c r="I77" s="135">
        <v>66988</v>
      </c>
      <c r="J77" s="137">
        <v>61546412.219999999</v>
      </c>
      <c r="K77" s="137">
        <v>2676180.9500000002</v>
      </c>
      <c r="L77" s="137">
        <v>3519203.29</v>
      </c>
    </row>
    <row r="78" spans="1:12">
      <c r="A78" s="139">
        <v>75</v>
      </c>
      <c r="B78" s="138">
        <v>32001</v>
      </c>
      <c r="C78" s="136" t="s">
        <v>365</v>
      </c>
      <c r="D78" s="135">
        <v>45434</v>
      </c>
      <c r="E78" s="135">
        <v>0</v>
      </c>
      <c r="F78" s="135">
        <v>18701</v>
      </c>
      <c r="G78" s="135">
        <v>0</v>
      </c>
      <c r="H78" s="135">
        <v>0</v>
      </c>
      <c r="I78" s="135">
        <v>64135</v>
      </c>
      <c r="J78" s="137">
        <v>6632358.0599999996</v>
      </c>
      <c r="K78" s="137">
        <v>0</v>
      </c>
      <c r="L78" s="137">
        <v>145650.53</v>
      </c>
    </row>
    <row r="79" spans="1:12">
      <c r="A79" s="139">
        <v>76</v>
      </c>
      <c r="B79" s="138">
        <v>32002</v>
      </c>
      <c r="C79" s="136" t="s">
        <v>366</v>
      </c>
      <c r="D79" s="135">
        <v>12618</v>
      </c>
      <c r="E79" s="135">
        <v>0</v>
      </c>
      <c r="F79" s="135">
        <v>2889</v>
      </c>
      <c r="G79" s="135">
        <v>0</v>
      </c>
      <c r="H79" s="135">
        <v>0</v>
      </c>
      <c r="I79" s="135">
        <v>15507</v>
      </c>
      <c r="J79" s="137">
        <v>2712913.94</v>
      </c>
      <c r="K79" s="137">
        <v>0</v>
      </c>
      <c r="L79" s="137">
        <v>0</v>
      </c>
    </row>
    <row r="80" spans="1:12">
      <c r="A80" s="139">
        <v>77</v>
      </c>
      <c r="B80" s="138">
        <v>32003</v>
      </c>
      <c r="C80" s="136" t="s">
        <v>367</v>
      </c>
      <c r="D80" s="135">
        <v>12168</v>
      </c>
      <c r="E80" s="135">
        <v>21</v>
      </c>
      <c r="F80" s="135">
        <v>2559</v>
      </c>
      <c r="G80" s="135">
        <v>0</v>
      </c>
      <c r="H80" s="135">
        <v>0</v>
      </c>
      <c r="I80" s="135">
        <v>14748</v>
      </c>
      <c r="J80" s="137">
        <v>3481403.36</v>
      </c>
      <c r="K80" s="137">
        <v>0</v>
      </c>
      <c r="L80" s="137">
        <v>84892.07</v>
      </c>
    </row>
    <row r="81" spans="1:12">
      <c r="A81" s="139">
        <v>78</v>
      </c>
      <c r="B81" s="138">
        <v>32004</v>
      </c>
      <c r="C81" s="136" t="s">
        <v>368</v>
      </c>
      <c r="D81" s="135">
        <v>236527</v>
      </c>
      <c r="E81" s="135">
        <v>0</v>
      </c>
      <c r="F81" s="135">
        <v>34192</v>
      </c>
      <c r="G81" s="135">
        <v>0</v>
      </c>
      <c r="H81" s="135">
        <v>0</v>
      </c>
      <c r="I81" s="135">
        <v>270719</v>
      </c>
      <c r="J81" s="137">
        <v>22722655.48</v>
      </c>
      <c r="K81" s="137">
        <v>762.63</v>
      </c>
      <c r="L81" s="137">
        <v>0</v>
      </c>
    </row>
    <row r="82" spans="1:12" s="349" customFormat="1">
      <c r="A82" s="264">
        <v>79</v>
      </c>
      <c r="B82" s="138">
        <v>32011</v>
      </c>
      <c r="C82" s="347" t="s">
        <v>369</v>
      </c>
      <c r="D82" s="261">
        <v>92</v>
      </c>
      <c r="E82" s="261">
        <v>0</v>
      </c>
      <c r="F82" s="261">
        <v>53</v>
      </c>
      <c r="G82" s="261">
        <v>0</v>
      </c>
      <c r="H82" s="261">
        <v>0</v>
      </c>
      <c r="I82" s="261">
        <v>145</v>
      </c>
      <c r="J82" s="137">
        <v>126500.58</v>
      </c>
      <c r="K82" s="137">
        <v>772.23</v>
      </c>
      <c r="L82" s="137">
        <v>6785</v>
      </c>
    </row>
    <row r="83" spans="1:12" s="349" customFormat="1">
      <c r="A83" s="264">
        <v>80</v>
      </c>
      <c r="B83" s="138">
        <v>32012</v>
      </c>
      <c r="C83" s="347" t="s">
        <v>658</v>
      </c>
      <c r="D83" s="261">
        <v>398</v>
      </c>
      <c r="E83" s="261">
        <v>0</v>
      </c>
      <c r="F83" s="261">
        <v>27</v>
      </c>
      <c r="G83" s="261">
        <v>0</v>
      </c>
      <c r="H83" s="261">
        <v>0</v>
      </c>
      <c r="I83" s="261">
        <v>425</v>
      </c>
      <c r="J83" s="137">
        <v>403125.84</v>
      </c>
      <c r="K83" s="137">
        <v>3826.94</v>
      </c>
      <c r="L83" s="137">
        <v>23416.38</v>
      </c>
    </row>
    <row r="84" spans="1:12" s="349" customFormat="1">
      <c r="A84" s="264">
        <v>81</v>
      </c>
      <c r="B84" s="138">
        <v>32022</v>
      </c>
      <c r="C84" s="347" t="s">
        <v>370</v>
      </c>
      <c r="D84" s="261">
        <v>12618</v>
      </c>
      <c r="E84" s="261">
        <v>0</v>
      </c>
      <c r="F84" s="261">
        <v>2889</v>
      </c>
      <c r="G84" s="261">
        <v>0</v>
      </c>
      <c r="H84" s="261">
        <v>0</v>
      </c>
      <c r="I84" s="261">
        <v>15507</v>
      </c>
      <c r="J84" s="137">
        <v>1137142.3899999999</v>
      </c>
      <c r="K84" s="137">
        <v>0</v>
      </c>
      <c r="L84" s="137">
        <v>0</v>
      </c>
    </row>
    <row r="85" spans="1:12" s="349" customFormat="1">
      <c r="A85" s="264">
        <v>82</v>
      </c>
      <c r="B85" s="138">
        <v>32023</v>
      </c>
      <c r="C85" s="347" t="s">
        <v>371</v>
      </c>
      <c r="D85" s="261">
        <v>18391</v>
      </c>
      <c r="E85" s="261">
        <v>0</v>
      </c>
      <c r="F85" s="261">
        <v>6581</v>
      </c>
      <c r="G85" s="261">
        <v>0</v>
      </c>
      <c r="H85" s="261">
        <v>0</v>
      </c>
      <c r="I85" s="261">
        <v>24972</v>
      </c>
      <c r="J85" s="137">
        <v>3001477.77</v>
      </c>
      <c r="K85" s="137">
        <v>0</v>
      </c>
      <c r="L85" s="137">
        <v>0</v>
      </c>
    </row>
    <row r="86" spans="1:12" ht="15.75">
      <c r="A86" s="141" t="s">
        <v>50</v>
      </c>
      <c r="B86" s="141" t="s">
        <v>50</v>
      </c>
      <c r="C86" s="71" t="s">
        <v>615</v>
      </c>
      <c r="D86" s="142">
        <f t="shared" ref="D86:I86" si="0">SUM(D4:D85)</f>
        <v>3216642</v>
      </c>
      <c r="E86" s="142">
        <f t="shared" si="0"/>
        <v>322740</v>
      </c>
      <c r="F86" s="142">
        <f t="shared" si="0"/>
        <v>919047</v>
      </c>
      <c r="G86" s="142">
        <f t="shared" si="0"/>
        <v>12067</v>
      </c>
      <c r="H86" s="142">
        <f t="shared" si="0"/>
        <v>0</v>
      </c>
      <c r="I86" s="142">
        <f t="shared" si="0"/>
        <v>4470496</v>
      </c>
      <c r="J86" s="143">
        <f>SUM(J4:J85)</f>
        <v>2303233711.0699997</v>
      </c>
      <c r="K86" s="143" t="s">
        <v>675</v>
      </c>
      <c r="L86" s="143" t="s">
        <v>676</v>
      </c>
    </row>
    <row r="89" spans="1:12">
      <c r="D89" s="278"/>
      <c r="E89" s="278"/>
      <c r="F89" s="278"/>
      <c r="G89" s="278"/>
      <c r="H89" s="278"/>
      <c r="I89" s="278"/>
      <c r="K89" s="278"/>
      <c r="L89" s="278"/>
    </row>
    <row r="91" spans="1:12">
      <c r="D91" s="262"/>
    </row>
    <row r="92" spans="1:12">
      <c r="E92" s="262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06" t="s">
        <v>718</v>
      </c>
      <c r="B1" s="506"/>
      <c r="C1" s="53"/>
    </row>
    <row r="2" spans="1:3">
      <c r="A2" s="50"/>
    </row>
    <row r="3" spans="1:3" s="58" customFormat="1" ht="15.75">
      <c r="A3" s="86" t="s">
        <v>0</v>
      </c>
      <c r="B3" s="85" t="s">
        <v>1</v>
      </c>
    </row>
    <row r="4" spans="1:3">
      <c r="A4" s="1" t="s">
        <v>56</v>
      </c>
      <c r="B4" s="61">
        <v>0</v>
      </c>
    </row>
    <row r="5" spans="1:3">
      <c r="A5" s="1" t="s">
        <v>57</v>
      </c>
      <c r="B5" s="61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6.140625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506" t="s">
        <v>719</v>
      </c>
      <c r="B1" s="506"/>
      <c r="C1" s="506"/>
      <c r="D1" s="506"/>
      <c r="E1" s="506"/>
      <c r="F1" s="506"/>
      <c r="G1" s="506"/>
      <c r="H1" s="506"/>
    </row>
    <row r="2" spans="1:8">
      <c r="A2" s="50"/>
    </row>
    <row r="3" spans="1:8" s="90" customFormat="1" ht="31.5">
      <c r="A3" s="382" t="s">
        <v>60</v>
      </c>
      <c r="B3" s="382" t="s">
        <v>32</v>
      </c>
      <c r="C3" s="382" t="s">
        <v>62</v>
      </c>
      <c r="D3" s="382" t="s">
        <v>5</v>
      </c>
      <c r="E3" s="382" t="s">
        <v>6</v>
      </c>
      <c r="F3" s="382" t="s">
        <v>48</v>
      </c>
      <c r="G3" s="146" t="s">
        <v>61</v>
      </c>
      <c r="H3" s="146" t="s">
        <v>35</v>
      </c>
    </row>
    <row r="4" spans="1:8">
      <c r="A4" s="46">
        <v>1</v>
      </c>
      <c r="B4" s="7" t="s">
        <v>36</v>
      </c>
      <c r="C4" s="6">
        <v>77865</v>
      </c>
      <c r="D4" s="6">
        <v>55506</v>
      </c>
      <c r="E4" s="6">
        <v>13951</v>
      </c>
      <c r="F4" s="6">
        <v>8276</v>
      </c>
      <c r="G4" s="6">
        <v>132</v>
      </c>
      <c r="H4" s="6">
        <v>0</v>
      </c>
    </row>
    <row r="5" spans="1:8">
      <c r="A5" s="46">
        <v>2</v>
      </c>
      <c r="B5" s="7" t="s">
        <v>221</v>
      </c>
      <c r="C5" s="6">
        <v>35791</v>
      </c>
      <c r="D5" s="6">
        <v>26400</v>
      </c>
      <c r="E5" s="6">
        <v>6439</v>
      </c>
      <c r="F5" s="6">
        <v>2867</v>
      </c>
      <c r="G5" s="6">
        <v>85</v>
      </c>
      <c r="H5" s="6">
        <v>0</v>
      </c>
    </row>
    <row r="6" spans="1:8">
      <c r="A6" s="46">
        <v>3</v>
      </c>
      <c r="B6" s="7" t="s">
        <v>222</v>
      </c>
      <c r="C6" s="6">
        <v>34692</v>
      </c>
      <c r="D6" s="6">
        <v>26562</v>
      </c>
      <c r="E6" s="6">
        <v>5632</v>
      </c>
      <c r="F6" s="6">
        <v>2432</v>
      </c>
      <c r="G6" s="6">
        <v>66</v>
      </c>
      <c r="H6" s="6">
        <v>0</v>
      </c>
    </row>
    <row r="7" spans="1:8">
      <c r="A7" s="46">
        <v>4</v>
      </c>
      <c r="B7" s="7" t="s">
        <v>223</v>
      </c>
      <c r="C7" s="6">
        <v>33038</v>
      </c>
      <c r="D7" s="6">
        <v>23980</v>
      </c>
      <c r="E7" s="6">
        <v>5558</v>
      </c>
      <c r="F7" s="6">
        <v>3453</v>
      </c>
      <c r="G7" s="6">
        <v>47</v>
      </c>
      <c r="H7" s="6">
        <v>0</v>
      </c>
    </row>
    <row r="8" spans="1:8">
      <c r="A8" s="46">
        <v>5</v>
      </c>
      <c r="B8" s="7" t="s">
        <v>224</v>
      </c>
      <c r="C8" s="6">
        <v>1734515</v>
      </c>
      <c r="D8" s="6">
        <v>1231567</v>
      </c>
      <c r="E8" s="6">
        <v>405771</v>
      </c>
      <c r="F8" s="6">
        <v>92277</v>
      </c>
      <c r="G8" s="6">
        <v>4900</v>
      </c>
      <c r="H8" s="6">
        <v>0</v>
      </c>
    </row>
    <row r="9" spans="1:8">
      <c r="A9" s="46">
        <v>6</v>
      </c>
      <c r="B9" s="7" t="s">
        <v>225</v>
      </c>
      <c r="C9" s="6">
        <v>127180</v>
      </c>
      <c r="D9" s="6">
        <v>91868</v>
      </c>
      <c r="E9" s="6">
        <v>25564</v>
      </c>
      <c r="F9" s="6">
        <v>9508</v>
      </c>
      <c r="G9" s="6">
        <v>240</v>
      </c>
      <c r="H9" s="6">
        <v>0</v>
      </c>
    </row>
    <row r="10" spans="1:8">
      <c r="A10" s="46">
        <v>7</v>
      </c>
      <c r="B10" s="7" t="s">
        <v>226</v>
      </c>
      <c r="C10" s="6">
        <v>43104</v>
      </c>
      <c r="D10" s="6">
        <v>30697</v>
      </c>
      <c r="E10" s="6">
        <v>9163</v>
      </c>
      <c r="F10" s="6">
        <v>3197</v>
      </c>
      <c r="G10" s="6">
        <v>47</v>
      </c>
      <c r="H10" s="6">
        <v>0</v>
      </c>
    </row>
    <row r="11" spans="1:8">
      <c r="A11" s="46">
        <v>8</v>
      </c>
      <c r="B11" s="7" t="s">
        <v>227</v>
      </c>
      <c r="C11" s="6">
        <v>13479</v>
      </c>
      <c r="D11" s="6">
        <v>10059</v>
      </c>
      <c r="E11" s="6">
        <v>1938</v>
      </c>
      <c r="F11" s="6">
        <v>1476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42733</v>
      </c>
      <c r="D12" s="6">
        <v>30760</v>
      </c>
      <c r="E12" s="6">
        <v>7830</v>
      </c>
      <c r="F12" s="6">
        <v>3985</v>
      </c>
      <c r="G12" s="6">
        <v>158</v>
      </c>
      <c r="H12" s="6">
        <v>0</v>
      </c>
    </row>
    <row r="13" spans="1:8">
      <c r="A13" s="46">
        <v>10</v>
      </c>
      <c r="B13" s="7" t="s">
        <v>229</v>
      </c>
      <c r="C13" s="6">
        <v>62431</v>
      </c>
      <c r="D13" s="6">
        <v>45780</v>
      </c>
      <c r="E13" s="6">
        <v>12183</v>
      </c>
      <c r="F13" s="6">
        <v>4310</v>
      </c>
      <c r="G13" s="6">
        <v>158</v>
      </c>
      <c r="H13" s="6">
        <v>0</v>
      </c>
    </row>
    <row r="14" spans="1:8">
      <c r="A14" s="46">
        <v>11</v>
      </c>
      <c r="B14" s="7" t="s">
        <v>230</v>
      </c>
      <c r="C14" s="6">
        <v>58228</v>
      </c>
      <c r="D14" s="6">
        <v>43342</v>
      </c>
      <c r="E14" s="6">
        <v>8660</v>
      </c>
      <c r="F14" s="6">
        <v>5992</v>
      </c>
      <c r="G14" s="6">
        <v>234</v>
      </c>
      <c r="H14" s="6">
        <v>0</v>
      </c>
    </row>
    <row r="15" spans="1:8">
      <c r="A15" s="46">
        <v>12</v>
      </c>
      <c r="B15" s="7" t="s">
        <v>231</v>
      </c>
      <c r="C15" s="6">
        <v>86824</v>
      </c>
      <c r="D15" s="6">
        <v>61512</v>
      </c>
      <c r="E15" s="6">
        <v>19422</v>
      </c>
      <c r="F15" s="6">
        <v>5790</v>
      </c>
      <c r="G15" s="6">
        <v>100</v>
      </c>
      <c r="H15" s="6">
        <v>0</v>
      </c>
    </row>
    <row r="16" spans="1:8">
      <c r="A16" s="46">
        <v>13</v>
      </c>
      <c r="B16" s="7" t="s">
        <v>232</v>
      </c>
      <c r="C16" s="6">
        <v>6900</v>
      </c>
      <c r="D16" s="6">
        <v>5219</v>
      </c>
      <c r="E16" s="6">
        <v>1011</v>
      </c>
      <c r="F16" s="6">
        <v>667</v>
      </c>
      <c r="G16" s="6">
        <v>3</v>
      </c>
      <c r="H16" s="6">
        <v>0</v>
      </c>
    </row>
    <row r="17" spans="1:8">
      <c r="A17" s="46">
        <v>14</v>
      </c>
      <c r="B17" s="7" t="s">
        <v>233</v>
      </c>
      <c r="C17" s="6">
        <v>11965</v>
      </c>
      <c r="D17" s="6">
        <v>9229</v>
      </c>
      <c r="E17" s="6">
        <v>1776</v>
      </c>
      <c r="F17" s="6">
        <v>897</v>
      </c>
      <c r="G17" s="6">
        <v>63</v>
      </c>
      <c r="H17" s="6">
        <v>0</v>
      </c>
    </row>
    <row r="18" spans="1:8">
      <c r="A18" s="46">
        <v>15</v>
      </c>
      <c r="B18" s="7" t="s">
        <v>234</v>
      </c>
      <c r="C18" s="6">
        <v>53958</v>
      </c>
      <c r="D18" s="6">
        <v>40076</v>
      </c>
      <c r="E18" s="6">
        <v>9013</v>
      </c>
      <c r="F18" s="6">
        <v>4791</v>
      </c>
      <c r="G18" s="6">
        <v>78</v>
      </c>
      <c r="H18" s="6">
        <v>0</v>
      </c>
    </row>
    <row r="19" spans="1:8">
      <c r="A19" s="46">
        <v>16</v>
      </c>
      <c r="B19" s="7" t="s">
        <v>235</v>
      </c>
      <c r="C19" s="6">
        <v>56985</v>
      </c>
      <c r="D19" s="6">
        <v>41805</v>
      </c>
      <c r="E19" s="6">
        <v>9676</v>
      </c>
      <c r="F19" s="6">
        <v>5390</v>
      </c>
      <c r="G19" s="6">
        <v>114</v>
      </c>
      <c r="H19" s="6">
        <v>0</v>
      </c>
    </row>
    <row r="20" spans="1:8">
      <c r="A20" s="46">
        <v>17</v>
      </c>
      <c r="B20" s="7" t="s">
        <v>236</v>
      </c>
      <c r="C20" s="6">
        <v>107034</v>
      </c>
      <c r="D20" s="6">
        <v>77654</v>
      </c>
      <c r="E20" s="6">
        <v>18007</v>
      </c>
      <c r="F20" s="6">
        <v>11182</v>
      </c>
      <c r="G20" s="6">
        <v>191</v>
      </c>
      <c r="H20" s="6">
        <v>0</v>
      </c>
    </row>
    <row r="21" spans="1:8">
      <c r="A21" s="46">
        <v>18</v>
      </c>
      <c r="B21" s="7" t="s">
        <v>237</v>
      </c>
      <c r="C21" s="6">
        <v>16277</v>
      </c>
      <c r="D21" s="6">
        <v>12553</v>
      </c>
      <c r="E21" s="6">
        <v>2159</v>
      </c>
      <c r="F21" s="6">
        <v>1534</v>
      </c>
      <c r="G21" s="6">
        <v>31</v>
      </c>
      <c r="H21" s="6">
        <v>0</v>
      </c>
    </row>
    <row r="22" spans="1:8">
      <c r="A22" s="46">
        <v>19</v>
      </c>
      <c r="B22" s="7" t="s">
        <v>238</v>
      </c>
      <c r="C22" s="6">
        <v>449356</v>
      </c>
      <c r="D22" s="6">
        <v>321695</v>
      </c>
      <c r="E22" s="6">
        <v>98218</v>
      </c>
      <c r="F22" s="6">
        <v>27378</v>
      </c>
      <c r="G22" s="6">
        <v>2065</v>
      </c>
      <c r="H22" s="6">
        <v>0</v>
      </c>
    </row>
    <row r="23" spans="1:8">
      <c r="A23" s="46">
        <v>20</v>
      </c>
      <c r="B23" s="7" t="s">
        <v>239</v>
      </c>
      <c r="C23" s="6">
        <v>72884</v>
      </c>
      <c r="D23" s="6">
        <v>53690</v>
      </c>
      <c r="E23" s="6">
        <v>13069</v>
      </c>
      <c r="F23" s="6">
        <v>5953</v>
      </c>
      <c r="G23" s="6">
        <v>172</v>
      </c>
      <c r="H23" s="6">
        <v>0</v>
      </c>
    </row>
    <row r="24" spans="1:8">
      <c r="A24" s="46">
        <v>21</v>
      </c>
      <c r="B24" s="7" t="s">
        <v>240</v>
      </c>
      <c r="C24" s="6">
        <v>60529</v>
      </c>
      <c r="D24" s="6">
        <v>42983</v>
      </c>
      <c r="E24" s="6">
        <v>11902</v>
      </c>
      <c r="F24" s="6">
        <v>5441</v>
      </c>
      <c r="G24" s="6">
        <v>203</v>
      </c>
      <c r="H24" s="6">
        <v>0</v>
      </c>
    </row>
    <row r="25" spans="1:8">
      <c r="A25" s="46">
        <v>22</v>
      </c>
      <c r="B25" s="7" t="s">
        <v>241</v>
      </c>
      <c r="C25" s="6">
        <v>47568</v>
      </c>
      <c r="D25" s="6">
        <v>34125</v>
      </c>
      <c r="E25" s="6">
        <v>7459</v>
      </c>
      <c r="F25" s="6">
        <v>5906</v>
      </c>
      <c r="G25" s="6">
        <v>78</v>
      </c>
      <c r="H25" s="6">
        <v>0</v>
      </c>
    </row>
    <row r="26" spans="1:8">
      <c r="A26" s="46">
        <v>23</v>
      </c>
      <c r="B26" s="7" t="s">
        <v>242</v>
      </c>
      <c r="C26" s="6">
        <v>17142</v>
      </c>
      <c r="D26" s="6">
        <v>12169</v>
      </c>
      <c r="E26" s="6">
        <v>3278</v>
      </c>
      <c r="F26" s="6">
        <v>1640</v>
      </c>
      <c r="G26" s="6">
        <v>55</v>
      </c>
      <c r="H26" s="6">
        <v>0</v>
      </c>
    </row>
    <row r="27" spans="1:8">
      <c r="A27" s="46">
        <v>24</v>
      </c>
      <c r="B27" s="7" t="s">
        <v>243</v>
      </c>
      <c r="C27" s="6">
        <v>42445</v>
      </c>
      <c r="D27" s="6">
        <v>30373</v>
      </c>
      <c r="E27" s="6">
        <v>8337</v>
      </c>
      <c r="F27" s="6">
        <v>3639</v>
      </c>
      <c r="G27" s="6">
        <v>96</v>
      </c>
      <c r="H27" s="6">
        <v>0</v>
      </c>
    </row>
    <row r="28" spans="1:8">
      <c r="A28" s="46">
        <v>25</v>
      </c>
      <c r="B28" s="7" t="s">
        <v>244</v>
      </c>
      <c r="C28" s="6">
        <v>14104</v>
      </c>
      <c r="D28" s="6">
        <v>10586</v>
      </c>
      <c r="E28" s="6">
        <v>2610</v>
      </c>
      <c r="F28" s="6">
        <v>879</v>
      </c>
      <c r="G28" s="6">
        <v>29</v>
      </c>
      <c r="H28" s="6">
        <v>0</v>
      </c>
    </row>
    <row r="29" spans="1:8">
      <c r="A29" s="46">
        <v>26</v>
      </c>
      <c r="B29" s="7" t="s">
        <v>245</v>
      </c>
      <c r="C29" s="6">
        <v>29223</v>
      </c>
      <c r="D29" s="6">
        <v>21954</v>
      </c>
      <c r="E29" s="6">
        <v>4227</v>
      </c>
      <c r="F29" s="6">
        <v>2913</v>
      </c>
      <c r="G29" s="6">
        <v>129</v>
      </c>
      <c r="H29" s="6">
        <v>0</v>
      </c>
    </row>
    <row r="30" spans="1:8">
      <c r="A30" s="46">
        <v>27</v>
      </c>
      <c r="B30" s="7" t="s">
        <v>246</v>
      </c>
      <c r="C30" s="6">
        <v>60939</v>
      </c>
      <c r="D30" s="6">
        <v>44220</v>
      </c>
      <c r="E30" s="6">
        <v>12258</v>
      </c>
      <c r="F30" s="6">
        <v>4384</v>
      </c>
      <c r="G30" s="6">
        <v>77</v>
      </c>
      <c r="H30" s="6">
        <v>0</v>
      </c>
    </row>
    <row r="31" spans="1:8">
      <c r="A31" s="46">
        <v>28</v>
      </c>
      <c r="B31" s="7" t="s">
        <v>247</v>
      </c>
      <c r="C31" s="6">
        <v>54509</v>
      </c>
      <c r="D31" s="6">
        <v>39921</v>
      </c>
      <c r="E31" s="6">
        <v>10351</v>
      </c>
      <c r="F31" s="6">
        <v>4046</v>
      </c>
      <c r="G31" s="6">
        <v>191</v>
      </c>
      <c r="H31" s="6">
        <v>0</v>
      </c>
    </row>
    <row r="32" spans="1:8">
      <c r="A32" s="46">
        <v>29</v>
      </c>
      <c r="B32" s="7" t="s">
        <v>248</v>
      </c>
      <c r="C32" s="6">
        <v>37073</v>
      </c>
      <c r="D32" s="6">
        <v>26797</v>
      </c>
      <c r="E32" s="6">
        <v>7473</v>
      </c>
      <c r="F32" s="6">
        <v>2754</v>
      </c>
      <c r="G32" s="6">
        <v>49</v>
      </c>
      <c r="H32" s="6">
        <v>0</v>
      </c>
    </row>
    <row r="33" spans="1:8">
      <c r="A33" s="46">
        <v>30</v>
      </c>
      <c r="B33" s="7" t="s">
        <v>249</v>
      </c>
      <c r="C33" s="6">
        <v>31303</v>
      </c>
      <c r="D33" s="6">
        <v>23870</v>
      </c>
      <c r="E33" s="6">
        <v>4662</v>
      </c>
      <c r="F33" s="6">
        <v>2724</v>
      </c>
      <c r="G33" s="6">
        <v>47</v>
      </c>
      <c r="H33" s="6">
        <v>0</v>
      </c>
    </row>
    <row r="34" spans="1:8">
      <c r="A34" s="46">
        <v>31</v>
      </c>
      <c r="B34" s="7" t="s">
        <v>250</v>
      </c>
      <c r="C34" s="6">
        <v>113354</v>
      </c>
      <c r="D34" s="6">
        <v>83698</v>
      </c>
      <c r="E34" s="6">
        <v>19473</v>
      </c>
      <c r="F34" s="6">
        <v>10021</v>
      </c>
      <c r="G34" s="6">
        <v>162</v>
      </c>
      <c r="H34" s="6">
        <v>0</v>
      </c>
    </row>
    <row r="35" spans="1:8">
      <c r="A35" s="46">
        <v>32</v>
      </c>
      <c r="B35" s="7" t="s">
        <v>251</v>
      </c>
      <c r="C35" s="6">
        <v>31664</v>
      </c>
      <c r="D35" s="6">
        <v>23791</v>
      </c>
      <c r="E35" s="6">
        <v>5143</v>
      </c>
      <c r="F35" s="6">
        <v>2690</v>
      </c>
      <c r="G35" s="6">
        <v>40</v>
      </c>
      <c r="H35" s="6">
        <v>0</v>
      </c>
    </row>
    <row r="36" spans="1:8">
      <c r="A36" s="46">
        <v>33</v>
      </c>
      <c r="B36" s="7" t="s">
        <v>252</v>
      </c>
      <c r="C36" s="6">
        <v>40420</v>
      </c>
      <c r="D36" s="6">
        <v>28938</v>
      </c>
      <c r="E36" s="6">
        <v>7449</v>
      </c>
      <c r="F36" s="6">
        <v>3986</v>
      </c>
      <c r="G36" s="6">
        <v>47</v>
      </c>
      <c r="H36" s="6">
        <v>0</v>
      </c>
    </row>
    <row r="37" spans="1:8">
      <c r="A37" s="46">
        <v>34</v>
      </c>
      <c r="B37" s="7" t="s">
        <v>253</v>
      </c>
      <c r="C37" s="6">
        <v>9409</v>
      </c>
      <c r="D37" s="6">
        <v>6736</v>
      </c>
      <c r="E37" s="6">
        <v>1685</v>
      </c>
      <c r="F37" s="6">
        <v>967</v>
      </c>
      <c r="G37" s="6">
        <v>21</v>
      </c>
      <c r="H37" s="6">
        <v>0</v>
      </c>
    </row>
    <row r="38" spans="1:8">
      <c r="A38" s="46">
        <v>35</v>
      </c>
      <c r="B38" s="7" t="s">
        <v>254</v>
      </c>
      <c r="C38" s="6">
        <v>88189</v>
      </c>
      <c r="D38" s="6">
        <v>61873</v>
      </c>
      <c r="E38" s="6">
        <v>19178</v>
      </c>
      <c r="F38" s="6">
        <v>6995</v>
      </c>
      <c r="G38" s="6">
        <v>143</v>
      </c>
      <c r="H38" s="6">
        <v>0</v>
      </c>
    </row>
    <row r="39" spans="1:8">
      <c r="A39" s="46">
        <v>36</v>
      </c>
      <c r="B39" s="7" t="s">
        <v>255</v>
      </c>
      <c r="C39" s="6">
        <v>63864</v>
      </c>
      <c r="D39" s="6">
        <v>47195</v>
      </c>
      <c r="E39" s="6">
        <v>10922</v>
      </c>
      <c r="F39" s="6">
        <v>5612</v>
      </c>
      <c r="G39" s="6">
        <v>135</v>
      </c>
      <c r="H39" s="6">
        <v>0</v>
      </c>
    </row>
    <row r="40" spans="1:8">
      <c r="A40" s="46">
        <v>37</v>
      </c>
      <c r="B40" s="7" t="s">
        <v>256</v>
      </c>
      <c r="C40" s="6">
        <v>36403</v>
      </c>
      <c r="D40" s="6">
        <v>26150</v>
      </c>
      <c r="E40" s="6">
        <v>6029</v>
      </c>
      <c r="F40" s="6">
        <v>3946</v>
      </c>
      <c r="G40" s="6">
        <v>278</v>
      </c>
      <c r="H40" s="6">
        <v>0</v>
      </c>
    </row>
    <row r="41" spans="1:8">
      <c r="A41" s="46">
        <v>38</v>
      </c>
      <c r="B41" s="7" t="s">
        <v>257</v>
      </c>
      <c r="C41" s="6">
        <v>51037</v>
      </c>
      <c r="D41" s="6">
        <v>36890</v>
      </c>
      <c r="E41" s="6">
        <v>7768</v>
      </c>
      <c r="F41" s="6">
        <v>6234</v>
      </c>
      <c r="G41" s="6">
        <v>145</v>
      </c>
      <c r="H41" s="6">
        <v>0</v>
      </c>
    </row>
    <row r="42" spans="1:8">
      <c r="A42" s="46">
        <v>39</v>
      </c>
      <c r="B42" s="7" t="s">
        <v>258</v>
      </c>
      <c r="C42" s="6">
        <v>44996</v>
      </c>
      <c r="D42" s="6">
        <v>32687</v>
      </c>
      <c r="E42" s="6">
        <v>7508</v>
      </c>
      <c r="F42" s="6">
        <v>4634</v>
      </c>
      <c r="G42" s="6">
        <v>167</v>
      </c>
      <c r="H42" s="6">
        <v>0</v>
      </c>
    </row>
    <row r="43" spans="1:8">
      <c r="A43" s="46">
        <v>40</v>
      </c>
      <c r="B43" s="7" t="s">
        <v>259</v>
      </c>
      <c r="C43" s="6">
        <v>27270</v>
      </c>
      <c r="D43" s="6">
        <v>20309</v>
      </c>
      <c r="E43" s="6">
        <v>4019</v>
      </c>
      <c r="F43" s="6">
        <v>2891</v>
      </c>
      <c r="G43" s="6">
        <v>51</v>
      </c>
      <c r="H43" s="6">
        <v>0</v>
      </c>
    </row>
    <row r="44" spans="1:8">
      <c r="A44" s="46">
        <v>41</v>
      </c>
      <c r="B44" s="7" t="s">
        <v>260</v>
      </c>
      <c r="C44" s="6">
        <v>28120</v>
      </c>
      <c r="D44" s="6">
        <v>19920</v>
      </c>
      <c r="E44" s="6">
        <v>5383</v>
      </c>
      <c r="F44" s="6">
        <v>2765</v>
      </c>
      <c r="G44" s="6">
        <v>52</v>
      </c>
      <c r="H44" s="6">
        <v>0</v>
      </c>
    </row>
    <row r="45" spans="1:8">
      <c r="A45" s="46">
        <v>42</v>
      </c>
      <c r="B45" s="7" t="s">
        <v>261</v>
      </c>
      <c r="C45" s="6">
        <v>38038</v>
      </c>
      <c r="D45" s="6">
        <v>28251</v>
      </c>
      <c r="E45" s="6">
        <v>5269</v>
      </c>
      <c r="F45" s="6">
        <v>4339</v>
      </c>
      <c r="G45" s="6">
        <v>179</v>
      </c>
      <c r="H45" s="6">
        <v>0</v>
      </c>
    </row>
    <row r="46" spans="1:8">
      <c r="A46" s="46">
        <v>43</v>
      </c>
      <c r="B46" s="7" t="s">
        <v>262</v>
      </c>
      <c r="C46" s="6">
        <v>16231</v>
      </c>
      <c r="D46" s="6">
        <v>12316</v>
      </c>
      <c r="E46" s="6">
        <v>2843</v>
      </c>
      <c r="F46" s="6">
        <v>1056</v>
      </c>
      <c r="G46" s="6">
        <v>16</v>
      </c>
      <c r="H46" s="6">
        <v>0</v>
      </c>
    </row>
    <row r="47" spans="1:8">
      <c r="A47" s="46">
        <v>44</v>
      </c>
      <c r="B47" s="7" t="s">
        <v>263</v>
      </c>
      <c r="C47" s="6">
        <v>73956</v>
      </c>
      <c r="D47" s="6">
        <v>55277</v>
      </c>
      <c r="E47" s="6">
        <v>11901</v>
      </c>
      <c r="F47" s="6">
        <v>6600</v>
      </c>
      <c r="G47" s="6">
        <v>178</v>
      </c>
      <c r="H47" s="6">
        <v>0</v>
      </c>
    </row>
    <row r="48" spans="1:8">
      <c r="A48" s="46">
        <v>45</v>
      </c>
      <c r="B48" s="7" t="s">
        <v>264</v>
      </c>
      <c r="C48" s="6">
        <v>58290</v>
      </c>
      <c r="D48" s="6">
        <v>42706</v>
      </c>
      <c r="E48" s="6">
        <v>9531</v>
      </c>
      <c r="F48" s="6">
        <v>5972</v>
      </c>
      <c r="G48" s="6">
        <v>81</v>
      </c>
      <c r="H48" s="6">
        <v>0</v>
      </c>
    </row>
    <row r="49" spans="1:9">
      <c r="A49" s="46">
        <v>46</v>
      </c>
      <c r="B49" s="7" t="s">
        <v>265</v>
      </c>
      <c r="C49" s="6">
        <v>66689</v>
      </c>
      <c r="D49" s="6">
        <v>47231</v>
      </c>
      <c r="E49" s="6">
        <v>12950</v>
      </c>
      <c r="F49" s="6">
        <v>6418</v>
      </c>
      <c r="G49" s="6">
        <v>90</v>
      </c>
      <c r="H49" s="6">
        <v>0</v>
      </c>
    </row>
    <row r="50" spans="1:9">
      <c r="A50" s="46">
        <v>47</v>
      </c>
      <c r="B50" s="7" t="s">
        <v>266</v>
      </c>
      <c r="C50" s="6">
        <v>18215</v>
      </c>
      <c r="D50" s="6">
        <v>13582</v>
      </c>
      <c r="E50" s="6">
        <v>2970</v>
      </c>
      <c r="F50" s="6">
        <v>1627</v>
      </c>
      <c r="G50" s="6">
        <v>36</v>
      </c>
      <c r="H50" s="6">
        <v>0</v>
      </c>
    </row>
    <row r="51" spans="1:9">
      <c r="A51" s="46">
        <v>48</v>
      </c>
      <c r="B51" s="7" t="s">
        <v>267</v>
      </c>
      <c r="C51" s="6">
        <v>15754</v>
      </c>
      <c r="D51" s="6">
        <v>11236</v>
      </c>
      <c r="E51" s="6">
        <v>3438</v>
      </c>
      <c r="F51" s="6">
        <v>1062</v>
      </c>
      <c r="G51" s="6">
        <v>18</v>
      </c>
      <c r="H51" s="6">
        <v>0</v>
      </c>
    </row>
    <row r="52" spans="1:9">
      <c r="A52" s="46">
        <v>49</v>
      </c>
      <c r="B52" s="7" t="s">
        <v>268</v>
      </c>
      <c r="C52" s="6">
        <v>34572</v>
      </c>
      <c r="D52" s="6">
        <v>25475</v>
      </c>
      <c r="E52" s="6">
        <v>6559</v>
      </c>
      <c r="F52" s="6">
        <v>2406</v>
      </c>
      <c r="G52" s="6">
        <v>132</v>
      </c>
      <c r="H52" s="6">
        <v>0</v>
      </c>
    </row>
    <row r="53" spans="1:9">
      <c r="A53" s="46">
        <v>50</v>
      </c>
      <c r="B53" s="7" t="s">
        <v>269</v>
      </c>
      <c r="C53" s="6">
        <v>57133</v>
      </c>
      <c r="D53" s="6">
        <v>40118</v>
      </c>
      <c r="E53" s="6">
        <v>11989</v>
      </c>
      <c r="F53" s="6">
        <v>4903</v>
      </c>
      <c r="G53" s="6">
        <v>123</v>
      </c>
      <c r="H53" s="6">
        <v>0</v>
      </c>
    </row>
    <row r="54" spans="1:9">
      <c r="A54" s="46">
        <v>51</v>
      </c>
      <c r="B54" s="7" t="s">
        <v>270</v>
      </c>
      <c r="C54" s="6">
        <v>20972</v>
      </c>
      <c r="D54" s="6">
        <v>14897</v>
      </c>
      <c r="E54" s="6">
        <v>4701</v>
      </c>
      <c r="F54" s="6">
        <v>1348</v>
      </c>
      <c r="G54" s="6">
        <v>26</v>
      </c>
      <c r="H54" s="6">
        <v>0</v>
      </c>
    </row>
    <row r="55" spans="1:9">
      <c r="A55" s="46">
        <v>52</v>
      </c>
      <c r="B55" s="12" t="s">
        <v>475</v>
      </c>
      <c r="C55" s="6">
        <v>15846</v>
      </c>
      <c r="D55" s="6">
        <v>10414</v>
      </c>
      <c r="E55" s="6">
        <v>4742</v>
      </c>
      <c r="F55" s="6">
        <v>587</v>
      </c>
      <c r="G55" s="6">
        <v>103</v>
      </c>
      <c r="H55" s="6">
        <v>0</v>
      </c>
    </row>
    <row r="56" spans="1:9" s="2" customFormat="1" ht="15.75">
      <c r="A56" s="64"/>
      <c r="B56" s="286" t="s">
        <v>11</v>
      </c>
      <c r="C56" s="66">
        <f>SUM(C4:C55)</f>
        <v>4470496</v>
      </c>
      <c r="D56" s="66">
        <f>SUM(D4:D55)</f>
        <v>3216642</v>
      </c>
      <c r="E56" s="66">
        <f>SUM(E4:E55)</f>
        <v>919047</v>
      </c>
      <c r="F56" s="66">
        <f>SUM(F4:F55)</f>
        <v>322740</v>
      </c>
      <c r="G56" s="66">
        <f>SUM(G4:G55)</f>
        <v>12067</v>
      </c>
      <c r="H56" s="66">
        <f t="shared" ref="H56" si="0">SUM(H4:H55)</f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62"/>
    </row>
    <row r="65" spans="4:4">
      <c r="D65" s="262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19" zoomScaleNormal="100" workbookViewId="0">
      <selection activeCell="C59" sqref="C59:G59"/>
    </sheetView>
  </sheetViews>
  <sheetFormatPr defaultRowHeight="15"/>
  <cols>
    <col min="1" max="1" width="6.28515625" customWidth="1"/>
    <col min="2" max="2" width="17.28515625" customWidth="1"/>
    <col min="3" max="3" width="21.42578125" customWidth="1"/>
    <col min="4" max="7" width="14.85546875" customWidth="1"/>
    <col min="11" max="11" width="8.28515625" customWidth="1"/>
  </cols>
  <sheetData>
    <row r="1" spans="1:7" s="2" customFormat="1" ht="15.75">
      <c r="A1" s="506" t="s">
        <v>720</v>
      </c>
      <c r="B1" s="506"/>
      <c r="C1" s="506"/>
      <c r="D1" s="506"/>
      <c r="E1" s="506"/>
      <c r="F1" s="506"/>
      <c r="G1" s="506"/>
    </row>
    <row r="2" spans="1:7">
      <c r="A2" s="50"/>
    </row>
    <row r="3" spans="1:7" s="58" customFormat="1" ht="15.75">
      <c r="A3" s="85" t="s">
        <v>18</v>
      </c>
      <c r="B3" s="85" t="s">
        <v>46</v>
      </c>
      <c r="C3" s="85" t="s">
        <v>47</v>
      </c>
      <c r="D3" s="85" t="s">
        <v>84</v>
      </c>
      <c r="E3" s="85" t="s">
        <v>79</v>
      </c>
      <c r="F3" s="85" t="s">
        <v>80</v>
      </c>
      <c r="G3" s="85" t="s">
        <v>81</v>
      </c>
    </row>
    <row r="4" spans="1:7">
      <c r="A4" s="46">
        <v>1</v>
      </c>
      <c r="B4" s="29" t="s">
        <v>271</v>
      </c>
      <c r="C4" s="29" t="s">
        <v>449</v>
      </c>
      <c r="D4" s="22">
        <v>1</v>
      </c>
      <c r="E4" s="22" t="s">
        <v>475</v>
      </c>
      <c r="F4" s="22" t="s">
        <v>475</v>
      </c>
      <c r="G4" s="22">
        <v>21</v>
      </c>
    </row>
    <row r="5" spans="1:7">
      <c r="A5" s="46">
        <v>2</v>
      </c>
      <c r="B5" s="29" t="s">
        <v>558</v>
      </c>
      <c r="C5" s="29" t="s">
        <v>626</v>
      </c>
      <c r="D5" s="22">
        <v>5</v>
      </c>
      <c r="E5" s="22">
        <v>19</v>
      </c>
      <c r="F5" s="22">
        <v>114</v>
      </c>
      <c r="G5" s="22">
        <v>719</v>
      </c>
    </row>
    <row r="6" spans="1:7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11</v>
      </c>
      <c r="G6" s="22">
        <v>160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</row>
    <row r="8" spans="1:7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</row>
    <row r="9" spans="1:7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3</v>
      </c>
      <c r="G13" s="22">
        <v>30</v>
      </c>
    </row>
    <row r="14" spans="1:7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7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7">
      <c r="A16" s="46">
        <v>13</v>
      </c>
      <c r="B16" s="29" t="s">
        <v>281</v>
      </c>
      <c r="C16" s="29" t="s">
        <v>375</v>
      </c>
      <c r="D16" s="22">
        <v>4</v>
      </c>
      <c r="E16" s="22">
        <v>8</v>
      </c>
      <c r="F16" s="22">
        <v>22</v>
      </c>
      <c r="G16" s="22">
        <v>66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45</v>
      </c>
      <c r="G17" s="22">
        <v>229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3</v>
      </c>
      <c r="F18" s="22">
        <v>24</v>
      </c>
      <c r="G18" s="22">
        <v>125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4</v>
      </c>
      <c r="G21" s="22">
        <v>11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21</v>
      </c>
    </row>
    <row r="23" spans="1:7">
      <c r="A23" s="46">
        <v>20</v>
      </c>
      <c r="B23" s="29" t="s">
        <v>637</v>
      </c>
      <c r="C23" s="29" t="s">
        <v>638</v>
      </c>
      <c r="D23" s="22" t="s">
        <v>475</v>
      </c>
      <c r="E23" s="22" t="s">
        <v>475</v>
      </c>
      <c r="F23" s="22" t="s">
        <v>475</v>
      </c>
      <c r="G23" s="22">
        <v>3</v>
      </c>
    </row>
    <row r="24" spans="1:7">
      <c r="A24" s="46">
        <v>21</v>
      </c>
      <c r="B24" s="29" t="s">
        <v>287</v>
      </c>
      <c r="C24" s="29" t="s">
        <v>561</v>
      </c>
      <c r="D24" s="22" t="s">
        <v>475</v>
      </c>
      <c r="E24" s="22" t="s">
        <v>475</v>
      </c>
      <c r="F24" s="22" t="s">
        <v>475</v>
      </c>
      <c r="G24" s="22">
        <v>9</v>
      </c>
    </row>
    <row r="25" spans="1:7">
      <c r="A25" s="46">
        <v>22</v>
      </c>
      <c r="B25" s="29" t="s">
        <v>288</v>
      </c>
      <c r="C25" s="29" t="s">
        <v>562</v>
      </c>
      <c r="D25" s="22" t="s">
        <v>475</v>
      </c>
      <c r="E25" s="22" t="s">
        <v>475</v>
      </c>
      <c r="F25" s="22" t="s">
        <v>475</v>
      </c>
      <c r="G25" s="22">
        <v>4</v>
      </c>
    </row>
    <row r="26" spans="1:7">
      <c r="A26" s="46">
        <v>23</v>
      </c>
      <c r="B26" s="29" t="s">
        <v>289</v>
      </c>
      <c r="C26" s="29" t="s">
        <v>564</v>
      </c>
      <c r="D26" s="22" t="s">
        <v>475</v>
      </c>
      <c r="E26" s="22" t="s">
        <v>475</v>
      </c>
      <c r="F26" s="22">
        <v>12</v>
      </c>
      <c r="G26" s="22">
        <v>25</v>
      </c>
    </row>
    <row r="27" spans="1:7">
      <c r="A27" s="46">
        <v>24</v>
      </c>
      <c r="B27" s="29" t="s">
        <v>290</v>
      </c>
      <c r="C27" s="29" t="s">
        <v>565</v>
      </c>
      <c r="D27" s="22" t="s">
        <v>475</v>
      </c>
      <c r="E27" s="22">
        <v>3</v>
      </c>
      <c r="F27" s="22">
        <v>6</v>
      </c>
      <c r="G27" s="22">
        <v>65</v>
      </c>
    </row>
    <row r="28" spans="1:7">
      <c r="A28" s="46">
        <v>25</v>
      </c>
      <c r="B28" s="29" t="s">
        <v>291</v>
      </c>
      <c r="C28" s="29" t="s">
        <v>566</v>
      </c>
      <c r="D28" s="22">
        <v>1</v>
      </c>
      <c r="E28" s="22" t="s">
        <v>475</v>
      </c>
      <c r="F28" s="22">
        <v>4</v>
      </c>
      <c r="G28" s="22">
        <v>25</v>
      </c>
    </row>
    <row r="29" spans="1:7">
      <c r="A29" s="46">
        <v>26</v>
      </c>
      <c r="B29" s="29" t="s">
        <v>292</v>
      </c>
      <c r="C29" s="29" t="s">
        <v>567</v>
      </c>
      <c r="D29" s="22" t="s">
        <v>475</v>
      </c>
      <c r="E29" s="22" t="s">
        <v>475</v>
      </c>
      <c r="F29" s="22" t="s">
        <v>475</v>
      </c>
      <c r="G29" s="22">
        <v>2</v>
      </c>
    </row>
    <row r="30" spans="1:7">
      <c r="A30" s="46">
        <v>27</v>
      </c>
      <c r="B30" s="29" t="s">
        <v>293</v>
      </c>
      <c r="C30" s="29" t="s">
        <v>568</v>
      </c>
      <c r="D30" s="22">
        <v>1</v>
      </c>
      <c r="E30" s="22" t="s">
        <v>475</v>
      </c>
      <c r="F30" s="22" t="s">
        <v>475</v>
      </c>
      <c r="G30" s="22">
        <v>6</v>
      </c>
    </row>
    <row r="31" spans="1:7">
      <c r="A31" s="46">
        <v>28</v>
      </c>
      <c r="B31" s="29" t="s">
        <v>294</v>
      </c>
      <c r="C31" s="29" t="s">
        <v>569</v>
      </c>
      <c r="D31" s="22">
        <v>5</v>
      </c>
      <c r="E31" s="22">
        <v>10</v>
      </c>
      <c r="F31" s="22">
        <v>94</v>
      </c>
      <c r="G31" s="22">
        <v>498</v>
      </c>
    </row>
    <row r="32" spans="1:7">
      <c r="A32" s="46">
        <v>29</v>
      </c>
      <c r="B32" s="29" t="s">
        <v>295</v>
      </c>
      <c r="C32" s="29" t="s">
        <v>570</v>
      </c>
      <c r="D32" s="22" t="s">
        <v>475</v>
      </c>
      <c r="E32" s="22" t="s">
        <v>475</v>
      </c>
      <c r="F32" s="22">
        <v>1</v>
      </c>
      <c r="G32" s="22">
        <v>14</v>
      </c>
    </row>
    <row r="33" spans="1:7">
      <c r="A33" s="46">
        <v>30</v>
      </c>
      <c r="B33" s="29" t="s">
        <v>296</v>
      </c>
      <c r="C33" s="29" t="s">
        <v>571</v>
      </c>
      <c r="D33" s="22" t="s">
        <v>475</v>
      </c>
      <c r="E33" s="22" t="s">
        <v>475</v>
      </c>
      <c r="F33" s="22" t="s">
        <v>475</v>
      </c>
      <c r="G33" s="22">
        <v>1</v>
      </c>
    </row>
    <row r="34" spans="1:7">
      <c r="A34" s="46">
        <v>31</v>
      </c>
      <c r="B34" s="29" t="s">
        <v>297</v>
      </c>
      <c r="C34" s="29" t="s">
        <v>572</v>
      </c>
      <c r="D34" s="22" t="s">
        <v>475</v>
      </c>
      <c r="E34" s="22" t="s">
        <v>475</v>
      </c>
      <c r="F34" s="22" t="s">
        <v>475</v>
      </c>
      <c r="G34" s="22">
        <v>14</v>
      </c>
    </row>
    <row r="35" spans="1:7">
      <c r="A35" s="46">
        <v>32</v>
      </c>
      <c r="B35" s="29" t="s">
        <v>298</v>
      </c>
      <c r="C35" s="29" t="s">
        <v>573</v>
      </c>
      <c r="D35" s="22" t="s">
        <v>475</v>
      </c>
      <c r="E35" s="22" t="s">
        <v>475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475</v>
      </c>
      <c r="E36" s="22" t="s">
        <v>475</v>
      </c>
      <c r="F36" s="22">
        <v>2</v>
      </c>
      <c r="G36" s="22" t="s">
        <v>475</v>
      </c>
    </row>
    <row r="37" spans="1:7">
      <c r="A37" s="46">
        <v>34</v>
      </c>
      <c r="B37" s="29" t="s">
        <v>299</v>
      </c>
      <c r="C37" s="29" t="s">
        <v>574</v>
      </c>
      <c r="D37" s="22" t="s">
        <v>475</v>
      </c>
      <c r="E37" s="22" t="s">
        <v>475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575</v>
      </c>
      <c r="D38" s="22">
        <v>3</v>
      </c>
      <c r="E38" s="22">
        <v>7</v>
      </c>
      <c r="F38" s="22">
        <v>19</v>
      </c>
      <c r="G38" s="22">
        <v>44</v>
      </c>
    </row>
    <row r="39" spans="1:7">
      <c r="A39" s="46">
        <v>36</v>
      </c>
      <c r="B39" s="29" t="s">
        <v>301</v>
      </c>
      <c r="C39" s="29" t="s">
        <v>576</v>
      </c>
      <c r="D39" s="22" t="s">
        <v>475</v>
      </c>
      <c r="E39" s="22" t="s">
        <v>475</v>
      </c>
      <c r="F39" s="22">
        <v>5</v>
      </c>
      <c r="G39" s="22">
        <v>77</v>
      </c>
    </row>
    <row r="40" spans="1:7">
      <c r="A40" s="46">
        <v>37</v>
      </c>
      <c r="B40" s="29" t="s">
        <v>302</v>
      </c>
      <c r="C40" s="29" t="s">
        <v>577</v>
      </c>
      <c r="D40" s="22" t="s">
        <v>475</v>
      </c>
      <c r="E40" s="22" t="s">
        <v>475</v>
      </c>
      <c r="F40" s="22" t="s">
        <v>475</v>
      </c>
      <c r="G40" s="22">
        <v>4</v>
      </c>
    </row>
    <row r="41" spans="1:7">
      <c r="A41" s="46">
        <v>38</v>
      </c>
      <c r="B41" s="29" t="s">
        <v>436</v>
      </c>
      <c r="C41" s="29" t="s">
        <v>578</v>
      </c>
      <c r="D41" s="22" t="s">
        <v>475</v>
      </c>
      <c r="E41" s="22" t="s">
        <v>475</v>
      </c>
      <c r="F41" s="22" t="s">
        <v>475</v>
      </c>
      <c r="G41" s="22">
        <v>2</v>
      </c>
    </row>
    <row r="42" spans="1:7">
      <c r="A42" s="46">
        <v>39</v>
      </c>
      <c r="B42" s="29" t="s">
        <v>303</v>
      </c>
      <c r="C42" s="29" t="s">
        <v>338</v>
      </c>
      <c r="D42" s="22" t="s">
        <v>475</v>
      </c>
      <c r="E42" s="22" t="s">
        <v>475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579</v>
      </c>
      <c r="D43" s="22">
        <v>1</v>
      </c>
      <c r="E43" s="22" t="s">
        <v>475</v>
      </c>
      <c r="F43" s="22" t="s">
        <v>475</v>
      </c>
      <c r="G43" s="22">
        <v>2</v>
      </c>
    </row>
    <row r="44" spans="1:7">
      <c r="A44" s="46">
        <v>41</v>
      </c>
      <c r="B44" s="29" t="s">
        <v>305</v>
      </c>
      <c r="C44" s="29" t="s">
        <v>580</v>
      </c>
      <c r="D44" s="22" t="s">
        <v>475</v>
      </c>
      <c r="E44" s="22">
        <v>1</v>
      </c>
      <c r="F44" s="22" t="s">
        <v>475</v>
      </c>
      <c r="G44" s="22">
        <v>1</v>
      </c>
    </row>
    <row r="45" spans="1:7">
      <c r="A45" s="46">
        <v>42</v>
      </c>
      <c r="B45" s="29" t="s">
        <v>306</v>
      </c>
      <c r="C45" s="29" t="s">
        <v>581</v>
      </c>
      <c r="D45" s="22" t="s">
        <v>475</v>
      </c>
      <c r="E45" s="22">
        <v>2</v>
      </c>
      <c r="F45" s="22">
        <v>3</v>
      </c>
      <c r="G45" s="22">
        <v>11</v>
      </c>
    </row>
    <row r="46" spans="1:7">
      <c r="A46" s="46">
        <v>43</v>
      </c>
      <c r="B46" s="29" t="s">
        <v>307</v>
      </c>
      <c r="C46" s="29" t="s">
        <v>582</v>
      </c>
      <c r="D46" s="22" t="s">
        <v>475</v>
      </c>
      <c r="E46" s="22" t="s">
        <v>475</v>
      </c>
      <c r="F46" s="22" t="s">
        <v>475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475</v>
      </c>
      <c r="E47" s="22">
        <v>1</v>
      </c>
      <c r="F47" s="22" t="s">
        <v>475</v>
      </c>
      <c r="G47" s="22">
        <v>4</v>
      </c>
    </row>
    <row r="48" spans="1:7">
      <c r="A48" s="46">
        <v>45</v>
      </c>
      <c r="B48" s="29" t="s">
        <v>374</v>
      </c>
      <c r="C48" s="29" t="s">
        <v>583</v>
      </c>
      <c r="D48" s="22" t="s">
        <v>475</v>
      </c>
      <c r="E48" s="22" t="s">
        <v>475</v>
      </c>
      <c r="F48" s="22" t="s">
        <v>475</v>
      </c>
      <c r="G48" s="22">
        <v>1</v>
      </c>
    </row>
    <row r="49" spans="1:7">
      <c r="A49" s="46">
        <v>46</v>
      </c>
      <c r="B49" s="29" t="s">
        <v>309</v>
      </c>
      <c r="C49" s="29" t="s">
        <v>584</v>
      </c>
      <c r="D49" s="22" t="s">
        <v>475</v>
      </c>
      <c r="E49" s="22">
        <v>1</v>
      </c>
      <c r="F49" s="22" t="s">
        <v>475</v>
      </c>
      <c r="G49" s="22" t="s">
        <v>475</v>
      </c>
    </row>
    <row r="50" spans="1:7">
      <c r="A50" s="46">
        <v>47</v>
      </c>
      <c r="B50" s="29" t="s">
        <v>430</v>
      </c>
      <c r="C50" s="29" t="s">
        <v>403</v>
      </c>
      <c r="D50" s="22" t="s">
        <v>475</v>
      </c>
      <c r="E50" s="22" t="s">
        <v>475</v>
      </c>
      <c r="F50" s="22">
        <v>2</v>
      </c>
      <c r="G50" s="22">
        <v>7</v>
      </c>
    </row>
    <row r="51" spans="1:7">
      <c r="A51" s="46">
        <v>48</v>
      </c>
      <c r="B51" s="29" t="s">
        <v>310</v>
      </c>
      <c r="C51" s="29" t="s">
        <v>585</v>
      </c>
      <c r="D51" s="22" t="s">
        <v>475</v>
      </c>
      <c r="E51" s="22" t="s">
        <v>475</v>
      </c>
      <c r="F51" s="22" t="s">
        <v>475</v>
      </c>
      <c r="G51" s="22">
        <v>3</v>
      </c>
    </row>
    <row r="52" spans="1:7">
      <c r="A52" s="46">
        <v>49</v>
      </c>
      <c r="B52" s="29" t="s">
        <v>311</v>
      </c>
      <c r="C52" s="29" t="s">
        <v>73</v>
      </c>
      <c r="D52" s="22" t="s">
        <v>475</v>
      </c>
      <c r="E52" s="22" t="s">
        <v>475</v>
      </c>
      <c r="F52" s="22" t="s">
        <v>475</v>
      </c>
      <c r="G52" s="22">
        <v>5</v>
      </c>
    </row>
    <row r="53" spans="1:7">
      <c r="A53" s="46">
        <v>50</v>
      </c>
      <c r="B53" s="29" t="s">
        <v>312</v>
      </c>
      <c r="C53" s="29" t="s">
        <v>74</v>
      </c>
      <c r="D53" s="22">
        <v>1</v>
      </c>
      <c r="E53" s="22">
        <v>4</v>
      </c>
      <c r="F53" s="22">
        <v>12</v>
      </c>
      <c r="G53" s="22">
        <v>85</v>
      </c>
    </row>
    <row r="54" spans="1:7">
      <c r="A54" s="46">
        <v>51</v>
      </c>
      <c r="B54" s="29" t="s">
        <v>313</v>
      </c>
      <c r="C54" s="29" t="s">
        <v>75</v>
      </c>
      <c r="D54" s="22" t="s">
        <v>475</v>
      </c>
      <c r="E54" s="22" t="s">
        <v>475</v>
      </c>
      <c r="F54" s="22" t="s">
        <v>475</v>
      </c>
      <c r="G54" s="22">
        <v>23</v>
      </c>
    </row>
    <row r="55" spans="1:7">
      <c r="A55" s="46">
        <v>52</v>
      </c>
      <c r="B55" s="29" t="s">
        <v>314</v>
      </c>
      <c r="C55" s="29" t="s">
        <v>76</v>
      </c>
      <c r="D55" s="22" t="s">
        <v>475</v>
      </c>
      <c r="E55" s="22" t="s">
        <v>475</v>
      </c>
      <c r="F55" s="22" t="s">
        <v>475</v>
      </c>
      <c r="G55" s="22">
        <v>7</v>
      </c>
    </row>
    <row r="56" spans="1:7">
      <c r="A56" s="46">
        <v>53</v>
      </c>
      <c r="B56" s="29" t="s">
        <v>315</v>
      </c>
      <c r="C56" s="29" t="s">
        <v>77</v>
      </c>
      <c r="D56" s="22">
        <v>6</v>
      </c>
      <c r="E56" s="22">
        <v>17</v>
      </c>
      <c r="F56" s="22">
        <v>99</v>
      </c>
      <c r="G56" s="22">
        <v>584</v>
      </c>
    </row>
    <row r="57" spans="1:7" s="55" customFormat="1">
      <c r="A57" s="46">
        <v>54</v>
      </c>
      <c r="B57" s="29" t="s">
        <v>316</v>
      </c>
      <c r="C57" s="29" t="s">
        <v>78</v>
      </c>
      <c r="D57" s="22" t="s">
        <v>475</v>
      </c>
      <c r="E57" s="22" t="s">
        <v>475</v>
      </c>
      <c r="F57" s="22" t="s">
        <v>475</v>
      </c>
      <c r="G57" s="22">
        <v>23</v>
      </c>
    </row>
    <row r="58" spans="1:7" s="349" customFormat="1">
      <c r="A58" s="443">
        <v>55</v>
      </c>
      <c r="B58" s="357" t="s">
        <v>317</v>
      </c>
      <c r="C58" s="357" t="s">
        <v>83</v>
      </c>
      <c r="D58" s="357">
        <v>1</v>
      </c>
      <c r="E58" s="357">
        <v>4</v>
      </c>
      <c r="F58" s="357">
        <v>12</v>
      </c>
      <c r="G58" s="357">
        <v>73</v>
      </c>
    </row>
    <row r="59" spans="1:7" ht="15.75">
      <c r="A59" s="270"/>
      <c r="B59" s="270"/>
      <c r="C59" s="268" t="s">
        <v>588</v>
      </c>
      <c r="D59" s="269">
        <f>SUM(D4:D58)</f>
        <v>30</v>
      </c>
      <c r="E59" s="269">
        <f>SUM(E4:E58)</f>
        <v>90</v>
      </c>
      <c r="F59" s="269">
        <f>SUM(F4:F58)</f>
        <v>504</v>
      </c>
      <c r="G59" s="269">
        <f>SUM(G4:G58)</f>
        <v>3031</v>
      </c>
    </row>
    <row r="60" spans="1:7" s="62" customFormat="1">
      <c r="A60"/>
      <c r="B60"/>
      <c r="C60"/>
      <c r="D60"/>
      <c r="E60"/>
      <c r="F60"/>
      <c r="G60"/>
    </row>
    <row r="61" spans="1:7" s="62" customFormat="1">
      <c r="A61"/>
      <c r="B61"/>
      <c r="C61"/>
      <c r="D61"/>
      <c r="E61"/>
      <c r="F61"/>
      <c r="G61"/>
    </row>
    <row r="62" spans="1:7" s="62" customFormat="1">
      <c r="A62"/>
      <c r="B62"/>
      <c r="C62"/>
      <c r="D62"/>
      <c r="E62"/>
      <c r="F62"/>
      <c r="G62"/>
    </row>
    <row r="63" spans="1:7" s="62" customFormat="1">
      <c r="A63"/>
      <c r="B63"/>
      <c r="C63"/>
      <c r="D63"/>
      <c r="E63"/>
      <c r="F63"/>
      <c r="G63"/>
    </row>
    <row r="64" spans="1:7" s="62" customFormat="1">
      <c r="A64"/>
      <c r="B64"/>
      <c r="C64"/>
      <c r="D64"/>
      <c r="E64"/>
      <c r="F64"/>
      <c r="G64"/>
    </row>
    <row r="65" spans="1:7" s="62" customFormat="1">
      <c r="A65"/>
      <c r="B65"/>
      <c r="C65"/>
      <c r="D65"/>
      <c r="E65"/>
      <c r="F65"/>
      <c r="G65"/>
    </row>
    <row r="66" spans="1:7" s="62" customFormat="1">
      <c r="A66"/>
      <c r="B66"/>
      <c r="C66"/>
      <c r="D66"/>
      <c r="E66"/>
      <c r="F66"/>
      <c r="G66"/>
    </row>
    <row r="67" spans="1:7" s="62" customFormat="1">
      <c r="A67"/>
      <c r="B67"/>
      <c r="C67"/>
      <c r="D67"/>
      <c r="E67"/>
      <c r="F67"/>
      <c r="G67"/>
    </row>
    <row r="68" spans="1:7" s="62" customFormat="1">
      <c r="A68"/>
      <c r="B68"/>
      <c r="C68"/>
      <c r="D68"/>
      <c r="E68"/>
      <c r="F68"/>
      <c r="G68"/>
    </row>
    <row r="69" spans="1:7" s="62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K21" sqref="K2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06" t="s">
        <v>721</v>
      </c>
      <c r="B1" s="506"/>
      <c r="C1" s="506"/>
      <c r="D1" s="506"/>
    </row>
    <row r="3" spans="1:4">
      <c r="A3" s="2" t="s">
        <v>318</v>
      </c>
    </row>
    <row r="4" spans="1:4" ht="30">
      <c r="A4" s="390" t="s">
        <v>12</v>
      </c>
      <c r="B4" s="390" t="s">
        <v>1</v>
      </c>
      <c r="C4" s="390" t="s">
        <v>2</v>
      </c>
      <c r="D4" s="39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1039167</v>
      </c>
      <c r="C6" s="13">
        <v>1177062837.6500001</v>
      </c>
      <c r="D6" s="13">
        <v>1132.7</v>
      </c>
    </row>
    <row r="7" spans="1:4">
      <c r="A7" s="5" t="s">
        <v>82</v>
      </c>
      <c r="B7" s="6">
        <v>7748</v>
      </c>
      <c r="C7" s="13">
        <v>2792180.94</v>
      </c>
      <c r="D7" s="13">
        <v>360.37</v>
      </c>
    </row>
    <row r="8" spans="1:4">
      <c r="A8" s="1" t="s">
        <v>6</v>
      </c>
      <c r="B8" s="6">
        <v>29491</v>
      </c>
      <c r="C8" s="13">
        <v>13450566</v>
      </c>
      <c r="D8" s="13">
        <v>456.09</v>
      </c>
    </row>
    <row r="9" spans="1:4">
      <c r="A9" s="1" t="s">
        <v>48</v>
      </c>
      <c r="B9" s="6">
        <v>133964</v>
      </c>
      <c r="C9" s="13">
        <v>89378132.269999996</v>
      </c>
      <c r="D9" s="13">
        <v>667.18</v>
      </c>
    </row>
    <row r="10" spans="1:4">
      <c r="A10" s="1" t="s">
        <v>8</v>
      </c>
      <c r="B10" s="6">
        <v>3751</v>
      </c>
      <c r="C10" s="13">
        <v>1279044.02</v>
      </c>
      <c r="D10" s="13">
        <v>340.99</v>
      </c>
    </row>
    <row r="11" spans="1:4" ht="15.75">
      <c r="A11" s="64" t="s">
        <v>11</v>
      </c>
      <c r="B11" s="66">
        <f>SUM(B6:B10)</f>
        <v>1214121</v>
      </c>
      <c r="C11" s="68">
        <f>SUM(C6:C10)</f>
        <v>1283962760.8800001</v>
      </c>
      <c r="D11" s="68"/>
    </row>
    <row r="14" spans="1:4">
      <c r="A14" s="2" t="s">
        <v>319</v>
      </c>
    </row>
    <row r="15" spans="1:4" ht="30">
      <c r="A15" s="390" t="s">
        <v>12</v>
      </c>
      <c r="B15" s="390" t="s">
        <v>1</v>
      </c>
      <c r="C15" s="390" t="s">
        <v>2</v>
      </c>
      <c r="D15" s="39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885705</v>
      </c>
      <c r="C17" s="13">
        <v>736474972.74000001</v>
      </c>
      <c r="D17" s="13">
        <v>831.51</v>
      </c>
    </row>
    <row r="18" spans="1:4">
      <c r="A18" s="5" t="s">
        <v>82</v>
      </c>
      <c r="B18" s="6">
        <v>17964</v>
      </c>
      <c r="C18" s="13">
        <v>6471579.9800000004</v>
      </c>
      <c r="D18" s="13">
        <v>360.25</v>
      </c>
    </row>
    <row r="19" spans="1:4">
      <c r="A19" s="1" t="s">
        <v>6</v>
      </c>
      <c r="B19" s="6">
        <v>360989</v>
      </c>
      <c r="C19" s="13">
        <v>230124459.16</v>
      </c>
      <c r="D19" s="13">
        <v>637.48</v>
      </c>
    </row>
    <row r="20" spans="1:4">
      <c r="A20" s="1" t="s">
        <v>48</v>
      </c>
      <c r="B20" s="6">
        <v>81946</v>
      </c>
      <c r="C20" s="13">
        <v>44730679.390000001</v>
      </c>
      <c r="D20" s="13">
        <v>545.86</v>
      </c>
    </row>
    <row r="21" spans="1:4">
      <c r="A21" s="1" t="s">
        <v>8</v>
      </c>
      <c r="B21" s="6">
        <v>5424</v>
      </c>
      <c r="C21" s="13">
        <v>1469258.92</v>
      </c>
      <c r="D21" s="13">
        <v>270.88</v>
      </c>
    </row>
    <row r="22" spans="1:4" ht="15.75">
      <c r="A22" s="64" t="s">
        <v>11</v>
      </c>
      <c r="B22" s="66">
        <f>SUM(B17:B21)</f>
        <v>1352028</v>
      </c>
      <c r="C22" s="68">
        <f>SUM(C17:C21)</f>
        <v>1019270950.1899999</v>
      </c>
      <c r="D22" s="68"/>
    </row>
    <row r="23" spans="1:4">
      <c r="B23" s="262"/>
    </row>
    <row r="25" spans="1:4">
      <c r="A25" s="2" t="s">
        <v>320</v>
      </c>
    </row>
    <row r="26" spans="1:4" ht="30">
      <c r="A26" s="390" t="s">
        <v>12</v>
      </c>
      <c r="B26" s="390" t="s">
        <v>1</v>
      </c>
      <c r="C26" s="390" t="s">
        <v>2</v>
      </c>
      <c r="D26" s="39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4" t="s">
        <v>11</v>
      </c>
      <c r="B33" s="66">
        <f>SUM(B28:B32)</f>
        <v>0</v>
      </c>
      <c r="C33" s="68">
        <f>SUM(C28:C32)</f>
        <v>0</v>
      </c>
      <c r="D33" s="6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workbookViewId="0">
      <selection activeCell="S25" sqref="S25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3.42578125" customWidth="1"/>
  </cols>
  <sheetData>
    <row r="1" spans="1:13" s="58" customFormat="1" ht="15.75">
      <c r="A1" s="506" t="s">
        <v>722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</row>
    <row r="2" spans="1:13" s="58" customFormat="1" ht="15.7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>
      <c r="A3" s="515" t="s">
        <v>19</v>
      </c>
      <c r="B3" s="517" t="s">
        <v>5</v>
      </c>
      <c r="C3" s="518"/>
      <c r="D3" s="518"/>
      <c r="E3" s="517" t="s">
        <v>6</v>
      </c>
      <c r="F3" s="518"/>
      <c r="G3" s="518"/>
      <c r="H3" s="517" t="s">
        <v>20</v>
      </c>
      <c r="I3" s="518"/>
      <c r="J3" s="518"/>
      <c r="K3" s="517" t="s">
        <v>21</v>
      </c>
      <c r="L3" s="518"/>
      <c r="M3" s="518"/>
    </row>
    <row r="4" spans="1:13">
      <c r="A4" s="516"/>
      <c r="B4" s="106" t="s">
        <v>1</v>
      </c>
      <c r="C4" s="106"/>
      <c r="D4" s="43" t="s">
        <v>22</v>
      </c>
      <c r="E4" s="106" t="s">
        <v>1</v>
      </c>
      <c r="F4" s="106"/>
      <c r="G4" s="43" t="s">
        <v>22</v>
      </c>
      <c r="H4" s="106" t="s">
        <v>1</v>
      </c>
      <c r="I4" s="106"/>
      <c r="J4" s="43" t="s">
        <v>22</v>
      </c>
      <c r="K4" s="106" t="s">
        <v>1</v>
      </c>
      <c r="L4" s="106"/>
      <c r="M4" s="43" t="s">
        <v>22</v>
      </c>
    </row>
    <row r="5" spans="1:13">
      <c r="A5" s="72" t="s">
        <v>90</v>
      </c>
      <c r="B5" s="41">
        <v>409116</v>
      </c>
      <c r="C5" s="41"/>
      <c r="D5" s="42">
        <v>371.66</v>
      </c>
      <c r="E5" s="41">
        <v>165697</v>
      </c>
      <c r="F5" s="41"/>
      <c r="G5" s="42">
        <v>332.45</v>
      </c>
      <c r="H5" s="41">
        <v>101422</v>
      </c>
      <c r="I5" s="41"/>
      <c r="J5" s="42">
        <v>393</v>
      </c>
      <c r="K5" s="41">
        <v>7331</v>
      </c>
      <c r="L5" s="41"/>
      <c r="M5" s="42">
        <v>177.12</v>
      </c>
    </row>
    <row r="6" spans="1:13">
      <c r="A6" s="72" t="s">
        <v>91</v>
      </c>
      <c r="B6" s="41">
        <v>694391</v>
      </c>
      <c r="C6" s="6"/>
      <c r="D6" s="42">
        <v>707.79</v>
      </c>
      <c r="E6" s="41">
        <v>166211</v>
      </c>
      <c r="F6" s="6"/>
      <c r="G6" s="42">
        <v>678.86</v>
      </c>
      <c r="H6" s="41">
        <v>85114</v>
      </c>
      <c r="I6" s="6"/>
      <c r="J6" s="42">
        <v>676.44</v>
      </c>
      <c r="K6" s="41">
        <v>1840</v>
      </c>
      <c r="L6" s="6"/>
      <c r="M6" s="42">
        <v>784.91</v>
      </c>
    </row>
    <row r="7" spans="1:13">
      <c r="A7" s="72" t="s">
        <v>24</v>
      </c>
      <c r="B7" s="41">
        <v>490892</v>
      </c>
      <c r="C7" s="6"/>
      <c r="D7" s="42">
        <v>1262.8599999999999</v>
      </c>
      <c r="E7" s="41">
        <v>48800</v>
      </c>
      <c r="F7" s="6"/>
      <c r="G7" s="42">
        <v>1195.8399999999999</v>
      </c>
      <c r="H7" s="41">
        <v>25675</v>
      </c>
      <c r="I7" s="6"/>
      <c r="J7" s="42">
        <v>1165.02</v>
      </c>
      <c r="K7" s="41">
        <v>4</v>
      </c>
      <c r="L7" s="6"/>
      <c r="M7" s="42">
        <v>1392.37</v>
      </c>
    </row>
    <row r="8" spans="1:13">
      <c r="A8" s="72" t="s">
        <v>25</v>
      </c>
      <c r="B8" s="41">
        <v>273990</v>
      </c>
      <c r="C8" s="6"/>
      <c r="D8" s="42">
        <v>1696.35</v>
      </c>
      <c r="E8" s="41">
        <v>8269</v>
      </c>
      <c r="F8" s="6"/>
      <c r="G8" s="42">
        <v>1669.85</v>
      </c>
      <c r="H8" s="41">
        <v>2926</v>
      </c>
      <c r="I8" s="6"/>
      <c r="J8" s="42">
        <v>1692.41</v>
      </c>
      <c r="K8" s="41">
        <v>0</v>
      </c>
      <c r="L8" s="6"/>
      <c r="M8" s="42">
        <v>0</v>
      </c>
    </row>
    <row r="9" spans="1:13">
      <c r="A9" s="72" t="s">
        <v>26</v>
      </c>
      <c r="B9" s="41">
        <v>64672</v>
      </c>
      <c r="C9" s="6"/>
      <c r="D9" s="42">
        <v>2212.8200000000002</v>
      </c>
      <c r="E9" s="41">
        <v>1238</v>
      </c>
      <c r="F9" s="6"/>
      <c r="G9" s="42">
        <v>2201.96</v>
      </c>
      <c r="H9" s="41">
        <v>585</v>
      </c>
      <c r="I9" s="6"/>
      <c r="J9" s="42">
        <v>2183.14</v>
      </c>
      <c r="K9" s="41">
        <v>0</v>
      </c>
      <c r="L9" s="6"/>
      <c r="M9" s="42">
        <v>0</v>
      </c>
    </row>
    <row r="10" spans="1:13">
      <c r="A10" s="72" t="s">
        <v>93</v>
      </c>
      <c r="B10" s="41">
        <v>6612</v>
      </c>
      <c r="C10" s="6"/>
      <c r="D10" s="42">
        <v>2602.5100000000002</v>
      </c>
      <c r="E10" s="41">
        <v>148</v>
      </c>
      <c r="F10" s="6"/>
      <c r="G10" s="42">
        <v>2596.54</v>
      </c>
      <c r="H10" s="41">
        <v>87</v>
      </c>
      <c r="I10" s="6"/>
      <c r="J10" s="42">
        <v>2626.69</v>
      </c>
      <c r="K10" s="41">
        <v>0</v>
      </c>
      <c r="L10" s="6"/>
      <c r="M10" s="42">
        <v>0</v>
      </c>
    </row>
    <row r="11" spans="1:13">
      <c r="A11" s="72" t="s">
        <v>94</v>
      </c>
      <c r="B11" s="41">
        <v>4044</v>
      </c>
      <c r="C11" s="6"/>
      <c r="D11" s="42">
        <v>2868.61</v>
      </c>
      <c r="E11" s="41">
        <v>56</v>
      </c>
      <c r="F11" s="6"/>
      <c r="G11" s="42">
        <v>2838.14</v>
      </c>
      <c r="H11" s="41">
        <v>75</v>
      </c>
      <c r="I11" s="6"/>
      <c r="J11" s="42">
        <v>2812.5</v>
      </c>
      <c r="K11" s="41">
        <v>0</v>
      </c>
      <c r="L11" s="6"/>
      <c r="M11" s="42">
        <v>0</v>
      </c>
    </row>
    <row r="12" spans="1:13">
      <c r="A12" s="72" t="s">
        <v>95</v>
      </c>
      <c r="B12" s="41">
        <v>4175</v>
      </c>
      <c r="C12" s="6"/>
      <c r="D12" s="42">
        <v>3117.14</v>
      </c>
      <c r="E12" s="41">
        <v>20</v>
      </c>
      <c r="F12" s="6"/>
      <c r="G12" s="42">
        <v>3124.82</v>
      </c>
      <c r="H12" s="41">
        <v>14</v>
      </c>
      <c r="I12" s="6"/>
      <c r="J12" s="42">
        <v>3116.62</v>
      </c>
      <c r="K12" s="41">
        <v>0</v>
      </c>
      <c r="L12" s="6"/>
      <c r="M12" s="42">
        <v>0</v>
      </c>
    </row>
    <row r="13" spans="1:13">
      <c r="A13" s="72" t="s">
        <v>96</v>
      </c>
      <c r="B13" s="41">
        <v>1508</v>
      </c>
      <c r="C13" s="6"/>
      <c r="D13" s="42">
        <v>3348.73</v>
      </c>
      <c r="E13" s="41">
        <v>12</v>
      </c>
      <c r="F13" s="6"/>
      <c r="G13" s="42">
        <v>3377.59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2" t="s">
        <v>97</v>
      </c>
      <c r="B14" s="41">
        <v>607</v>
      </c>
      <c r="C14" s="6"/>
      <c r="D14" s="42">
        <v>3610.71</v>
      </c>
      <c r="E14" s="41">
        <v>9</v>
      </c>
      <c r="F14" s="6"/>
      <c r="G14" s="42">
        <v>3621.14</v>
      </c>
      <c r="H14" s="41">
        <v>4</v>
      </c>
      <c r="I14" s="6"/>
      <c r="J14" s="42">
        <v>3640.05</v>
      </c>
      <c r="K14" s="41">
        <v>0</v>
      </c>
      <c r="L14" s="6"/>
      <c r="M14" s="42">
        <v>0</v>
      </c>
    </row>
    <row r="15" spans="1:13">
      <c r="A15" s="72" t="s">
        <v>98</v>
      </c>
      <c r="B15" s="41">
        <v>309</v>
      </c>
      <c r="C15" s="6"/>
      <c r="D15" s="42">
        <v>3874.85</v>
      </c>
      <c r="E15" s="41">
        <v>6</v>
      </c>
      <c r="F15" s="6"/>
      <c r="G15" s="42">
        <v>3844.53</v>
      </c>
      <c r="H15" s="41">
        <v>3</v>
      </c>
      <c r="I15" s="6"/>
      <c r="J15" s="42">
        <v>3949.1</v>
      </c>
      <c r="K15" s="41">
        <v>0</v>
      </c>
      <c r="L15" s="6"/>
      <c r="M15" s="42">
        <v>0</v>
      </c>
    </row>
    <row r="16" spans="1:13">
      <c r="A16" s="72" t="s">
        <v>99</v>
      </c>
      <c r="B16" s="41">
        <v>171</v>
      </c>
      <c r="C16" s="6"/>
      <c r="D16" s="42">
        <v>4107.1899999999996</v>
      </c>
      <c r="E16" s="41">
        <v>6</v>
      </c>
      <c r="F16" s="6"/>
      <c r="G16" s="42">
        <v>4107.16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3">
      <c r="A17" s="72" t="s">
        <v>100</v>
      </c>
      <c r="B17" s="41">
        <v>31</v>
      </c>
      <c r="C17" s="6"/>
      <c r="D17" s="42">
        <v>4353.79</v>
      </c>
      <c r="E17" s="41">
        <v>5</v>
      </c>
      <c r="F17" s="6"/>
      <c r="G17" s="42">
        <v>4393.2299999999996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3">
      <c r="A18" s="72" t="s">
        <v>101</v>
      </c>
      <c r="B18" s="41">
        <v>23</v>
      </c>
      <c r="C18" s="6"/>
      <c r="D18" s="42">
        <v>4602.25</v>
      </c>
      <c r="E18" s="41">
        <v>1</v>
      </c>
      <c r="F18" s="6"/>
      <c r="G18" s="42">
        <v>4685.7700000000004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2" t="s">
        <v>102</v>
      </c>
      <c r="B19" s="41">
        <v>12</v>
      </c>
      <c r="C19" s="6"/>
      <c r="D19" s="42">
        <v>4872.3500000000004</v>
      </c>
      <c r="E19" s="41">
        <v>1</v>
      </c>
      <c r="F19" s="6"/>
      <c r="G19" s="42">
        <v>4755.25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2" t="s">
        <v>103</v>
      </c>
      <c r="B20" s="41">
        <v>5</v>
      </c>
      <c r="C20" s="6"/>
      <c r="D20" s="42">
        <v>5137.7299999999996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2" t="s">
        <v>104</v>
      </c>
      <c r="B21" s="41">
        <v>2</v>
      </c>
      <c r="C21" s="6"/>
      <c r="D21" s="42">
        <v>5465.54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2" t="s">
        <v>105</v>
      </c>
      <c r="B22" s="41">
        <v>24</v>
      </c>
      <c r="C22" s="6"/>
      <c r="D22" s="42">
        <v>6227.7</v>
      </c>
      <c r="E22" s="41">
        <v>1</v>
      </c>
      <c r="F22" s="6"/>
      <c r="G22" s="42">
        <v>6015.54</v>
      </c>
      <c r="H22" s="41">
        <v>2</v>
      </c>
      <c r="I22" s="6"/>
      <c r="J22" s="42">
        <v>7231.5</v>
      </c>
      <c r="K22" s="41">
        <v>0</v>
      </c>
      <c r="L22" s="6"/>
      <c r="M22" s="42">
        <v>0</v>
      </c>
    </row>
    <row r="23" spans="1:13" ht="15.75">
      <c r="A23" s="71" t="s">
        <v>11</v>
      </c>
      <c r="B23" s="66">
        <f>SUM(B5:B22)</f>
        <v>1950584</v>
      </c>
      <c r="C23" s="66"/>
      <c r="D23" s="67"/>
      <c r="E23" s="66">
        <f>SUM(E5:E22)</f>
        <v>390480</v>
      </c>
      <c r="F23" s="66"/>
      <c r="G23" s="67"/>
      <c r="H23" s="66">
        <f>SUM(H5:H22)</f>
        <v>215910</v>
      </c>
      <c r="I23" s="66"/>
      <c r="J23" s="69"/>
      <c r="K23" s="70">
        <f>SUM(K5:K22)</f>
        <v>9175</v>
      </c>
      <c r="L23" s="66"/>
      <c r="M23" s="67"/>
    </row>
    <row r="26" spans="1:13">
      <c r="A26" s="515" t="s">
        <v>19</v>
      </c>
      <c r="B26" s="517" t="s">
        <v>5</v>
      </c>
      <c r="C26" s="518"/>
      <c r="D26" s="518"/>
      <c r="E26" s="517" t="s">
        <v>6</v>
      </c>
      <c r="F26" s="518"/>
      <c r="G26" s="518"/>
      <c r="H26" s="517" t="s">
        <v>20</v>
      </c>
      <c r="I26" s="518"/>
      <c r="J26" s="518"/>
      <c r="K26" s="517" t="s">
        <v>21</v>
      </c>
      <c r="L26" s="518"/>
      <c r="M26" s="518"/>
    </row>
    <row r="27" spans="1:13">
      <c r="A27" s="516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3">
      <c r="A28" s="17" t="s">
        <v>505</v>
      </c>
      <c r="B28" s="41">
        <v>32458</v>
      </c>
      <c r="C28" s="42">
        <v>1802815.25</v>
      </c>
      <c r="D28" s="42">
        <v>55.54</v>
      </c>
      <c r="E28" s="41">
        <v>13471</v>
      </c>
      <c r="F28" s="42">
        <v>872656</v>
      </c>
      <c r="G28" s="42">
        <v>64.78</v>
      </c>
      <c r="H28" s="41">
        <v>1686</v>
      </c>
      <c r="I28" s="42">
        <v>96017.56</v>
      </c>
      <c r="J28" s="42">
        <v>56.95</v>
      </c>
      <c r="K28" s="41">
        <v>2179</v>
      </c>
      <c r="L28" s="42">
        <v>150091.79999999999</v>
      </c>
      <c r="M28" s="42">
        <v>68.88</v>
      </c>
    </row>
    <row r="29" spans="1:13">
      <c r="A29" s="17" t="s">
        <v>506</v>
      </c>
      <c r="B29" s="41">
        <v>22753</v>
      </c>
      <c r="C29" s="42">
        <v>3289386.23</v>
      </c>
      <c r="D29" s="42">
        <v>144.57</v>
      </c>
      <c r="E29" s="41">
        <v>17365</v>
      </c>
      <c r="F29" s="42">
        <v>2607743.33</v>
      </c>
      <c r="G29" s="42">
        <v>150.16999999999999</v>
      </c>
      <c r="H29" s="41">
        <v>1452</v>
      </c>
      <c r="I29" s="42">
        <v>218711.18</v>
      </c>
      <c r="J29" s="42">
        <v>150.63</v>
      </c>
      <c r="K29" s="41">
        <v>2933</v>
      </c>
      <c r="L29" s="42">
        <v>424732.34</v>
      </c>
      <c r="M29" s="42">
        <v>144.81</v>
      </c>
    </row>
    <row r="30" spans="1:13">
      <c r="A30" s="17" t="s">
        <v>507</v>
      </c>
      <c r="B30" s="41">
        <v>13842</v>
      </c>
      <c r="C30" s="42">
        <v>3424311.33</v>
      </c>
      <c r="D30" s="42">
        <v>247.39</v>
      </c>
      <c r="E30" s="41">
        <v>14371</v>
      </c>
      <c r="F30" s="42">
        <v>3576169.19</v>
      </c>
      <c r="G30" s="42">
        <v>248.85</v>
      </c>
      <c r="H30" s="41">
        <v>3853</v>
      </c>
      <c r="I30" s="42">
        <v>1005912.99</v>
      </c>
      <c r="J30" s="42">
        <v>261.07</v>
      </c>
      <c r="K30" s="41">
        <v>583</v>
      </c>
      <c r="L30" s="42">
        <v>134647.73000000001</v>
      </c>
      <c r="M30" s="42">
        <v>230.96</v>
      </c>
    </row>
    <row r="31" spans="1:13">
      <c r="A31" s="17" t="s">
        <v>508</v>
      </c>
      <c r="B31" s="41">
        <v>131023</v>
      </c>
      <c r="C31" s="42">
        <v>48101509.630000003</v>
      </c>
      <c r="D31" s="42">
        <v>367.12</v>
      </c>
      <c r="E31" s="41">
        <v>61038</v>
      </c>
      <c r="F31" s="42">
        <v>21631239.890000001</v>
      </c>
      <c r="G31" s="42">
        <v>354.39</v>
      </c>
      <c r="H31" s="41">
        <v>48771</v>
      </c>
      <c r="I31" s="42">
        <v>17642712.890000001</v>
      </c>
      <c r="J31" s="42">
        <v>361.75</v>
      </c>
      <c r="K31" s="41">
        <v>1636</v>
      </c>
      <c r="L31" s="42">
        <v>589019.41</v>
      </c>
      <c r="M31" s="42">
        <v>360.04</v>
      </c>
    </row>
    <row r="32" spans="1:13">
      <c r="A32" s="17" t="s">
        <v>509</v>
      </c>
      <c r="B32" s="41">
        <v>209040</v>
      </c>
      <c r="C32" s="42">
        <v>95435929.370000005</v>
      </c>
      <c r="D32" s="42">
        <v>456.54</v>
      </c>
      <c r="E32" s="41">
        <v>59452</v>
      </c>
      <c r="F32" s="42">
        <v>26398615.32</v>
      </c>
      <c r="G32" s="42">
        <v>444.03</v>
      </c>
      <c r="H32" s="41">
        <v>45660</v>
      </c>
      <c r="I32" s="42">
        <v>20895878.699999999</v>
      </c>
      <c r="J32" s="42">
        <v>457.64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200315</v>
      </c>
      <c r="C33" s="42">
        <v>109386933.11</v>
      </c>
      <c r="D33" s="42">
        <v>546.07000000000005</v>
      </c>
      <c r="E33" s="41">
        <v>71203</v>
      </c>
      <c r="F33" s="42">
        <v>39047348.340000004</v>
      </c>
      <c r="G33" s="42">
        <v>548.39</v>
      </c>
      <c r="H33" s="41">
        <v>28105</v>
      </c>
      <c r="I33" s="42">
        <v>15236452.439999999</v>
      </c>
      <c r="J33" s="42">
        <v>542.13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169613</v>
      </c>
      <c r="C34" s="42">
        <v>109923625.43000001</v>
      </c>
      <c r="D34" s="42">
        <v>648.08000000000004</v>
      </c>
      <c r="E34" s="41">
        <v>32755</v>
      </c>
      <c r="F34" s="42">
        <v>21181969.670000002</v>
      </c>
      <c r="G34" s="42">
        <v>646.67999999999995</v>
      </c>
      <c r="H34" s="41">
        <v>24721</v>
      </c>
      <c r="I34" s="42">
        <v>15923893.75</v>
      </c>
      <c r="J34" s="42">
        <v>644.14</v>
      </c>
      <c r="K34" s="41">
        <v>12</v>
      </c>
      <c r="L34" s="42">
        <v>8056.8</v>
      </c>
      <c r="M34" s="42">
        <v>671.4</v>
      </c>
    </row>
    <row r="35" spans="1:13">
      <c r="A35" s="17" t="s">
        <v>512</v>
      </c>
      <c r="B35" s="41">
        <v>131316</v>
      </c>
      <c r="C35" s="42">
        <v>98189145.370000005</v>
      </c>
      <c r="D35" s="42">
        <v>747.73</v>
      </c>
      <c r="E35" s="41">
        <v>23216</v>
      </c>
      <c r="F35" s="42">
        <v>17382917.48</v>
      </c>
      <c r="G35" s="42">
        <v>748.75</v>
      </c>
      <c r="H35" s="41">
        <v>18383</v>
      </c>
      <c r="I35" s="42">
        <v>13939556.050000001</v>
      </c>
      <c r="J35" s="42">
        <v>758.29</v>
      </c>
      <c r="K35" s="41">
        <v>1721</v>
      </c>
      <c r="L35" s="42">
        <v>1348059.3</v>
      </c>
      <c r="M35" s="42">
        <v>783.3</v>
      </c>
    </row>
    <row r="36" spans="1:13">
      <c r="A36" s="17" t="s">
        <v>513</v>
      </c>
      <c r="B36" s="41">
        <v>98308</v>
      </c>
      <c r="C36" s="42">
        <v>83362599.069999993</v>
      </c>
      <c r="D36" s="42">
        <v>847.97</v>
      </c>
      <c r="E36" s="41">
        <v>19356</v>
      </c>
      <c r="F36" s="42">
        <v>16433420.26</v>
      </c>
      <c r="G36" s="42">
        <v>849.01</v>
      </c>
      <c r="H36" s="41">
        <v>7469</v>
      </c>
      <c r="I36" s="42">
        <v>6343021.4800000004</v>
      </c>
      <c r="J36" s="42">
        <v>849.25</v>
      </c>
      <c r="K36" s="41">
        <v>107</v>
      </c>
      <c r="L36" s="42">
        <v>88126.080000000002</v>
      </c>
      <c r="M36" s="42">
        <v>823.61</v>
      </c>
    </row>
    <row r="37" spans="1:13">
      <c r="A37" s="17" t="s">
        <v>514</v>
      </c>
      <c r="B37" s="41">
        <v>94839</v>
      </c>
      <c r="C37" s="42">
        <v>90617743.290000007</v>
      </c>
      <c r="D37" s="42">
        <v>955.49</v>
      </c>
      <c r="E37" s="41">
        <v>19681</v>
      </c>
      <c r="F37" s="42">
        <v>18788231.280000001</v>
      </c>
      <c r="G37" s="42">
        <v>954.64</v>
      </c>
      <c r="H37" s="41">
        <v>6436</v>
      </c>
      <c r="I37" s="42">
        <v>6131682.7999999998</v>
      </c>
      <c r="J37" s="42">
        <v>952.72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92342</v>
      </c>
      <c r="C38" s="42">
        <v>96147702.870000005</v>
      </c>
      <c r="D38" s="42">
        <v>1041.21</v>
      </c>
      <c r="E38" s="41">
        <v>16507</v>
      </c>
      <c r="F38" s="42">
        <v>17202050.010000002</v>
      </c>
      <c r="G38" s="42">
        <v>1042.1099999999999</v>
      </c>
      <c r="H38" s="41">
        <v>10439</v>
      </c>
      <c r="I38" s="42">
        <v>10668335.08</v>
      </c>
      <c r="J38" s="42">
        <v>1021.97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74582</v>
      </c>
      <c r="C39" s="42">
        <v>85811921.599999994</v>
      </c>
      <c r="D39" s="42">
        <v>1150.57</v>
      </c>
      <c r="E39" s="41">
        <v>9888</v>
      </c>
      <c r="F39" s="42">
        <v>11333923.029999999</v>
      </c>
      <c r="G39" s="42">
        <v>1146.23</v>
      </c>
      <c r="H39" s="41">
        <v>5423</v>
      </c>
      <c r="I39" s="42">
        <v>6232149.3600000003</v>
      </c>
      <c r="J39" s="42">
        <v>1149.21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114953</v>
      </c>
      <c r="C40" s="42">
        <v>145584330.52000001</v>
      </c>
      <c r="D40" s="42">
        <v>1266.47</v>
      </c>
      <c r="E40" s="41">
        <v>10164</v>
      </c>
      <c r="F40" s="42">
        <v>12757112.439999999</v>
      </c>
      <c r="G40" s="42">
        <v>1255.1300000000001</v>
      </c>
      <c r="H40" s="41">
        <v>4862</v>
      </c>
      <c r="I40" s="42">
        <v>6135530.1500000004</v>
      </c>
      <c r="J40" s="42">
        <v>1261.94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102173</v>
      </c>
      <c r="C41" s="42">
        <v>137819288.59</v>
      </c>
      <c r="D41" s="42">
        <v>1348.88</v>
      </c>
      <c r="E41" s="41">
        <v>6038</v>
      </c>
      <c r="F41" s="42">
        <v>8141466.5300000003</v>
      </c>
      <c r="G41" s="42">
        <v>1348.37</v>
      </c>
      <c r="H41" s="41">
        <v>2824</v>
      </c>
      <c r="I41" s="42">
        <v>3802263.93</v>
      </c>
      <c r="J41" s="42">
        <v>1346.41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106842</v>
      </c>
      <c r="C42" s="42">
        <v>154564141.12</v>
      </c>
      <c r="D42" s="42">
        <v>1446.66</v>
      </c>
      <c r="E42" s="41">
        <v>6203</v>
      </c>
      <c r="F42" s="42">
        <v>8922218.2300000004</v>
      </c>
      <c r="G42" s="42">
        <v>1438.37</v>
      </c>
      <c r="H42" s="41">
        <v>2127</v>
      </c>
      <c r="I42" s="42">
        <v>3073632.94</v>
      </c>
      <c r="J42" s="42">
        <v>1445.06</v>
      </c>
      <c r="K42" s="41">
        <v>3</v>
      </c>
      <c r="L42" s="42">
        <v>4364.1000000000004</v>
      </c>
      <c r="M42" s="42">
        <v>1454.7</v>
      </c>
    </row>
    <row r="43" spans="1:13">
      <c r="A43" s="17" t="s">
        <v>520</v>
      </c>
      <c r="B43" s="41">
        <v>81945</v>
      </c>
      <c r="C43" s="42">
        <v>126726356.04000001</v>
      </c>
      <c r="D43" s="42">
        <v>1546.48</v>
      </c>
      <c r="E43" s="41">
        <v>3479</v>
      </c>
      <c r="F43" s="42">
        <v>5367359.93</v>
      </c>
      <c r="G43" s="42">
        <v>1542.79</v>
      </c>
      <c r="H43" s="41">
        <v>956</v>
      </c>
      <c r="I43" s="42">
        <v>1476651.07</v>
      </c>
      <c r="J43" s="42">
        <v>1544.61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70441</v>
      </c>
      <c r="C44" s="42">
        <v>116234139.37</v>
      </c>
      <c r="D44" s="42">
        <v>1650.09</v>
      </c>
      <c r="E44" s="41">
        <v>1898</v>
      </c>
      <c r="F44" s="42">
        <v>3127154.94</v>
      </c>
      <c r="G44" s="42">
        <v>1647.61</v>
      </c>
      <c r="H44" s="41">
        <v>690</v>
      </c>
      <c r="I44" s="42">
        <v>1136641.1499999999</v>
      </c>
      <c r="J44" s="42">
        <v>1647.31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56767</v>
      </c>
      <c r="C45" s="42">
        <v>99042316.349999994</v>
      </c>
      <c r="D45" s="42">
        <v>1744.72</v>
      </c>
      <c r="E45" s="41">
        <v>1115</v>
      </c>
      <c r="F45" s="42">
        <v>1952712.81</v>
      </c>
      <c r="G45" s="42">
        <v>1751.31</v>
      </c>
      <c r="H45" s="41">
        <v>545</v>
      </c>
      <c r="I45" s="42">
        <v>953647.85</v>
      </c>
      <c r="J45" s="42">
        <v>1749.81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34946</v>
      </c>
      <c r="C46" s="42">
        <v>64541534.189999998</v>
      </c>
      <c r="D46" s="42">
        <v>1846.89</v>
      </c>
      <c r="E46" s="41">
        <v>960</v>
      </c>
      <c r="F46" s="42">
        <v>1772534.7</v>
      </c>
      <c r="G46" s="42">
        <v>1846.39</v>
      </c>
      <c r="H46" s="41">
        <v>448</v>
      </c>
      <c r="I46" s="42">
        <v>825230.47</v>
      </c>
      <c r="J46" s="42">
        <v>1842.03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29891</v>
      </c>
      <c r="C47" s="42">
        <v>58239003.369999997</v>
      </c>
      <c r="D47" s="42">
        <v>1948.38</v>
      </c>
      <c r="E47" s="41">
        <v>817</v>
      </c>
      <c r="F47" s="42">
        <v>1588187.02</v>
      </c>
      <c r="G47" s="42">
        <v>1943.93</v>
      </c>
      <c r="H47" s="41">
        <v>287</v>
      </c>
      <c r="I47" s="42">
        <v>559829.28</v>
      </c>
      <c r="J47" s="42">
        <v>1950.62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39892</v>
      </c>
      <c r="C48" s="42">
        <v>84001202.890000001</v>
      </c>
      <c r="D48" s="42">
        <v>2105.7199999999998</v>
      </c>
      <c r="E48" s="41">
        <v>768</v>
      </c>
      <c r="F48" s="42">
        <v>1615893.26</v>
      </c>
      <c r="G48" s="42">
        <v>2104.0300000000002</v>
      </c>
      <c r="H48" s="41">
        <v>414</v>
      </c>
      <c r="I48" s="42">
        <v>873029.41</v>
      </c>
      <c r="J48" s="42">
        <v>2108.77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24780</v>
      </c>
      <c r="C49" s="42">
        <v>59106564.640000001</v>
      </c>
      <c r="D49" s="42">
        <v>2385.25</v>
      </c>
      <c r="E49" s="41">
        <v>470</v>
      </c>
      <c r="F49" s="42">
        <v>1110127.04</v>
      </c>
      <c r="G49" s="42">
        <v>2361.9699999999998</v>
      </c>
      <c r="H49" s="41">
        <v>171</v>
      </c>
      <c r="I49" s="42">
        <v>404109.75</v>
      </c>
      <c r="J49" s="42">
        <v>2363.21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6612</v>
      </c>
      <c r="C50" s="42">
        <v>17207765.600000001</v>
      </c>
      <c r="D50" s="42">
        <v>2602.5100000000002</v>
      </c>
      <c r="E50" s="41">
        <v>148</v>
      </c>
      <c r="F50" s="42">
        <v>384287.87</v>
      </c>
      <c r="G50" s="42">
        <v>2596.54</v>
      </c>
      <c r="H50" s="41">
        <v>87</v>
      </c>
      <c r="I50" s="42">
        <v>228522.35</v>
      </c>
      <c r="J50" s="42">
        <v>2626.69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4044</v>
      </c>
      <c r="C51" s="42">
        <v>11600643.52</v>
      </c>
      <c r="D51" s="42">
        <v>2868.61</v>
      </c>
      <c r="E51" s="41">
        <v>56</v>
      </c>
      <c r="F51" s="42">
        <v>158936.04999999999</v>
      </c>
      <c r="G51" s="42">
        <v>2838.14</v>
      </c>
      <c r="H51" s="41">
        <v>75</v>
      </c>
      <c r="I51" s="42">
        <v>210937.49</v>
      </c>
      <c r="J51" s="42">
        <v>2812.5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4175</v>
      </c>
      <c r="C52" s="42">
        <v>13014039.859999999</v>
      </c>
      <c r="D52" s="42">
        <v>3117.14</v>
      </c>
      <c r="E52" s="41">
        <v>20</v>
      </c>
      <c r="F52" s="42">
        <v>62496.36</v>
      </c>
      <c r="G52" s="42">
        <v>3124.82</v>
      </c>
      <c r="H52" s="41">
        <v>14</v>
      </c>
      <c r="I52" s="42">
        <v>43632.68</v>
      </c>
      <c r="J52" s="42">
        <v>3116.62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1508</v>
      </c>
      <c r="C53" s="42">
        <v>5049890.67</v>
      </c>
      <c r="D53" s="42">
        <v>3348.73</v>
      </c>
      <c r="E53" s="41">
        <v>12</v>
      </c>
      <c r="F53" s="42">
        <v>40531.06</v>
      </c>
      <c r="G53" s="42">
        <v>3377.59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607</v>
      </c>
      <c r="C54" s="42">
        <v>2191701.08</v>
      </c>
      <c r="D54" s="42">
        <v>3610.71</v>
      </c>
      <c r="E54" s="41">
        <v>9</v>
      </c>
      <c r="F54" s="42">
        <v>32590.240000000002</v>
      </c>
      <c r="G54" s="42">
        <v>3621.14</v>
      </c>
      <c r="H54" s="41">
        <v>4</v>
      </c>
      <c r="I54" s="42">
        <v>14560.19</v>
      </c>
      <c r="J54" s="42">
        <v>3640.05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309</v>
      </c>
      <c r="C55" s="42">
        <v>1197329.1599999999</v>
      </c>
      <c r="D55" s="42">
        <v>3874.85</v>
      </c>
      <c r="E55" s="41">
        <v>6</v>
      </c>
      <c r="F55" s="42">
        <v>23067.17</v>
      </c>
      <c r="G55" s="42">
        <v>3844.53</v>
      </c>
      <c r="H55" s="41">
        <v>3</v>
      </c>
      <c r="I55" s="42">
        <v>11847.3</v>
      </c>
      <c r="J55" s="42">
        <v>3949.1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171</v>
      </c>
      <c r="C56" s="42">
        <v>702329.86</v>
      </c>
      <c r="D56" s="42">
        <v>4107.1899999999996</v>
      </c>
      <c r="E56" s="41">
        <v>6</v>
      </c>
      <c r="F56" s="42">
        <v>24642.98</v>
      </c>
      <c r="G56" s="42">
        <v>4107.16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31</v>
      </c>
      <c r="C57" s="42">
        <v>134967.34</v>
      </c>
      <c r="D57" s="42">
        <v>4353.79</v>
      </c>
      <c r="E57" s="41">
        <v>5</v>
      </c>
      <c r="F57" s="42">
        <v>21966.17</v>
      </c>
      <c r="G57" s="42">
        <v>4393.2299999999996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23</v>
      </c>
      <c r="C58" s="42">
        <v>105851.76</v>
      </c>
      <c r="D58" s="42">
        <v>4602.25</v>
      </c>
      <c r="E58" s="41">
        <v>1</v>
      </c>
      <c r="F58" s="42">
        <v>4685.7700000000004</v>
      </c>
      <c r="G58" s="42">
        <v>4685.7700000000004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12</v>
      </c>
      <c r="C59" s="42">
        <v>58468.23</v>
      </c>
      <c r="D59" s="42">
        <v>4872.3500000000004</v>
      </c>
      <c r="E59" s="41">
        <v>1</v>
      </c>
      <c r="F59" s="42">
        <v>4755.25</v>
      </c>
      <c r="G59" s="42">
        <v>4755.25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5</v>
      </c>
      <c r="C60" s="42">
        <v>25688.639999999999</v>
      </c>
      <c r="D60" s="42">
        <v>5137.7299999999996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2</v>
      </c>
      <c r="C61" s="42">
        <v>10931.07</v>
      </c>
      <c r="D61" s="42">
        <v>5465.54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24</v>
      </c>
      <c r="C62" s="42">
        <v>149464.89000000001</v>
      </c>
      <c r="D62" s="42">
        <v>6227.7</v>
      </c>
      <c r="E62" s="41">
        <v>1</v>
      </c>
      <c r="F62" s="42">
        <v>6015.54</v>
      </c>
      <c r="G62" s="42">
        <v>6015.54</v>
      </c>
      <c r="H62" s="41">
        <v>2</v>
      </c>
      <c r="I62" s="42">
        <v>14463</v>
      </c>
      <c r="J62" s="42">
        <v>7231.5</v>
      </c>
      <c r="K62" s="41">
        <v>0</v>
      </c>
      <c r="L62" s="42">
        <v>0</v>
      </c>
      <c r="M62" s="42">
        <v>0</v>
      </c>
    </row>
    <row r="63" spans="1:13" ht="15.75">
      <c r="A63" s="64" t="s">
        <v>11</v>
      </c>
      <c r="B63" s="66">
        <f>SUM(B28:B62)</f>
        <v>1950584</v>
      </c>
      <c r="C63" s="67">
        <f>SUM(C28:C62)</f>
        <v>1922801571.3099995</v>
      </c>
      <c r="D63" s="66"/>
      <c r="E63" s="66">
        <f>SUM(E28:E62)</f>
        <v>390480</v>
      </c>
      <c r="F63" s="67">
        <f>SUM(F28:F62)</f>
        <v>243575025.16</v>
      </c>
      <c r="G63" s="66"/>
      <c r="H63" s="66">
        <f>SUM(H28:H62)</f>
        <v>215910</v>
      </c>
      <c r="I63" s="67">
        <f>SUM(I28:I62)</f>
        <v>134108811.65999998</v>
      </c>
      <c r="J63" s="66"/>
      <c r="K63" s="66">
        <f>SUM(K28:K62)</f>
        <v>9175</v>
      </c>
      <c r="L63" s="67">
        <f>SUM(L28:L62)</f>
        <v>2748302.94</v>
      </c>
      <c r="M63" s="66"/>
    </row>
    <row r="67" spans="2:3">
      <c r="C67" s="9"/>
    </row>
    <row r="68" spans="2:3">
      <c r="B68" s="262"/>
      <c r="C68" s="262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sqref="A1:P1"/>
    </sheetView>
  </sheetViews>
  <sheetFormatPr defaultRowHeight="15"/>
  <cols>
    <col min="1" max="1" width="14" style="150" customWidth="1"/>
    <col min="2" max="2" width="10.140625" style="150" bestFit="1" customWidth="1"/>
    <col min="3" max="3" width="17.28515625" style="150" bestFit="1" customWidth="1"/>
    <col min="4" max="4" width="9" style="150" bestFit="1" customWidth="1"/>
    <col min="5" max="5" width="9.42578125" style="150" bestFit="1" customWidth="1"/>
    <col min="6" max="6" width="10.140625" style="150" customWidth="1"/>
    <col min="7" max="7" width="15.42578125" style="150" bestFit="1" customWidth="1"/>
    <col min="8" max="8" width="8.140625" style="150" bestFit="1" customWidth="1"/>
    <col min="9" max="9" width="9.42578125" style="150" bestFit="1" customWidth="1"/>
    <col min="10" max="10" width="10.5703125" style="150" customWidth="1"/>
    <col min="11" max="11" width="15.42578125" style="150" bestFit="1" customWidth="1"/>
    <col min="12" max="12" width="8.140625" style="150" bestFit="1" customWidth="1"/>
    <col min="13" max="13" width="9.42578125" style="150" bestFit="1" customWidth="1"/>
    <col min="14" max="14" width="10.140625" style="150" customWidth="1"/>
    <col min="15" max="15" width="13.140625" style="150" bestFit="1" customWidth="1"/>
    <col min="16" max="16" width="8" style="150" bestFit="1" customWidth="1"/>
    <col min="17" max="17" width="9.42578125" style="150" bestFit="1" customWidth="1"/>
    <col min="18" max="16384" width="9.140625" style="150"/>
  </cols>
  <sheetData>
    <row r="1" spans="1:17" ht="15.75">
      <c r="A1" s="519" t="s">
        <v>723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163"/>
    </row>
    <row r="2" spans="1:17" ht="16.5" thickBot="1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163"/>
    </row>
    <row r="3" spans="1:17">
      <c r="A3" s="520" t="s">
        <v>19</v>
      </c>
      <c r="B3" s="522" t="s">
        <v>5</v>
      </c>
      <c r="C3" s="523"/>
      <c r="D3" s="523"/>
      <c r="E3" s="524"/>
      <c r="F3" s="522" t="s">
        <v>6</v>
      </c>
      <c r="G3" s="523"/>
      <c r="H3" s="523"/>
      <c r="I3" s="524"/>
      <c r="J3" s="522" t="s">
        <v>20</v>
      </c>
      <c r="K3" s="523"/>
      <c r="L3" s="523"/>
      <c r="M3" s="524"/>
      <c r="N3" s="522" t="s">
        <v>21</v>
      </c>
      <c r="O3" s="523"/>
      <c r="P3" s="523"/>
      <c r="Q3" s="525"/>
    </row>
    <row r="4" spans="1:17" ht="15.75" thickBot="1">
      <c r="A4" s="521"/>
      <c r="B4" s="318" t="s">
        <v>1</v>
      </c>
      <c r="C4" s="319" t="s">
        <v>58</v>
      </c>
      <c r="D4" s="319" t="s">
        <v>22</v>
      </c>
      <c r="E4" s="319" t="s">
        <v>486</v>
      </c>
      <c r="F4" s="318" t="s">
        <v>1</v>
      </c>
      <c r="G4" s="319" t="s">
        <v>58</v>
      </c>
      <c r="H4" s="319" t="s">
        <v>22</v>
      </c>
      <c r="I4" s="319" t="s">
        <v>486</v>
      </c>
      <c r="J4" s="318" t="s">
        <v>1</v>
      </c>
      <c r="K4" s="319" t="s">
        <v>58</v>
      </c>
      <c r="L4" s="319" t="s">
        <v>22</v>
      </c>
      <c r="M4" s="319" t="s">
        <v>486</v>
      </c>
      <c r="N4" s="318" t="s">
        <v>1</v>
      </c>
      <c r="O4" s="319" t="s">
        <v>58</v>
      </c>
      <c r="P4" s="319" t="s">
        <v>22</v>
      </c>
      <c r="Q4" s="320" t="s">
        <v>486</v>
      </c>
    </row>
    <row r="5" spans="1:17">
      <c r="A5" s="313" t="s">
        <v>505</v>
      </c>
      <c r="B5" s="314">
        <v>32458</v>
      </c>
      <c r="C5" s="315">
        <v>1802815.25</v>
      </c>
      <c r="D5" s="315">
        <v>55.54</v>
      </c>
      <c r="E5" s="315">
        <v>55.38</v>
      </c>
      <c r="F5" s="314">
        <v>13471</v>
      </c>
      <c r="G5" s="315">
        <v>872656</v>
      </c>
      <c r="H5" s="315">
        <v>64.78</v>
      </c>
      <c r="I5" s="315">
        <v>66.180000000000007</v>
      </c>
      <c r="J5" s="314">
        <v>1686</v>
      </c>
      <c r="K5" s="315">
        <v>96017.56</v>
      </c>
      <c r="L5" s="315">
        <v>56.95</v>
      </c>
      <c r="M5" s="315">
        <v>57.37</v>
      </c>
      <c r="N5" s="314">
        <v>2179</v>
      </c>
      <c r="O5" s="315">
        <v>150091.79999999999</v>
      </c>
      <c r="P5" s="316">
        <v>68.88</v>
      </c>
      <c r="Q5" s="317">
        <v>66.900000000000006</v>
      </c>
    </row>
    <row r="6" spans="1:17">
      <c r="A6" s="306" t="s">
        <v>506</v>
      </c>
      <c r="B6" s="166">
        <v>22753</v>
      </c>
      <c r="C6" s="167">
        <v>3289386.23</v>
      </c>
      <c r="D6" s="167">
        <v>144.57</v>
      </c>
      <c r="E6" s="167">
        <v>142.11000000000001</v>
      </c>
      <c r="F6" s="166">
        <v>17365</v>
      </c>
      <c r="G6" s="167">
        <v>2607743.33</v>
      </c>
      <c r="H6" s="167">
        <v>150.16999999999999</v>
      </c>
      <c r="I6" s="167">
        <v>149.36000000000001</v>
      </c>
      <c r="J6" s="166">
        <v>1452</v>
      </c>
      <c r="K6" s="167">
        <v>218711.18</v>
      </c>
      <c r="L6" s="167">
        <v>150.63</v>
      </c>
      <c r="M6" s="167">
        <v>151.19</v>
      </c>
      <c r="N6" s="166">
        <v>2933</v>
      </c>
      <c r="O6" s="167">
        <v>424732.34</v>
      </c>
      <c r="P6" s="165">
        <v>144.81</v>
      </c>
      <c r="Q6" s="307">
        <v>148.76</v>
      </c>
    </row>
    <row r="7" spans="1:17">
      <c r="A7" s="306" t="s">
        <v>507</v>
      </c>
      <c r="B7" s="166">
        <v>13842</v>
      </c>
      <c r="C7" s="167">
        <v>3424311.33</v>
      </c>
      <c r="D7" s="167">
        <v>247.39</v>
      </c>
      <c r="E7" s="167">
        <v>246.35</v>
      </c>
      <c r="F7" s="166">
        <v>14371</v>
      </c>
      <c r="G7" s="167">
        <v>3576169.19</v>
      </c>
      <c r="H7" s="167">
        <v>248.85</v>
      </c>
      <c r="I7" s="167">
        <v>246.78</v>
      </c>
      <c r="J7" s="166">
        <v>3853</v>
      </c>
      <c r="K7" s="167">
        <v>1005912.99</v>
      </c>
      <c r="L7" s="167">
        <v>261.07</v>
      </c>
      <c r="M7" s="167">
        <v>260.25</v>
      </c>
      <c r="N7" s="166">
        <v>583</v>
      </c>
      <c r="O7" s="167">
        <v>134647.73000000001</v>
      </c>
      <c r="P7" s="165">
        <v>230.96</v>
      </c>
      <c r="Q7" s="307">
        <v>226.29</v>
      </c>
    </row>
    <row r="8" spans="1:17">
      <c r="A8" s="306" t="s">
        <v>508</v>
      </c>
      <c r="B8" s="166">
        <v>131023</v>
      </c>
      <c r="C8" s="167">
        <v>48101509.630000003</v>
      </c>
      <c r="D8" s="167">
        <v>367.12</v>
      </c>
      <c r="E8" s="167">
        <v>360</v>
      </c>
      <c r="F8" s="166">
        <v>61038</v>
      </c>
      <c r="G8" s="167">
        <v>21631239.890000001</v>
      </c>
      <c r="H8" s="167">
        <v>354.39</v>
      </c>
      <c r="I8" s="167">
        <v>345.6</v>
      </c>
      <c r="J8" s="166">
        <v>48771</v>
      </c>
      <c r="K8" s="167">
        <v>17642712.890000001</v>
      </c>
      <c r="L8" s="167">
        <v>361.75</v>
      </c>
      <c r="M8" s="167">
        <v>360</v>
      </c>
      <c r="N8" s="166">
        <v>1636</v>
      </c>
      <c r="O8" s="167">
        <v>589019.41</v>
      </c>
      <c r="P8" s="165">
        <v>360.04</v>
      </c>
      <c r="Q8" s="307">
        <v>360</v>
      </c>
    </row>
    <row r="9" spans="1:17">
      <c r="A9" s="306" t="s">
        <v>509</v>
      </c>
      <c r="B9" s="166">
        <v>209040</v>
      </c>
      <c r="C9" s="167">
        <v>95435929.370000005</v>
      </c>
      <c r="D9" s="167">
        <v>456.54</v>
      </c>
      <c r="E9" s="167">
        <v>457.75</v>
      </c>
      <c r="F9" s="166">
        <v>59452</v>
      </c>
      <c r="G9" s="167">
        <v>26398615.32</v>
      </c>
      <c r="H9" s="167">
        <v>444.03</v>
      </c>
      <c r="I9" s="167">
        <v>438.16</v>
      </c>
      <c r="J9" s="166">
        <v>45660</v>
      </c>
      <c r="K9" s="167">
        <v>20895878.699999999</v>
      </c>
      <c r="L9" s="167">
        <v>457.64</v>
      </c>
      <c r="M9" s="167">
        <v>466.78</v>
      </c>
      <c r="N9" s="166">
        <v>0</v>
      </c>
      <c r="O9" s="167">
        <v>0</v>
      </c>
      <c r="P9" s="165">
        <v>0</v>
      </c>
      <c r="Q9" s="307" t="s">
        <v>475</v>
      </c>
    </row>
    <row r="10" spans="1:17">
      <c r="A10" s="306" t="s">
        <v>510</v>
      </c>
      <c r="B10" s="166">
        <v>200315</v>
      </c>
      <c r="C10" s="167">
        <v>109386933.11</v>
      </c>
      <c r="D10" s="167">
        <v>546.07000000000005</v>
      </c>
      <c r="E10" s="167">
        <v>544.03</v>
      </c>
      <c r="F10" s="166">
        <v>71203</v>
      </c>
      <c r="G10" s="167">
        <v>39047348.340000004</v>
      </c>
      <c r="H10" s="167">
        <v>548.39</v>
      </c>
      <c r="I10" s="167">
        <v>541.01</v>
      </c>
      <c r="J10" s="166">
        <v>28105</v>
      </c>
      <c r="K10" s="167">
        <v>15236452.439999999</v>
      </c>
      <c r="L10" s="167">
        <v>542.13</v>
      </c>
      <c r="M10" s="167">
        <v>537.41</v>
      </c>
      <c r="N10" s="166">
        <v>0</v>
      </c>
      <c r="O10" s="167">
        <v>0</v>
      </c>
      <c r="P10" s="165">
        <v>0</v>
      </c>
      <c r="Q10" s="307" t="s">
        <v>475</v>
      </c>
    </row>
    <row r="11" spans="1:17">
      <c r="A11" s="306" t="s">
        <v>511</v>
      </c>
      <c r="B11" s="166">
        <v>169613</v>
      </c>
      <c r="C11" s="167">
        <v>109923625.43000001</v>
      </c>
      <c r="D11" s="167">
        <v>648.08000000000004</v>
      </c>
      <c r="E11" s="167">
        <v>647.70000000000005</v>
      </c>
      <c r="F11" s="166">
        <v>32755</v>
      </c>
      <c r="G11" s="167">
        <v>21181969.670000002</v>
      </c>
      <c r="H11" s="167">
        <v>646.67999999999995</v>
      </c>
      <c r="I11" s="167">
        <v>644.13</v>
      </c>
      <c r="J11" s="166">
        <v>24721</v>
      </c>
      <c r="K11" s="167">
        <v>15923893.75</v>
      </c>
      <c r="L11" s="167">
        <v>644.14</v>
      </c>
      <c r="M11" s="167">
        <v>642.29</v>
      </c>
      <c r="N11" s="166">
        <v>12</v>
      </c>
      <c r="O11" s="167">
        <v>8056.8</v>
      </c>
      <c r="P11" s="165">
        <v>671.4</v>
      </c>
      <c r="Q11" s="307">
        <v>671.4</v>
      </c>
    </row>
    <row r="12" spans="1:17">
      <c r="A12" s="306" t="s">
        <v>512</v>
      </c>
      <c r="B12" s="166">
        <v>131316</v>
      </c>
      <c r="C12" s="167">
        <v>98189145.370000005</v>
      </c>
      <c r="D12" s="167">
        <v>747.73</v>
      </c>
      <c r="E12" s="167">
        <v>747.23</v>
      </c>
      <c r="F12" s="166">
        <v>23216</v>
      </c>
      <c r="G12" s="167">
        <v>17382917.48</v>
      </c>
      <c r="H12" s="167">
        <v>748.75</v>
      </c>
      <c r="I12" s="167">
        <v>749.22</v>
      </c>
      <c r="J12" s="166">
        <v>18383</v>
      </c>
      <c r="K12" s="167">
        <v>13939556.050000001</v>
      </c>
      <c r="L12" s="167">
        <v>758.29</v>
      </c>
      <c r="M12" s="167">
        <v>769.63</v>
      </c>
      <c r="N12" s="166">
        <v>1721</v>
      </c>
      <c r="O12" s="167">
        <v>1348059.3</v>
      </c>
      <c r="P12" s="165">
        <v>783.3</v>
      </c>
      <c r="Q12" s="307">
        <v>783.3</v>
      </c>
    </row>
    <row r="13" spans="1:17">
      <c r="A13" s="306" t="s">
        <v>513</v>
      </c>
      <c r="B13" s="166">
        <v>98308</v>
      </c>
      <c r="C13" s="167">
        <v>83362599.069999993</v>
      </c>
      <c r="D13" s="167">
        <v>847.97</v>
      </c>
      <c r="E13" s="167">
        <v>847.04</v>
      </c>
      <c r="F13" s="166">
        <v>19356</v>
      </c>
      <c r="G13" s="167">
        <v>16433420.26</v>
      </c>
      <c r="H13" s="167">
        <v>849.01</v>
      </c>
      <c r="I13" s="167">
        <v>848.88</v>
      </c>
      <c r="J13" s="166">
        <v>7469</v>
      </c>
      <c r="K13" s="167">
        <v>6343021.4800000004</v>
      </c>
      <c r="L13" s="167">
        <v>849.25</v>
      </c>
      <c r="M13" s="167">
        <v>846.98</v>
      </c>
      <c r="N13" s="166">
        <v>107</v>
      </c>
      <c r="O13" s="167">
        <v>88126.080000000002</v>
      </c>
      <c r="P13" s="165">
        <v>823.61</v>
      </c>
      <c r="Q13" s="307">
        <v>822.5</v>
      </c>
    </row>
    <row r="14" spans="1:17">
      <c r="A14" s="306" t="s">
        <v>514</v>
      </c>
      <c r="B14" s="166">
        <v>94839</v>
      </c>
      <c r="C14" s="167">
        <v>90617743.290000007</v>
      </c>
      <c r="D14" s="167">
        <v>955.49</v>
      </c>
      <c r="E14" s="167">
        <v>957.65</v>
      </c>
      <c r="F14" s="166">
        <v>19681</v>
      </c>
      <c r="G14" s="167">
        <v>18788231.280000001</v>
      </c>
      <c r="H14" s="167">
        <v>954.64</v>
      </c>
      <c r="I14" s="167">
        <v>955.55</v>
      </c>
      <c r="J14" s="166">
        <v>6436</v>
      </c>
      <c r="K14" s="167">
        <v>6131682.7999999998</v>
      </c>
      <c r="L14" s="167">
        <v>952.72</v>
      </c>
      <c r="M14" s="167">
        <v>952.35</v>
      </c>
      <c r="N14" s="166">
        <v>0</v>
      </c>
      <c r="O14" s="167">
        <v>0</v>
      </c>
      <c r="P14" s="165">
        <v>0</v>
      </c>
      <c r="Q14" s="307" t="s">
        <v>475</v>
      </c>
    </row>
    <row r="15" spans="1:17">
      <c r="A15" s="306" t="s">
        <v>492</v>
      </c>
      <c r="B15" s="166">
        <v>490892</v>
      </c>
      <c r="C15" s="167">
        <v>619927384.70000005</v>
      </c>
      <c r="D15" s="167">
        <v>1262.8599999999999</v>
      </c>
      <c r="E15" s="167">
        <v>1300</v>
      </c>
      <c r="F15" s="166">
        <v>48800</v>
      </c>
      <c r="G15" s="167">
        <v>58356770.240000002</v>
      </c>
      <c r="H15" s="167">
        <v>1195.8399999999999</v>
      </c>
      <c r="I15" s="167">
        <v>1177.17</v>
      </c>
      <c r="J15" s="166">
        <v>25675</v>
      </c>
      <c r="K15" s="167">
        <v>29911911.460000001</v>
      </c>
      <c r="L15" s="167">
        <v>1165.02</v>
      </c>
      <c r="M15" s="167">
        <v>1143.3</v>
      </c>
      <c r="N15" s="166">
        <v>4</v>
      </c>
      <c r="O15" s="167">
        <v>5569.48</v>
      </c>
      <c r="P15" s="165">
        <v>1392.37</v>
      </c>
      <c r="Q15" s="307">
        <v>1454.7</v>
      </c>
    </row>
    <row r="16" spans="1:17">
      <c r="A16" s="306" t="s">
        <v>493</v>
      </c>
      <c r="B16" s="166">
        <v>273990</v>
      </c>
      <c r="C16" s="167">
        <v>464783349.31999999</v>
      </c>
      <c r="D16" s="167">
        <v>1696.35</v>
      </c>
      <c r="E16" s="167">
        <v>1677.57</v>
      </c>
      <c r="F16" s="166">
        <v>8269</v>
      </c>
      <c r="G16" s="167">
        <v>13807949.4</v>
      </c>
      <c r="H16" s="167">
        <v>1669.85</v>
      </c>
      <c r="I16" s="167">
        <v>1628.23</v>
      </c>
      <c r="J16" s="166">
        <v>2926</v>
      </c>
      <c r="K16" s="167">
        <v>4951999.82</v>
      </c>
      <c r="L16" s="167">
        <v>1692.41</v>
      </c>
      <c r="M16" s="167">
        <v>1669.5</v>
      </c>
      <c r="N16" s="166">
        <v>0</v>
      </c>
      <c r="O16" s="167">
        <v>0</v>
      </c>
      <c r="P16" s="165">
        <v>0</v>
      </c>
      <c r="Q16" s="307" t="s">
        <v>475</v>
      </c>
    </row>
    <row r="17" spans="1:17">
      <c r="A17" s="306" t="s">
        <v>494</v>
      </c>
      <c r="B17" s="166">
        <v>64672</v>
      </c>
      <c r="C17" s="167">
        <v>143107767.53</v>
      </c>
      <c r="D17" s="167">
        <v>2212.8200000000002</v>
      </c>
      <c r="E17" s="167">
        <v>2186.59</v>
      </c>
      <c r="F17" s="166">
        <v>1238</v>
      </c>
      <c r="G17" s="167">
        <v>2726020.3</v>
      </c>
      <c r="H17" s="167">
        <v>2201.96</v>
      </c>
      <c r="I17" s="167">
        <v>2192.0700000000002</v>
      </c>
      <c r="J17" s="166">
        <v>585</v>
      </c>
      <c r="K17" s="167">
        <v>1277139.1599999999</v>
      </c>
      <c r="L17" s="167">
        <v>2183.14</v>
      </c>
      <c r="M17" s="167">
        <v>2151.5</v>
      </c>
      <c r="N17" s="166">
        <v>0</v>
      </c>
      <c r="O17" s="167">
        <v>0</v>
      </c>
      <c r="P17" s="165">
        <v>0</v>
      </c>
      <c r="Q17" s="307" t="s">
        <v>475</v>
      </c>
    </row>
    <row r="18" spans="1:17">
      <c r="A18" s="306" t="s">
        <v>541</v>
      </c>
      <c r="B18" s="166">
        <v>10656</v>
      </c>
      <c r="C18" s="167">
        <v>28808409.120000001</v>
      </c>
      <c r="D18" s="167">
        <v>2703.49</v>
      </c>
      <c r="E18" s="167">
        <v>2681.54</v>
      </c>
      <c r="F18" s="166">
        <v>204</v>
      </c>
      <c r="G18" s="167">
        <v>543223.92000000004</v>
      </c>
      <c r="H18" s="167">
        <v>2662.86</v>
      </c>
      <c r="I18" s="167">
        <v>2625.86</v>
      </c>
      <c r="J18" s="166">
        <v>162</v>
      </c>
      <c r="K18" s="167">
        <v>439459.84000000003</v>
      </c>
      <c r="L18" s="167">
        <v>2712.72</v>
      </c>
      <c r="M18" s="167">
        <v>2727.76</v>
      </c>
      <c r="N18" s="166">
        <v>0</v>
      </c>
      <c r="O18" s="167">
        <v>0</v>
      </c>
      <c r="P18" s="165">
        <v>0</v>
      </c>
      <c r="Q18" s="307" t="s">
        <v>475</v>
      </c>
    </row>
    <row r="19" spans="1:17">
      <c r="A19" s="306" t="s">
        <v>542</v>
      </c>
      <c r="B19" s="166">
        <v>5683</v>
      </c>
      <c r="C19" s="167">
        <v>18063930.530000001</v>
      </c>
      <c r="D19" s="167">
        <v>3178.59</v>
      </c>
      <c r="E19" s="167">
        <v>3151.86</v>
      </c>
      <c r="F19" s="166">
        <v>32</v>
      </c>
      <c r="G19" s="167">
        <v>103027.42</v>
      </c>
      <c r="H19" s="167">
        <v>3219.61</v>
      </c>
      <c r="I19" s="167">
        <v>3234.36</v>
      </c>
      <c r="J19" s="166">
        <v>17</v>
      </c>
      <c r="K19" s="167">
        <v>53591.05</v>
      </c>
      <c r="L19" s="167">
        <v>3152.41</v>
      </c>
      <c r="M19" s="167">
        <v>3121.6</v>
      </c>
      <c r="N19" s="166">
        <v>0</v>
      </c>
      <c r="O19" s="167">
        <v>0</v>
      </c>
      <c r="P19" s="165">
        <v>0</v>
      </c>
      <c r="Q19" s="307" t="s">
        <v>475</v>
      </c>
    </row>
    <row r="20" spans="1:17">
      <c r="A20" s="306" t="s">
        <v>543</v>
      </c>
      <c r="B20" s="166">
        <v>916</v>
      </c>
      <c r="C20" s="167">
        <v>3389030.24</v>
      </c>
      <c r="D20" s="167">
        <v>3699.81</v>
      </c>
      <c r="E20" s="167">
        <v>3673.42</v>
      </c>
      <c r="F20" s="166">
        <v>15</v>
      </c>
      <c r="G20" s="167">
        <v>55657.41</v>
      </c>
      <c r="H20" s="167">
        <v>3710.49</v>
      </c>
      <c r="I20" s="167">
        <v>3734.83</v>
      </c>
      <c r="J20" s="166">
        <v>7</v>
      </c>
      <c r="K20" s="167">
        <v>26407.49</v>
      </c>
      <c r="L20" s="167">
        <v>3772.5</v>
      </c>
      <c r="M20" s="167">
        <v>3705.67</v>
      </c>
      <c r="N20" s="166">
        <v>0</v>
      </c>
      <c r="O20" s="167">
        <v>0</v>
      </c>
      <c r="P20" s="165">
        <v>0</v>
      </c>
      <c r="Q20" s="307" t="s">
        <v>475</v>
      </c>
    </row>
    <row r="21" spans="1:17" ht="15.75" thickBot="1">
      <c r="A21" s="308" t="s">
        <v>544</v>
      </c>
      <c r="B21" s="309">
        <v>268</v>
      </c>
      <c r="C21" s="310">
        <v>1187701.79</v>
      </c>
      <c r="D21" s="310">
        <v>4431.72</v>
      </c>
      <c r="E21" s="310">
        <v>4177.22</v>
      </c>
      <c r="F21" s="309">
        <v>14</v>
      </c>
      <c r="G21" s="310">
        <v>62065.71</v>
      </c>
      <c r="H21" s="310">
        <v>4433.2700000000004</v>
      </c>
      <c r="I21" s="310">
        <v>4320.1899999999996</v>
      </c>
      <c r="J21" s="309">
        <v>2</v>
      </c>
      <c r="K21" s="310">
        <v>14463</v>
      </c>
      <c r="L21" s="310">
        <v>7231.5</v>
      </c>
      <c r="M21" s="310">
        <v>7231.5</v>
      </c>
      <c r="N21" s="309">
        <v>0</v>
      </c>
      <c r="O21" s="310">
        <v>0</v>
      </c>
      <c r="P21" s="311">
        <v>0</v>
      </c>
      <c r="Q21" s="312" t="s">
        <v>475</v>
      </c>
    </row>
    <row r="22" spans="1:17" ht="16.5" thickBot="1">
      <c r="A22" s="301" t="s">
        <v>586</v>
      </c>
      <c r="B22" s="302">
        <v>1950584</v>
      </c>
      <c r="C22" s="303">
        <v>1922801571.3099999</v>
      </c>
      <c r="D22" s="303">
        <v>985.76</v>
      </c>
      <c r="E22" s="303">
        <v>862.73</v>
      </c>
      <c r="F22" s="302">
        <v>390480</v>
      </c>
      <c r="G22" s="303">
        <v>243575025.16</v>
      </c>
      <c r="H22" s="303">
        <v>623.78</v>
      </c>
      <c r="I22" s="303">
        <v>531.21</v>
      </c>
      <c r="J22" s="302">
        <v>215910</v>
      </c>
      <c r="K22" s="303">
        <v>134108811.66</v>
      </c>
      <c r="L22" s="303">
        <v>621.13</v>
      </c>
      <c r="M22" s="303">
        <v>519.66</v>
      </c>
      <c r="N22" s="302">
        <v>9175</v>
      </c>
      <c r="O22" s="303">
        <v>2748302.94</v>
      </c>
      <c r="P22" s="304">
        <v>299.54000000000002</v>
      </c>
      <c r="Q22" s="305">
        <v>170.49</v>
      </c>
    </row>
    <row r="24" spans="1:17" s="349" customFormat="1"/>
    <row r="25" spans="1:17" ht="15.75">
      <c r="A25" s="519" t="s">
        <v>724</v>
      </c>
      <c r="B25" s="519"/>
      <c r="C25" s="519"/>
      <c r="D25" s="519"/>
      <c r="E25" s="519"/>
      <c r="F25" s="519"/>
      <c r="G25" s="519"/>
      <c r="H25" s="519"/>
      <c r="I25" s="519"/>
      <c r="J25" s="519"/>
      <c r="K25" s="519"/>
      <c r="L25" s="519"/>
      <c r="M25" s="519"/>
      <c r="N25" s="519"/>
      <c r="O25" s="519"/>
      <c r="P25" s="519"/>
      <c r="Q25" s="163"/>
    </row>
    <row r="26" spans="1:17" ht="16.5" thickBot="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3"/>
    </row>
    <row r="27" spans="1:17">
      <c r="A27" s="520" t="s">
        <v>19</v>
      </c>
      <c r="B27" s="522" t="s">
        <v>5</v>
      </c>
      <c r="C27" s="523"/>
      <c r="D27" s="523"/>
      <c r="E27" s="524"/>
      <c r="F27" s="522" t="s">
        <v>6</v>
      </c>
      <c r="G27" s="523"/>
      <c r="H27" s="523"/>
      <c r="I27" s="524"/>
      <c r="J27" s="522" t="s">
        <v>20</v>
      </c>
      <c r="K27" s="523"/>
      <c r="L27" s="523"/>
      <c r="M27" s="524"/>
      <c r="N27" s="522" t="s">
        <v>21</v>
      </c>
      <c r="O27" s="523"/>
      <c r="P27" s="523"/>
      <c r="Q27" s="525"/>
    </row>
    <row r="28" spans="1:17" ht="15.75" thickBot="1">
      <c r="A28" s="521"/>
      <c r="B28" s="318" t="s">
        <v>1</v>
      </c>
      <c r="C28" s="319" t="s">
        <v>58</v>
      </c>
      <c r="D28" s="319" t="s">
        <v>22</v>
      </c>
      <c r="E28" s="319" t="s">
        <v>486</v>
      </c>
      <c r="F28" s="318" t="s">
        <v>1</v>
      </c>
      <c r="G28" s="319" t="s">
        <v>58</v>
      </c>
      <c r="H28" s="319" t="s">
        <v>22</v>
      </c>
      <c r="I28" s="319" t="s">
        <v>486</v>
      </c>
      <c r="J28" s="318" t="s">
        <v>1</v>
      </c>
      <c r="K28" s="319" t="s">
        <v>58</v>
      </c>
      <c r="L28" s="319" t="s">
        <v>22</v>
      </c>
      <c r="M28" s="319" t="s">
        <v>486</v>
      </c>
      <c r="N28" s="318" t="s">
        <v>1</v>
      </c>
      <c r="O28" s="319" t="s">
        <v>58</v>
      </c>
      <c r="P28" s="319" t="s">
        <v>22</v>
      </c>
      <c r="Q28" s="320" t="s">
        <v>486</v>
      </c>
    </row>
    <row r="29" spans="1:17">
      <c r="A29" s="313" t="s">
        <v>505</v>
      </c>
      <c r="B29" s="314">
        <v>18763</v>
      </c>
      <c r="C29" s="315">
        <v>1005872.99</v>
      </c>
      <c r="D29" s="315">
        <v>53.61</v>
      </c>
      <c r="E29" s="315">
        <v>51.9</v>
      </c>
      <c r="F29" s="314">
        <v>2671</v>
      </c>
      <c r="G29" s="315">
        <v>188615.01</v>
      </c>
      <c r="H29" s="315">
        <v>70.62</v>
      </c>
      <c r="I29" s="315">
        <v>76.31</v>
      </c>
      <c r="J29" s="314">
        <v>1192</v>
      </c>
      <c r="K29" s="315">
        <v>67282.429999999993</v>
      </c>
      <c r="L29" s="315">
        <v>56.44</v>
      </c>
      <c r="M29" s="315">
        <v>56.7</v>
      </c>
      <c r="N29" s="314">
        <v>971</v>
      </c>
      <c r="O29" s="315">
        <v>63477.2</v>
      </c>
      <c r="P29" s="316">
        <v>65.37</v>
      </c>
      <c r="Q29" s="317">
        <v>66.87</v>
      </c>
    </row>
    <row r="30" spans="1:17">
      <c r="A30" s="306" t="s">
        <v>506</v>
      </c>
      <c r="B30" s="166">
        <v>10776</v>
      </c>
      <c r="C30" s="167">
        <v>1538562.81</v>
      </c>
      <c r="D30" s="167">
        <v>142.78</v>
      </c>
      <c r="E30" s="167">
        <v>139.68</v>
      </c>
      <c r="F30" s="166">
        <v>5174</v>
      </c>
      <c r="G30" s="167">
        <v>775922.05</v>
      </c>
      <c r="H30" s="167">
        <v>149.97</v>
      </c>
      <c r="I30" s="167">
        <v>148.72</v>
      </c>
      <c r="J30" s="166">
        <v>950</v>
      </c>
      <c r="K30" s="167">
        <v>141369.47</v>
      </c>
      <c r="L30" s="167">
        <v>148.81</v>
      </c>
      <c r="M30" s="167">
        <v>147.43</v>
      </c>
      <c r="N30" s="166">
        <v>898</v>
      </c>
      <c r="O30" s="167">
        <v>131465.99</v>
      </c>
      <c r="P30" s="165">
        <v>146.4</v>
      </c>
      <c r="Q30" s="307">
        <v>149.91999999999999</v>
      </c>
    </row>
    <row r="31" spans="1:17">
      <c r="A31" s="306" t="s">
        <v>507</v>
      </c>
      <c r="B31" s="166">
        <v>5652</v>
      </c>
      <c r="C31" s="167">
        <v>1395451.01</v>
      </c>
      <c r="D31" s="167">
        <v>246.9</v>
      </c>
      <c r="E31" s="167">
        <v>246.03</v>
      </c>
      <c r="F31" s="166">
        <v>3622</v>
      </c>
      <c r="G31" s="167">
        <v>897840.28</v>
      </c>
      <c r="H31" s="167">
        <v>247.89</v>
      </c>
      <c r="I31" s="167">
        <v>246.9</v>
      </c>
      <c r="J31" s="166">
        <v>2233</v>
      </c>
      <c r="K31" s="167">
        <v>590693.6</v>
      </c>
      <c r="L31" s="167">
        <v>264.52999999999997</v>
      </c>
      <c r="M31" s="167">
        <v>274.52999999999997</v>
      </c>
      <c r="N31" s="166">
        <v>207</v>
      </c>
      <c r="O31" s="167">
        <v>47834.879999999997</v>
      </c>
      <c r="P31" s="165">
        <v>231.09</v>
      </c>
      <c r="Q31" s="307">
        <v>226.29</v>
      </c>
    </row>
    <row r="32" spans="1:17">
      <c r="A32" s="306" t="s">
        <v>508</v>
      </c>
      <c r="B32" s="166">
        <v>38670</v>
      </c>
      <c r="C32" s="167">
        <v>14292679.6</v>
      </c>
      <c r="D32" s="167">
        <v>369.61</v>
      </c>
      <c r="E32" s="167">
        <v>367.6</v>
      </c>
      <c r="F32" s="166">
        <v>4701</v>
      </c>
      <c r="G32" s="167">
        <v>1691592.93</v>
      </c>
      <c r="H32" s="167">
        <v>359.84</v>
      </c>
      <c r="I32" s="167">
        <v>360</v>
      </c>
      <c r="J32" s="166">
        <v>22756</v>
      </c>
      <c r="K32" s="167">
        <v>8241332.1399999997</v>
      </c>
      <c r="L32" s="167">
        <v>362.16</v>
      </c>
      <c r="M32" s="167">
        <v>360</v>
      </c>
      <c r="N32" s="166">
        <v>660</v>
      </c>
      <c r="O32" s="167">
        <v>237870.49</v>
      </c>
      <c r="P32" s="165">
        <v>360.41</v>
      </c>
      <c r="Q32" s="307">
        <v>360</v>
      </c>
    </row>
    <row r="33" spans="1:17">
      <c r="A33" s="306" t="s">
        <v>509</v>
      </c>
      <c r="B33" s="166">
        <v>74349</v>
      </c>
      <c r="C33" s="167">
        <v>33787937.619999997</v>
      </c>
      <c r="D33" s="167">
        <v>454.45</v>
      </c>
      <c r="E33" s="167">
        <v>457.7</v>
      </c>
      <c r="F33" s="166">
        <v>3787</v>
      </c>
      <c r="G33" s="167">
        <v>1677241.87</v>
      </c>
      <c r="H33" s="167">
        <v>442.89</v>
      </c>
      <c r="I33" s="167">
        <v>438.16</v>
      </c>
      <c r="J33" s="166">
        <v>24920</v>
      </c>
      <c r="K33" s="167">
        <v>11361639.380000001</v>
      </c>
      <c r="L33" s="167">
        <v>455.92</v>
      </c>
      <c r="M33" s="167">
        <v>464.18</v>
      </c>
      <c r="N33" s="166">
        <v>0</v>
      </c>
      <c r="O33" s="167">
        <v>0</v>
      </c>
      <c r="P33" s="165">
        <v>0</v>
      </c>
      <c r="Q33" s="307" t="s">
        <v>475</v>
      </c>
    </row>
    <row r="34" spans="1:17">
      <c r="A34" s="306" t="s">
        <v>510</v>
      </c>
      <c r="B34" s="166">
        <v>71054</v>
      </c>
      <c r="C34" s="167">
        <v>38927135.079999998</v>
      </c>
      <c r="D34" s="167">
        <v>547.85</v>
      </c>
      <c r="E34" s="167">
        <v>546.9</v>
      </c>
      <c r="F34" s="166">
        <v>2600</v>
      </c>
      <c r="G34" s="167">
        <v>1414465.25</v>
      </c>
      <c r="H34" s="167">
        <v>544.03</v>
      </c>
      <c r="I34" s="167">
        <v>533.14</v>
      </c>
      <c r="J34" s="166">
        <v>17808</v>
      </c>
      <c r="K34" s="167">
        <v>9678407.4700000007</v>
      </c>
      <c r="L34" s="167">
        <v>543.49</v>
      </c>
      <c r="M34" s="167">
        <v>538.23</v>
      </c>
      <c r="N34" s="166">
        <v>0</v>
      </c>
      <c r="O34" s="167">
        <v>0</v>
      </c>
      <c r="P34" s="165">
        <v>0</v>
      </c>
      <c r="Q34" s="307" t="s">
        <v>475</v>
      </c>
    </row>
    <row r="35" spans="1:17">
      <c r="A35" s="306" t="s">
        <v>511</v>
      </c>
      <c r="B35" s="166">
        <v>74981</v>
      </c>
      <c r="C35" s="167">
        <v>48705706.890000001</v>
      </c>
      <c r="D35" s="167">
        <v>649.57000000000005</v>
      </c>
      <c r="E35" s="167">
        <v>650.46</v>
      </c>
      <c r="F35" s="166">
        <v>1358</v>
      </c>
      <c r="G35" s="167">
        <v>876859.63</v>
      </c>
      <c r="H35" s="167">
        <v>645.70000000000005</v>
      </c>
      <c r="I35" s="167">
        <v>644.63</v>
      </c>
      <c r="J35" s="166">
        <v>18351</v>
      </c>
      <c r="K35" s="167">
        <v>11850369.35</v>
      </c>
      <c r="L35" s="167">
        <v>645.76</v>
      </c>
      <c r="M35" s="167">
        <v>644.05999999999995</v>
      </c>
      <c r="N35" s="166">
        <v>9</v>
      </c>
      <c r="O35" s="167">
        <v>6042.6</v>
      </c>
      <c r="P35" s="165">
        <v>671.4</v>
      </c>
      <c r="Q35" s="307">
        <v>671.4</v>
      </c>
    </row>
    <row r="36" spans="1:17">
      <c r="A36" s="306" t="s">
        <v>512</v>
      </c>
      <c r="B36" s="166">
        <v>71946</v>
      </c>
      <c r="C36" s="167">
        <v>53858921.030000001</v>
      </c>
      <c r="D36" s="167">
        <v>748.6</v>
      </c>
      <c r="E36" s="167">
        <v>748.92</v>
      </c>
      <c r="F36" s="166">
        <v>1072</v>
      </c>
      <c r="G36" s="167">
        <v>803191.06</v>
      </c>
      <c r="H36" s="167">
        <v>749.25</v>
      </c>
      <c r="I36" s="167">
        <v>749.42</v>
      </c>
      <c r="J36" s="166">
        <v>12644</v>
      </c>
      <c r="K36" s="167">
        <v>9548013.1199999992</v>
      </c>
      <c r="L36" s="167">
        <v>755.14</v>
      </c>
      <c r="M36" s="167">
        <v>762.29</v>
      </c>
      <c r="N36" s="166">
        <v>940</v>
      </c>
      <c r="O36" s="167">
        <v>736302</v>
      </c>
      <c r="P36" s="165">
        <v>783.3</v>
      </c>
      <c r="Q36" s="307">
        <v>783.3</v>
      </c>
    </row>
    <row r="37" spans="1:17">
      <c r="A37" s="306" t="s">
        <v>513</v>
      </c>
      <c r="B37" s="166">
        <v>52466</v>
      </c>
      <c r="C37" s="167">
        <v>44467434.659999996</v>
      </c>
      <c r="D37" s="167">
        <v>847.55</v>
      </c>
      <c r="E37" s="167">
        <v>846.18</v>
      </c>
      <c r="F37" s="166">
        <v>938</v>
      </c>
      <c r="G37" s="167">
        <v>798011.76</v>
      </c>
      <c r="H37" s="167">
        <v>850.76</v>
      </c>
      <c r="I37" s="167">
        <v>852.65</v>
      </c>
      <c r="J37" s="166">
        <v>6050</v>
      </c>
      <c r="K37" s="167">
        <v>5139868.74</v>
      </c>
      <c r="L37" s="167">
        <v>849.57</v>
      </c>
      <c r="M37" s="167">
        <v>847.82</v>
      </c>
      <c r="N37" s="166">
        <v>63</v>
      </c>
      <c r="O37" s="167">
        <v>51936.08</v>
      </c>
      <c r="P37" s="165">
        <v>824.38</v>
      </c>
      <c r="Q37" s="307">
        <v>822.5</v>
      </c>
    </row>
    <row r="38" spans="1:17">
      <c r="A38" s="306" t="s">
        <v>514</v>
      </c>
      <c r="B38" s="166">
        <v>47972</v>
      </c>
      <c r="C38" s="167">
        <v>45823040.07</v>
      </c>
      <c r="D38" s="167">
        <v>955.2</v>
      </c>
      <c r="E38" s="167">
        <v>957.07</v>
      </c>
      <c r="F38" s="166">
        <v>899</v>
      </c>
      <c r="G38" s="167">
        <v>858447.77</v>
      </c>
      <c r="H38" s="167">
        <v>954.89</v>
      </c>
      <c r="I38" s="167">
        <v>956.92</v>
      </c>
      <c r="J38" s="166">
        <v>5479</v>
      </c>
      <c r="K38" s="167">
        <v>5224578.07</v>
      </c>
      <c r="L38" s="167">
        <v>953.56</v>
      </c>
      <c r="M38" s="167">
        <v>953.85</v>
      </c>
      <c r="N38" s="166">
        <v>0</v>
      </c>
      <c r="O38" s="167">
        <v>0</v>
      </c>
      <c r="P38" s="165">
        <v>0</v>
      </c>
      <c r="Q38" s="307" t="s">
        <v>475</v>
      </c>
    </row>
    <row r="39" spans="1:17">
      <c r="A39" s="306" t="s">
        <v>492</v>
      </c>
      <c r="B39" s="166">
        <v>310465</v>
      </c>
      <c r="C39" s="167">
        <v>395401990.31999999</v>
      </c>
      <c r="D39" s="167">
        <v>1273.58</v>
      </c>
      <c r="E39" s="167">
        <v>1300</v>
      </c>
      <c r="F39" s="166">
        <v>2202</v>
      </c>
      <c r="G39" s="167">
        <v>2598044.11</v>
      </c>
      <c r="H39" s="167">
        <v>1179.8599999999999</v>
      </c>
      <c r="I39" s="167">
        <v>1160.3800000000001</v>
      </c>
      <c r="J39" s="166">
        <v>18367</v>
      </c>
      <c r="K39" s="167">
        <v>21650264.09</v>
      </c>
      <c r="L39" s="167">
        <v>1178.76</v>
      </c>
      <c r="M39" s="167">
        <v>1151.82</v>
      </c>
      <c r="N39" s="166">
        <v>3</v>
      </c>
      <c r="O39" s="167">
        <v>4114.78</v>
      </c>
      <c r="P39" s="165">
        <v>1371.59</v>
      </c>
      <c r="Q39" s="307">
        <v>1454.7</v>
      </c>
    </row>
    <row r="40" spans="1:17">
      <c r="A40" s="306" t="s">
        <v>493</v>
      </c>
      <c r="B40" s="166">
        <v>205025</v>
      </c>
      <c r="C40" s="167">
        <v>348791361.39999998</v>
      </c>
      <c r="D40" s="167">
        <v>1701.21</v>
      </c>
      <c r="E40" s="167">
        <v>1685.4</v>
      </c>
      <c r="F40" s="166">
        <v>358</v>
      </c>
      <c r="G40" s="167">
        <v>601417.84</v>
      </c>
      <c r="H40" s="167">
        <v>1679.94</v>
      </c>
      <c r="I40" s="167">
        <v>1643.22</v>
      </c>
      <c r="J40" s="166">
        <v>2543</v>
      </c>
      <c r="K40" s="167">
        <v>4310520.95</v>
      </c>
      <c r="L40" s="167">
        <v>1695.05</v>
      </c>
      <c r="M40" s="167">
        <v>1675.56</v>
      </c>
      <c r="N40" s="166">
        <v>0</v>
      </c>
      <c r="O40" s="167">
        <v>0</v>
      </c>
      <c r="P40" s="165">
        <v>0</v>
      </c>
      <c r="Q40" s="307" t="s">
        <v>475</v>
      </c>
    </row>
    <row r="41" spans="1:17">
      <c r="A41" s="306" t="s">
        <v>494</v>
      </c>
      <c r="B41" s="166">
        <v>53102</v>
      </c>
      <c r="C41" s="167">
        <v>117648620.12</v>
      </c>
      <c r="D41" s="167">
        <v>2215.52</v>
      </c>
      <c r="E41" s="167">
        <v>2188.77</v>
      </c>
      <c r="F41" s="166">
        <v>75</v>
      </c>
      <c r="G41" s="167">
        <v>163504.51</v>
      </c>
      <c r="H41" s="167">
        <v>2180.06</v>
      </c>
      <c r="I41" s="167">
        <v>2154.67</v>
      </c>
      <c r="J41" s="166">
        <v>508</v>
      </c>
      <c r="K41" s="167">
        <v>1110065.81</v>
      </c>
      <c r="L41" s="167">
        <v>2185.17</v>
      </c>
      <c r="M41" s="167">
        <v>2152.7399999999998</v>
      </c>
      <c r="N41" s="166">
        <v>0</v>
      </c>
      <c r="O41" s="167">
        <v>0</v>
      </c>
      <c r="P41" s="165">
        <v>0</v>
      </c>
      <c r="Q41" s="307" t="s">
        <v>475</v>
      </c>
    </row>
    <row r="42" spans="1:17">
      <c r="A42" s="306" t="s">
        <v>541</v>
      </c>
      <c r="B42" s="166">
        <v>7046</v>
      </c>
      <c r="C42" s="167">
        <v>18987244.43</v>
      </c>
      <c r="D42" s="167">
        <v>2694.76</v>
      </c>
      <c r="E42" s="167">
        <v>2662.76</v>
      </c>
      <c r="F42" s="166">
        <v>18</v>
      </c>
      <c r="G42" s="167">
        <v>48844.07</v>
      </c>
      <c r="H42" s="167">
        <v>2713.56</v>
      </c>
      <c r="I42" s="167">
        <v>2679.57</v>
      </c>
      <c r="J42" s="166">
        <v>141</v>
      </c>
      <c r="K42" s="167">
        <v>382155.18</v>
      </c>
      <c r="L42" s="167">
        <v>2710.32</v>
      </c>
      <c r="M42" s="167">
        <v>2720.53</v>
      </c>
      <c r="N42" s="166">
        <v>0</v>
      </c>
      <c r="O42" s="167">
        <v>0</v>
      </c>
      <c r="P42" s="165">
        <v>0</v>
      </c>
      <c r="Q42" s="307" t="s">
        <v>475</v>
      </c>
    </row>
    <row r="43" spans="1:17">
      <c r="A43" s="306" t="s">
        <v>542</v>
      </c>
      <c r="B43" s="166">
        <v>3965</v>
      </c>
      <c r="C43" s="167">
        <v>12608134.880000001</v>
      </c>
      <c r="D43" s="167">
        <v>3179.86</v>
      </c>
      <c r="E43" s="167">
        <v>3152.87</v>
      </c>
      <c r="F43" s="166">
        <v>8</v>
      </c>
      <c r="G43" s="167">
        <v>25456.74</v>
      </c>
      <c r="H43" s="167">
        <v>3182.09</v>
      </c>
      <c r="I43" s="167">
        <v>3213.57</v>
      </c>
      <c r="J43" s="166">
        <v>14</v>
      </c>
      <c r="K43" s="167">
        <v>44226.76</v>
      </c>
      <c r="L43" s="167">
        <v>3159.05</v>
      </c>
      <c r="M43" s="167">
        <v>3153.39</v>
      </c>
      <c r="N43" s="166">
        <v>0</v>
      </c>
      <c r="O43" s="167">
        <v>0</v>
      </c>
      <c r="P43" s="165">
        <v>0</v>
      </c>
      <c r="Q43" s="307" t="s">
        <v>475</v>
      </c>
    </row>
    <row r="44" spans="1:17">
      <c r="A44" s="306" t="s">
        <v>543</v>
      </c>
      <c r="B44" s="166">
        <v>562</v>
      </c>
      <c r="C44" s="167">
        <v>2071519.72</v>
      </c>
      <c r="D44" s="167">
        <v>3685.98</v>
      </c>
      <c r="E44" s="167">
        <v>3649.81</v>
      </c>
      <c r="F44" s="166">
        <v>5</v>
      </c>
      <c r="G44" s="167">
        <v>18716.59</v>
      </c>
      <c r="H44" s="167">
        <v>3743.32</v>
      </c>
      <c r="I44" s="167">
        <v>3744.66</v>
      </c>
      <c r="J44" s="166">
        <v>6</v>
      </c>
      <c r="K44" s="167">
        <v>22882.71</v>
      </c>
      <c r="L44" s="167">
        <v>3813.79</v>
      </c>
      <c r="M44" s="167">
        <v>3795.51</v>
      </c>
      <c r="N44" s="166">
        <v>0</v>
      </c>
      <c r="O44" s="167">
        <v>0</v>
      </c>
      <c r="P44" s="165">
        <v>0</v>
      </c>
      <c r="Q44" s="307" t="s">
        <v>475</v>
      </c>
    </row>
    <row r="45" spans="1:17" ht="15.75" thickBot="1">
      <c r="A45" s="308" t="s">
        <v>544</v>
      </c>
      <c r="B45" s="309">
        <v>121</v>
      </c>
      <c r="C45" s="310">
        <v>543405.96</v>
      </c>
      <c r="D45" s="310">
        <v>4490.96</v>
      </c>
      <c r="E45" s="310">
        <v>4213.37</v>
      </c>
      <c r="F45" s="309">
        <v>3</v>
      </c>
      <c r="G45" s="310">
        <v>12394.53</v>
      </c>
      <c r="H45" s="310">
        <v>4131.51</v>
      </c>
      <c r="I45" s="310">
        <v>4144.25</v>
      </c>
      <c r="J45" s="309">
        <v>2</v>
      </c>
      <c r="K45" s="310">
        <v>14463</v>
      </c>
      <c r="L45" s="310">
        <v>7231.5</v>
      </c>
      <c r="M45" s="310">
        <v>7231.5</v>
      </c>
      <c r="N45" s="309">
        <v>0</v>
      </c>
      <c r="O45" s="310">
        <v>0</v>
      </c>
      <c r="P45" s="311">
        <v>0</v>
      </c>
      <c r="Q45" s="312" t="s">
        <v>475</v>
      </c>
    </row>
    <row r="46" spans="1:17" ht="16.5" thickBot="1">
      <c r="A46" s="301" t="s">
        <v>586</v>
      </c>
      <c r="B46" s="302">
        <v>1046915</v>
      </c>
      <c r="C46" s="303">
        <v>1179855018.5899999</v>
      </c>
      <c r="D46" s="303">
        <v>1126.98</v>
      </c>
      <c r="E46" s="303">
        <v>1114.71</v>
      </c>
      <c r="F46" s="302">
        <v>29491</v>
      </c>
      <c r="G46" s="303">
        <v>13450566</v>
      </c>
      <c r="H46" s="303">
        <v>456.09</v>
      </c>
      <c r="I46" s="303">
        <v>384</v>
      </c>
      <c r="J46" s="302">
        <v>133964</v>
      </c>
      <c r="K46" s="303">
        <v>89378132.269999996</v>
      </c>
      <c r="L46" s="303">
        <v>667.18</v>
      </c>
      <c r="M46" s="303">
        <v>576.04999999999995</v>
      </c>
      <c r="N46" s="302">
        <v>3751</v>
      </c>
      <c r="O46" s="303">
        <v>1279044.02</v>
      </c>
      <c r="P46" s="304">
        <v>340.99</v>
      </c>
      <c r="Q46" s="305">
        <v>201.35</v>
      </c>
    </row>
    <row r="49" spans="1:17" ht="15.75">
      <c r="A49" s="526" t="s">
        <v>725</v>
      </c>
      <c r="B49" s="526"/>
      <c r="C49" s="526"/>
      <c r="D49" s="526"/>
      <c r="E49" s="526"/>
      <c r="F49" s="526"/>
      <c r="G49" s="526"/>
      <c r="H49" s="526"/>
      <c r="I49" s="526"/>
      <c r="J49" s="526"/>
      <c r="K49" s="526"/>
      <c r="L49" s="526"/>
      <c r="M49" s="526"/>
      <c r="N49" s="526"/>
      <c r="O49" s="526"/>
      <c r="P49" s="526"/>
      <c r="Q49" s="168"/>
    </row>
    <row r="50" spans="1:17" ht="15.75" thickBot="1"/>
    <row r="51" spans="1:17">
      <c r="A51" s="527" t="s">
        <v>19</v>
      </c>
      <c r="B51" s="529" t="s">
        <v>5</v>
      </c>
      <c r="C51" s="530"/>
      <c r="D51" s="530"/>
      <c r="E51" s="531"/>
      <c r="F51" s="529" t="s">
        <v>6</v>
      </c>
      <c r="G51" s="530"/>
      <c r="H51" s="530"/>
      <c r="I51" s="531"/>
      <c r="J51" s="529" t="s">
        <v>20</v>
      </c>
      <c r="K51" s="530"/>
      <c r="L51" s="530"/>
      <c r="M51" s="531"/>
      <c r="N51" s="529" t="s">
        <v>21</v>
      </c>
      <c r="O51" s="530"/>
      <c r="P51" s="530"/>
      <c r="Q51" s="532"/>
    </row>
    <row r="52" spans="1:17" ht="15.75" thickBot="1">
      <c r="A52" s="528"/>
      <c r="B52" s="321" t="s">
        <v>1</v>
      </c>
      <c r="C52" s="322" t="s">
        <v>58</v>
      </c>
      <c r="D52" s="322" t="s">
        <v>22</v>
      </c>
      <c r="E52" s="322" t="s">
        <v>486</v>
      </c>
      <c r="F52" s="321" t="s">
        <v>1</v>
      </c>
      <c r="G52" s="322" t="s">
        <v>58</v>
      </c>
      <c r="H52" s="322" t="s">
        <v>22</v>
      </c>
      <c r="I52" s="322" t="s">
        <v>486</v>
      </c>
      <c r="J52" s="321" t="s">
        <v>1</v>
      </c>
      <c r="K52" s="322" t="s">
        <v>58</v>
      </c>
      <c r="L52" s="322" t="s">
        <v>22</v>
      </c>
      <c r="M52" s="322" t="s">
        <v>486</v>
      </c>
      <c r="N52" s="321" t="s">
        <v>1</v>
      </c>
      <c r="O52" s="322" t="s">
        <v>58</v>
      </c>
      <c r="P52" s="322" t="s">
        <v>22</v>
      </c>
      <c r="Q52" s="323" t="s">
        <v>486</v>
      </c>
    </row>
    <row r="53" spans="1:17">
      <c r="A53" s="324" t="s">
        <v>505</v>
      </c>
      <c r="B53" s="325">
        <v>13695</v>
      </c>
      <c r="C53" s="326">
        <v>796942.26</v>
      </c>
      <c r="D53" s="326">
        <v>58.19</v>
      </c>
      <c r="E53" s="326">
        <v>58.12</v>
      </c>
      <c r="F53" s="325">
        <v>10800</v>
      </c>
      <c r="G53" s="326">
        <v>684040.99</v>
      </c>
      <c r="H53" s="326">
        <v>63.34</v>
      </c>
      <c r="I53" s="326">
        <v>65.56</v>
      </c>
      <c r="J53" s="325">
        <v>494</v>
      </c>
      <c r="K53" s="326">
        <v>28735.13</v>
      </c>
      <c r="L53" s="326">
        <v>58.17</v>
      </c>
      <c r="M53" s="326">
        <v>60</v>
      </c>
      <c r="N53" s="325">
        <v>1208</v>
      </c>
      <c r="O53" s="326">
        <v>86614.6</v>
      </c>
      <c r="P53" s="327">
        <v>71.7</v>
      </c>
      <c r="Q53" s="328">
        <v>73.959999999999994</v>
      </c>
    </row>
    <row r="54" spans="1:17">
      <c r="A54" s="329" t="s">
        <v>506</v>
      </c>
      <c r="B54" s="170">
        <v>11977</v>
      </c>
      <c r="C54" s="171">
        <v>1750823.42</v>
      </c>
      <c r="D54" s="171">
        <v>146.18</v>
      </c>
      <c r="E54" s="171">
        <v>144</v>
      </c>
      <c r="F54" s="170">
        <v>12191</v>
      </c>
      <c r="G54" s="171">
        <v>1831821.28</v>
      </c>
      <c r="H54" s="171">
        <v>150.26</v>
      </c>
      <c r="I54" s="171">
        <v>149.47999999999999</v>
      </c>
      <c r="J54" s="170">
        <v>502</v>
      </c>
      <c r="K54" s="171">
        <v>77341.710000000006</v>
      </c>
      <c r="L54" s="171">
        <v>154.07</v>
      </c>
      <c r="M54" s="171">
        <v>155.22</v>
      </c>
      <c r="N54" s="170">
        <v>2035</v>
      </c>
      <c r="O54" s="171">
        <v>293266.34999999998</v>
      </c>
      <c r="P54" s="169">
        <v>144.11000000000001</v>
      </c>
      <c r="Q54" s="330">
        <v>142.55000000000001</v>
      </c>
    </row>
    <row r="55" spans="1:17">
      <c r="A55" s="329" t="s">
        <v>507</v>
      </c>
      <c r="B55" s="170">
        <v>8190</v>
      </c>
      <c r="C55" s="171">
        <v>2028860.32</v>
      </c>
      <c r="D55" s="171">
        <v>247.72</v>
      </c>
      <c r="E55" s="171">
        <v>246.7</v>
      </c>
      <c r="F55" s="170">
        <v>10749</v>
      </c>
      <c r="G55" s="171">
        <v>2678328.91</v>
      </c>
      <c r="H55" s="171">
        <v>249.17</v>
      </c>
      <c r="I55" s="171">
        <v>246.69</v>
      </c>
      <c r="J55" s="170">
        <v>1620</v>
      </c>
      <c r="K55" s="171">
        <v>415219.39</v>
      </c>
      <c r="L55" s="171">
        <v>256.31</v>
      </c>
      <c r="M55" s="171">
        <v>247.33</v>
      </c>
      <c r="N55" s="170">
        <v>376</v>
      </c>
      <c r="O55" s="171">
        <v>86812.85</v>
      </c>
      <c r="P55" s="169">
        <v>230.89</v>
      </c>
      <c r="Q55" s="330">
        <v>226.29</v>
      </c>
    </row>
    <row r="56" spans="1:17">
      <c r="A56" s="329" t="s">
        <v>508</v>
      </c>
      <c r="B56" s="170">
        <v>92353</v>
      </c>
      <c r="C56" s="171">
        <v>33808830.030000001</v>
      </c>
      <c r="D56" s="171">
        <v>366.08</v>
      </c>
      <c r="E56" s="171">
        <v>360</v>
      </c>
      <c r="F56" s="170">
        <v>56337</v>
      </c>
      <c r="G56" s="171">
        <v>19939646.960000001</v>
      </c>
      <c r="H56" s="171">
        <v>353.94</v>
      </c>
      <c r="I56" s="171">
        <v>345.6</v>
      </c>
      <c r="J56" s="170">
        <v>26015</v>
      </c>
      <c r="K56" s="171">
        <v>9401380.75</v>
      </c>
      <c r="L56" s="171">
        <v>361.38</v>
      </c>
      <c r="M56" s="171">
        <v>360</v>
      </c>
      <c r="N56" s="170">
        <v>976</v>
      </c>
      <c r="O56" s="171">
        <v>351148.92</v>
      </c>
      <c r="P56" s="169">
        <v>359.78</v>
      </c>
      <c r="Q56" s="330">
        <v>360</v>
      </c>
    </row>
    <row r="57" spans="1:17">
      <c r="A57" s="329" t="s">
        <v>509</v>
      </c>
      <c r="B57" s="170">
        <v>134691</v>
      </c>
      <c r="C57" s="171">
        <v>61647991.75</v>
      </c>
      <c r="D57" s="171">
        <v>457.7</v>
      </c>
      <c r="E57" s="171">
        <v>458.7</v>
      </c>
      <c r="F57" s="170">
        <v>55665</v>
      </c>
      <c r="G57" s="171">
        <v>24721373.449999999</v>
      </c>
      <c r="H57" s="171">
        <v>444.11</v>
      </c>
      <c r="I57" s="171">
        <v>438.16</v>
      </c>
      <c r="J57" s="170">
        <v>20740</v>
      </c>
      <c r="K57" s="171">
        <v>9534239.3200000003</v>
      </c>
      <c r="L57" s="171">
        <v>459.7</v>
      </c>
      <c r="M57" s="171">
        <v>467.81</v>
      </c>
      <c r="N57" s="170">
        <v>0</v>
      </c>
      <c r="O57" s="171">
        <v>0</v>
      </c>
      <c r="P57" s="169">
        <v>0</v>
      </c>
      <c r="Q57" s="330" t="s">
        <v>475</v>
      </c>
    </row>
    <row r="58" spans="1:17">
      <c r="A58" s="329" t="s">
        <v>510</v>
      </c>
      <c r="B58" s="170">
        <v>129261</v>
      </c>
      <c r="C58" s="171">
        <v>70459798.030000001</v>
      </c>
      <c r="D58" s="171">
        <v>545.1</v>
      </c>
      <c r="E58" s="171">
        <v>542.70000000000005</v>
      </c>
      <c r="F58" s="170">
        <v>68603</v>
      </c>
      <c r="G58" s="171">
        <v>37632883.090000004</v>
      </c>
      <c r="H58" s="171">
        <v>548.55999999999995</v>
      </c>
      <c r="I58" s="171">
        <v>541.35</v>
      </c>
      <c r="J58" s="170">
        <v>10297</v>
      </c>
      <c r="K58" s="171">
        <v>5558044.9699999997</v>
      </c>
      <c r="L58" s="171">
        <v>539.77</v>
      </c>
      <c r="M58" s="171">
        <v>536.79999999999995</v>
      </c>
      <c r="N58" s="170">
        <v>0</v>
      </c>
      <c r="O58" s="171">
        <v>0</v>
      </c>
      <c r="P58" s="169">
        <v>0</v>
      </c>
      <c r="Q58" s="330" t="s">
        <v>475</v>
      </c>
    </row>
    <row r="59" spans="1:17">
      <c r="A59" s="329" t="s">
        <v>511</v>
      </c>
      <c r="B59" s="170">
        <v>94632</v>
      </c>
      <c r="C59" s="171">
        <v>61217918.539999999</v>
      </c>
      <c r="D59" s="171">
        <v>646.91</v>
      </c>
      <c r="E59" s="171">
        <v>645.61</v>
      </c>
      <c r="F59" s="170">
        <v>31397</v>
      </c>
      <c r="G59" s="171">
        <v>20305110.039999999</v>
      </c>
      <c r="H59" s="171">
        <v>646.72</v>
      </c>
      <c r="I59" s="171">
        <v>644.09</v>
      </c>
      <c r="J59" s="170">
        <v>6370</v>
      </c>
      <c r="K59" s="171">
        <v>4073524.4</v>
      </c>
      <c r="L59" s="171">
        <v>639.49</v>
      </c>
      <c r="M59" s="171">
        <v>636.38</v>
      </c>
      <c r="N59" s="170">
        <v>3</v>
      </c>
      <c r="O59" s="171">
        <v>2014.2</v>
      </c>
      <c r="P59" s="169">
        <v>671.4</v>
      </c>
      <c r="Q59" s="330">
        <v>671.4</v>
      </c>
    </row>
    <row r="60" spans="1:17">
      <c r="A60" s="329" t="s">
        <v>512</v>
      </c>
      <c r="B60" s="170">
        <v>59370</v>
      </c>
      <c r="C60" s="171">
        <v>44330224.340000004</v>
      </c>
      <c r="D60" s="171">
        <v>746.68</v>
      </c>
      <c r="E60" s="171">
        <v>744.79</v>
      </c>
      <c r="F60" s="170">
        <v>22144</v>
      </c>
      <c r="G60" s="171">
        <v>16579726.42</v>
      </c>
      <c r="H60" s="171">
        <v>748.72</v>
      </c>
      <c r="I60" s="171">
        <v>749.09</v>
      </c>
      <c r="J60" s="170">
        <v>5739</v>
      </c>
      <c r="K60" s="171">
        <v>4391542.93</v>
      </c>
      <c r="L60" s="171">
        <v>765.21</v>
      </c>
      <c r="M60" s="171">
        <v>783.3</v>
      </c>
      <c r="N60" s="170">
        <v>781</v>
      </c>
      <c r="O60" s="171">
        <v>611757.30000000005</v>
      </c>
      <c r="P60" s="169">
        <v>783.3</v>
      </c>
      <c r="Q60" s="330">
        <v>783.3</v>
      </c>
    </row>
    <row r="61" spans="1:17">
      <c r="A61" s="329" t="s">
        <v>513</v>
      </c>
      <c r="B61" s="170">
        <v>45842</v>
      </c>
      <c r="C61" s="171">
        <v>38895164.409999996</v>
      </c>
      <c r="D61" s="171">
        <v>848.46</v>
      </c>
      <c r="E61" s="171">
        <v>847.76</v>
      </c>
      <c r="F61" s="170">
        <v>18418</v>
      </c>
      <c r="G61" s="171">
        <v>15635408.5</v>
      </c>
      <c r="H61" s="171">
        <v>848.92</v>
      </c>
      <c r="I61" s="171">
        <v>848.68</v>
      </c>
      <c r="J61" s="170">
        <v>1419</v>
      </c>
      <c r="K61" s="171">
        <v>1203152.74</v>
      </c>
      <c r="L61" s="171">
        <v>847.89</v>
      </c>
      <c r="M61" s="171">
        <v>845.5</v>
      </c>
      <c r="N61" s="170">
        <v>44</v>
      </c>
      <c r="O61" s="171">
        <v>36190</v>
      </c>
      <c r="P61" s="169">
        <v>822.5</v>
      </c>
      <c r="Q61" s="330">
        <v>822.5</v>
      </c>
    </row>
    <row r="62" spans="1:17">
      <c r="A62" s="329" t="s">
        <v>514</v>
      </c>
      <c r="B62" s="170">
        <v>46867</v>
      </c>
      <c r="C62" s="171">
        <v>44794703.219999999</v>
      </c>
      <c r="D62" s="171">
        <v>955.78</v>
      </c>
      <c r="E62" s="171">
        <v>958.36</v>
      </c>
      <c r="F62" s="170">
        <v>18782</v>
      </c>
      <c r="G62" s="171">
        <v>17929783.510000002</v>
      </c>
      <c r="H62" s="171">
        <v>954.63</v>
      </c>
      <c r="I62" s="171">
        <v>955.48</v>
      </c>
      <c r="J62" s="170">
        <v>957</v>
      </c>
      <c r="K62" s="171">
        <v>907104.73</v>
      </c>
      <c r="L62" s="171">
        <v>947.86</v>
      </c>
      <c r="M62" s="171">
        <v>945.68</v>
      </c>
      <c r="N62" s="170">
        <v>0</v>
      </c>
      <c r="O62" s="171">
        <v>0</v>
      </c>
      <c r="P62" s="169">
        <v>0</v>
      </c>
      <c r="Q62" s="330" t="s">
        <v>475</v>
      </c>
    </row>
    <row r="63" spans="1:17">
      <c r="A63" s="329" t="s">
        <v>492</v>
      </c>
      <c r="B63" s="170">
        <v>180427</v>
      </c>
      <c r="C63" s="171">
        <v>224525394.38</v>
      </c>
      <c r="D63" s="171">
        <v>1244.4100000000001</v>
      </c>
      <c r="E63" s="171">
        <v>1258.8900000000001</v>
      </c>
      <c r="F63" s="170">
        <v>46598</v>
      </c>
      <c r="G63" s="171">
        <v>55758726.130000003</v>
      </c>
      <c r="H63" s="171">
        <v>1196.5899999999999</v>
      </c>
      <c r="I63" s="171">
        <v>1178.9100000000001</v>
      </c>
      <c r="J63" s="170">
        <v>7308</v>
      </c>
      <c r="K63" s="171">
        <v>8261647.3700000001</v>
      </c>
      <c r="L63" s="171">
        <v>1130.49</v>
      </c>
      <c r="M63" s="171">
        <v>1101.43</v>
      </c>
      <c r="N63" s="170">
        <v>1</v>
      </c>
      <c r="O63" s="171">
        <v>1454.7</v>
      </c>
      <c r="P63" s="169">
        <v>1454.7</v>
      </c>
      <c r="Q63" s="330">
        <v>1454.7</v>
      </c>
    </row>
    <row r="64" spans="1:17">
      <c r="A64" s="329" t="s">
        <v>493</v>
      </c>
      <c r="B64" s="170">
        <v>68965</v>
      </c>
      <c r="C64" s="171">
        <v>115991987.92</v>
      </c>
      <c r="D64" s="171">
        <v>1681.9</v>
      </c>
      <c r="E64" s="171">
        <v>1658.8</v>
      </c>
      <c r="F64" s="170">
        <v>7911</v>
      </c>
      <c r="G64" s="171">
        <v>13206531.560000001</v>
      </c>
      <c r="H64" s="171">
        <v>1669.39</v>
      </c>
      <c r="I64" s="171">
        <v>1628.23</v>
      </c>
      <c r="J64" s="170">
        <v>383</v>
      </c>
      <c r="K64" s="171">
        <v>641478.87</v>
      </c>
      <c r="L64" s="171">
        <v>1674.88</v>
      </c>
      <c r="M64" s="171">
        <v>1636.97</v>
      </c>
      <c r="N64" s="170">
        <v>0</v>
      </c>
      <c r="O64" s="171">
        <v>0</v>
      </c>
      <c r="P64" s="169">
        <v>0</v>
      </c>
      <c r="Q64" s="330" t="s">
        <v>475</v>
      </c>
    </row>
    <row r="65" spans="1:17">
      <c r="A65" s="329" t="s">
        <v>494</v>
      </c>
      <c r="B65" s="170">
        <v>11570</v>
      </c>
      <c r="C65" s="171">
        <v>25459147.41</v>
      </c>
      <c r="D65" s="171">
        <v>2200.44</v>
      </c>
      <c r="E65" s="171">
        <v>2176.0700000000002</v>
      </c>
      <c r="F65" s="170">
        <v>1163</v>
      </c>
      <c r="G65" s="171">
        <v>2562515.79</v>
      </c>
      <c r="H65" s="171">
        <v>2203.37</v>
      </c>
      <c r="I65" s="171">
        <v>2195.79</v>
      </c>
      <c r="J65" s="170">
        <v>77</v>
      </c>
      <c r="K65" s="171">
        <v>167073.35</v>
      </c>
      <c r="L65" s="171">
        <v>2169.7800000000002</v>
      </c>
      <c r="M65" s="171">
        <v>2139.75</v>
      </c>
      <c r="N65" s="170">
        <v>0</v>
      </c>
      <c r="O65" s="171">
        <v>0</v>
      </c>
      <c r="P65" s="169">
        <v>0</v>
      </c>
      <c r="Q65" s="330" t="s">
        <v>475</v>
      </c>
    </row>
    <row r="66" spans="1:17">
      <c r="A66" s="329" t="s">
        <v>541</v>
      </c>
      <c r="B66" s="170">
        <v>3610</v>
      </c>
      <c r="C66" s="171">
        <v>9821164.6899999995</v>
      </c>
      <c r="D66" s="171">
        <v>2720.54</v>
      </c>
      <c r="E66" s="171">
        <v>2710.09</v>
      </c>
      <c r="F66" s="170">
        <v>186</v>
      </c>
      <c r="G66" s="171">
        <v>494379.85</v>
      </c>
      <c r="H66" s="171">
        <v>2657.96</v>
      </c>
      <c r="I66" s="171">
        <v>2623.17</v>
      </c>
      <c r="J66" s="170">
        <v>21</v>
      </c>
      <c r="K66" s="171">
        <v>57304.66</v>
      </c>
      <c r="L66" s="171">
        <v>2728.79</v>
      </c>
      <c r="M66" s="171">
        <v>2783.3</v>
      </c>
      <c r="N66" s="170">
        <v>0</v>
      </c>
      <c r="O66" s="171">
        <v>0</v>
      </c>
      <c r="P66" s="169">
        <v>0</v>
      </c>
      <c r="Q66" s="330" t="s">
        <v>475</v>
      </c>
    </row>
    <row r="67" spans="1:17">
      <c r="A67" s="329" t="s">
        <v>542</v>
      </c>
      <c r="B67" s="170">
        <v>1718</v>
      </c>
      <c r="C67" s="171">
        <v>5455795.6500000004</v>
      </c>
      <c r="D67" s="171">
        <v>3175.67</v>
      </c>
      <c r="E67" s="171">
        <v>3148.24</v>
      </c>
      <c r="F67" s="170">
        <v>24</v>
      </c>
      <c r="G67" s="171">
        <v>77570.679999999993</v>
      </c>
      <c r="H67" s="171">
        <v>3232.11</v>
      </c>
      <c r="I67" s="171">
        <v>3249.56</v>
      </c>
      <c r="J67" s="170">
        <v>3</v>
      </c>
      <c r="K67" s="171">
        <v>9364.2900000000009</v>
      </c>
      <c r="L67" s="171">
        <v>3121.43</v>
      </c>
      <c r="M67" s="171">
        <v>3061.06</v>
      </c>
      <c r="N67" s="170">
        <v>0</v>
      </c>
      <c r="O67" s="171">
        <v>0</v>
      </c>
      <c r="P67" s="169">
        <v>0</v>
      </c>
      <c r="Q67" s="330" t="s">
        <v>475</v>
      </c>
    </row>
    <row r="68" spans="1:17">
      <c r="A68" s="329" t="s">
        <v>543</v>
      </c>
      <c r="B68" s="170">
        <v>354</v>
      </c>
      <c r="C68" s="171">
        <v>1317510.52</v>
      </c>
      <c r="D68" s="171">
        <v>3721.78</v>
      </c>
      <c r="E68" s="171">
        <v>3705.58</v>
      </c>
      <c r="F68" s="170">
        <v>10</v>
      </c>
      <c r="G68" s="171">
        <v>36940.82</v>
      </c>
      <c r="H68" s="171">
        <v>3694.08</v>
      </c>
      <c r="I68" s="171">
        <v>3683.29</v>
      </c>
      <c r="J68" s="170">
        <v>1</v>
      </c>
      <c r="K68" s="171">
        <v>3524.78</v>
      </c>
      <c r="L68" s="171">
        <v>3524.78</v>
      </c>
      <c r="M68" s="171">
        <v>3524.78</v>
      </c>
      <c r="N68" s="170">
        <v>0</v>
      </c>
      <c r="O68" s="171">
        <v>0</v>
      </c>
      <c r="P68" s="169">
        <v>0</v>
      </c>
      <c r="Q68" s="330" t="s">
        <v>475</v>
      </c>
    </row>
    <row r="69" spans="1:17" ht="15.75" thickBot="1">
      <c r="A69" s="331" t="s">
        <v>544</v>
      </c>
      <c r="B69" s="332">
        <v>147</v>
      </c>
      <c r="C69" s="333">
        <v>644295.82999999996</v>
      </c>
      <c r="D69" s="333">
        <v>4382.96</v>
      </c>
      <c r="E69" s="333">
        <v>4150.43</v>
      </c>
      <c r="F69" s="332">
        <v>11</v>
      </c>
      <c r="G69" s="333">
        <v>49671.18</v>
      </c>
      <c r="H69" s="333">
        <v>4515.5600000000004</v>
      </c>
      <c r="I69" s="333">
        <v>4348.42</v>
      </c>
      <c r="J69" s="332">
        <v>0</v>
      </c>
      <c r="K69" s="333">
        <v>0</v>
      </c>
      <c r="L69" s="333">
        <v>0</v>
      </c>
      <c r="M69" s="333" t="s">
        <v>475</v>
      </c>
      <c r="N69" s="332">
        <v>0</v>
      </c>
      <c r="O69" s="333">
        <v>0</v>
      </c>
      <c r="P69" s="334">
        <v>0</v>
      </c>
      <c r="Q69" s="335" t="s">
        <v>475</v>
      </c>
    </row>
    <row r="70" spans="1:17" ht="16.5" thickBot="1">
      <c r="A70" s="172" t="s">
        <v>586</v>
      </c>
      <c r="B70" s="173">
        <v>903669</v>
      </c>
      <c r="C70" s="174">
        <v>742946552.72000003</v>
      </c>
      <c r="D70" s="174">
        <v>822.14</v>
      </c>
      <c r="E70" s="174">
        <v>661.97</v>
      </c>
      <c r="F70" s="173">
        <v>360989</v>
      </c>
      <c r="G70" s="174">
        <v>230124459.16</v>
      </c>
      <c r="H70" s="174">
        <v>637.48</v>
      </c>
      <c r="I70" s="174">
        <v>542.22</v>
      </c>
      <c r="J70" s="173">
        <v>81946</v>
      </c>
      <c r="K70" s="174">
        <v>44730679.390000001</v>
      </c>
      <c r="L70" s="174">
        <v>545.86</v>
      </c>
      <c r="M70" s="174">
        <v>477.94</v>
      </c>
      <c r="N70" s="173">
        <v>5424</v>
      </c>
      <c r="O70" s="174">
        <v>1469258.92</v>
      </c>
      <c r="P70" s="175">
        <v>270.88</v>
      </c>
      <c r="Q70" s="176">
        <v>163.44</v>
      </c>
    </row>
  </sheetData>
  <mergeCells count="18">
    <mergeCell ref="A49:P49"/>
    <mergeCell ref="A51:A52"/>
    <mergeCell ref="B51:E51"/>
    <mergeCell ref="F51:I51"/>
    <mergeCell ref="J51:M51"/>
    <mergeCell ref="N51:Q51"/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sqref="A1:C1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06" t="s">
        <v>726</v>
      </c>
      <c r="B1" s="506"/>
      <c r="C1" s="506"/>
    </row>
    <row r="2" spans="1:4" ht="15.75" thickBot="1">
      <c r="B2" s="50"/>
    </row>
    <row r="3" spans="1:4" s="58" customFormat="1" ht="16.5" thickBot="1">
      <c r="A3" s="254" t="s">
        <v>60</v>
      </c>
      <c r="B3" s="234" t="s">
        <v>321</v>
      </c>
      <c r="C3" s="255" t="s">
        <v>1</v>
      </c>
    </row>
    <row r="4" spans="1:4">
      <c r="A4" s="124">
        <v>1</v>
      </c>
      <c r="B4" s="153" t="s">
        <v>86</v>
      </c>
      <c r="C4" s="256">
        <v>29858</v>
      </c>
    </row>
    <row r="5" spans="1:4">
      <c r="A5" s="73">
        <v>2</v>
      </c>
      <c r="B5" s="151" t="s">
        <v>87</v>
      </c>
      <c r="C5" s="256">
        <v>61285</v>
      </c>
      <c r="D5" s="8"/>
    </row>
    <row r="6" spans="1:4">
      <c r="A6" s="73">
        <v>3</v>
      </c>
      <c r="B6" s="138" t="s">
        <v>322</v>
      </c>
      <c r="C6" s="256">
        <v>9631</v>
      </c>
    </row>
    <row r="7" spans="1:4">
      <c r="A7" s="73">
        <v>4</v>
      </c>
      <c r="B7" s="138" t="s">
        <v>323</v>
      </c>
      <c r="C7" s="256">
        <v>10970</v>
      </c>
    </row>
    <row r="8" spans="1:4">
      <c r="A8" s="73">
        <v>5</v>
      </c>
      <c r="B8" s="138" t="s">
        <v>324</v>
      </c>
      <c r="C8" s="256">
        <v>13993</v>
      </c>
    </row>
    <row r="9" spans="1:4">
      <c r="A9" s="73">
        <v>6</v>
      </c>
      <c r="B9" s="138" t="s">
        <v>325</v>
      </c>
      <c r="C9" s="256">
        <v>17670</v>
      </c>
    </row>
    <row r="10" spans="1:4">
      <c r="A10" s="73">
        <v>7</v>
      </c>
      <c r="B10" s="138" t="s">
        <v>326</v>
      </c>
      <c r="C10" s="256">
        <v>20655</v>
      </c>
    </row>
    <row r="11" spans="1:4">
      <c r="A11" s="73">
        <v>8</v>
      </c>
      <c r="B11" s="138" t="s">
        <v>327</v>
      </c>
      <c r="C11" s="256">
        <v>24888</v>
      </c>
    </row>
    <row r="12" spans="1:4">
      <c r="A12" s="73">
        <v>9</v>
      </c>
      <c r="B12" s="138" t="s">
        <v>328</v>
      </c>
      <c r="C12" s="256">
        <v>26490</v>
      </c>
    </row>
    <row r="13" spans="1:4">
      <c r="A13" s="73">
        <v>10</v>
      </c>
      <c r="B13" s="138" t="s">
        <v>182</v>
      </c>
      <c r="C13" s="256">
        <v>32267</v>
      </c>
    </row>
    <row r="14" spans="1:4">
      <c r="A14" s="73">
        <v>11</v>
      </c>
      <c r="B14" s="138" t="s">
        <v>329</v>
      </c>
      <c r="C14" s="256">
        <v>35936</v>
      </c>
    </row>
    <row r="15" spans="1:4">
      <c r="A15" s="73">
        <v>12</v>
      </c>
      <c r="B15" s="138" t="s">
        <v>330</v>
      </c>
      <c r="C15" s="256">
        <v>39743</v>
      </c>
    </row>
    <row r="16" spans="1:4">
      <c r="A16" s="73">
        <v>13</v>
      </c>
      <c r="B16" s="138" t="s">
        <v>331</v>
      </c>
      <c r="C16" s="256">
        <v>49255</v>
      </c>
    </row>
    <row r="17" spans="1:3">
      <c r="A17" s="73">
        <v>14</v>
      </c>
      <c r="B17" s="138" t="s">
        <v>129</v>
      </c>
      <c r="C17" s="256">
        <v>58067</v>
      </c>
    </row>
    <row r="18" spans="1:3">
      <c r="A18" s="73">
        <v>15</v>
      </c>
      <c r="B18" s="138" t="s">
        <v>332</v>
      </c>
      <c r="C18" s="256">
        <v>64999</v>
      </c>
    </row>
    <row r="19" spans="1:3">
      <c r="A19" s="73">
        <v>16</v>
      </c>
      <c r="B19" s="138" t="s">
        <v>333</v>
      </c>
      <c r="C19" s="256">
        <v>67782</v>
      </c>
    </row>
    <row r="20" spans="1:3">
      <c r="A20" s="73">
        <v>17</v>
      </c>
      <c r="B20" s="138" t="s">
        <v>135</v>
      </c>
      <c r="C20" s="256">
        <v>67193</v>
      </c>
    </row>
    <row r="21" spans="1:3">
      <c r="A21" s="73">
        <v>18</v>
      </c>
      <c r="B21" s="138" t="s">
        <v>334</v>
      </c>
      <c r="C21" s="256">
        <v>73535</v>
      </c>
    </row>
    <row r="22" spans="1:3">
      <c r="A22" s="73">
        <v>19</v>
      </c>
      <c r="B22" s="138" t="s">
        <v>335</v>
      </c>
      <c r="C22" s="256">
        <v>75344</v>
      </c>
    </row>
    <row r="23" spans="1:3">
      <c r="A23" s="73">
        <v>20</v>
      </c>
      <c r="B23" s="138" t="s">
        <v>133</v>
      </c>
      <c r="C23" s="256">
        <v>86182</v>
      </c>
    </row>
    <row r="24" spans="1:3">
      <c r="A24" s="73">
        <v>21</v>
      </c>
      <c r="B24" s="138" t="s">
        <v>336</v>
      </c>
      <c r="C24" s="256">
        <v>84345</v>
      </c>
    </row>
    <row r="25" spans="1:3">
      <c r="A25" s="73">
        <v>22</v>
      </c>
      <c r="B25" s="347" t="s">
        <v>88</v>
      </c>
      <c r="C25" s="256">
        <v>1615439</v>
      </c>
    </row>
    <row r="26" spans="1:3" ht="15.75" thickBot="1">
      <c r="A26" s="565">
        <v>23</v>
      </c>
      <c r="B26" s="566" t="s">
        <v>89</v>
      </c>
      <c r="C26" s="567">
        <v>622</v>
      </c>
    </row>
    <row r="27" spans="1:3" s="58" customFormat="1" ht="16.5" thickBot="1">
      <c r="A27" s="190"/>
      <c r="B27" s="191" t="s">
        <v>11</v>
      </c>
      <c r="C27" s="568">
        <f>SUM(C4:C26)</f>
        <v>2566149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AT58"/>
  <sheetViews>
    <sheetView workbookViewId="0">
      <selection sqref="A1:T1"/>
    </sheetView>
  </sheetViews>
  <sheetFormatPr defaultRowHeight="15"/>
  <cols>
    <col min="1" max="1" width="4.85546875" style="150" bestFit="1" customWidth="1"/>
    <col min="2" max="2" width="15.42578125" style="150" bestFit="1" customWidth="1"/>
    <col min="3" max="3" width="11.14062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11.42578125" style="18" customWidth="1"/>
    <col min="8" max="8" width="17" style="18" customWidth="1"/>
    <col min="9" max="9" width="9.28515625" style="18" customWidth="1"/>
    <col min="10" max="10" width="11.140625" style="8" customWidth="1"/>
    <col min="11" max="11" width="12.57031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12.5703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11.85546875" style="18" customWidth="1"/>
    <col min="20" max="20" width="19" style="18" bestFit="1" customWidth="1"/>
    <col min="21" max="21" width="9" style="150" bestFit="1" customWidth="1"/>
    <col min="22" max="22" width="9.7109375" style="150" bestFit="1" customWidth="1"/>
    <col min="23" max="16384" width="9.140625" style="150"/>
  </cols>
  <sheetData>
    <row r="1" spans="1:46" s="49" customFormat="1" ht="15.75">
      <c r="A1" s="506" t="s">
        <v>727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</row>
    <row r="2" spans="1:46" ht="15.75" customHeight="1" thickBot="1">
      <c r="C2" s="50"/>
    </row>
    <row r="3" spans="1:46" s="49" customFormat="1" ht="14.25" customHeight="1">
      <c r="A3" s="533" t="s">
        <v>60</v>
      </c>
      <c r="B3" s="535" t="s">
        <v>113</v>
      </c>
      <c r="C3" s="537" t="s">
        <v>116</v>
      </c>
      <c r="D3" s="538"/>
      <c r="E3" s="538"/>
      <c r="F3" s="539"/>
      <c r="G3" s="537" t="s">
        <v>117</v>
      </c>
      <c r="H3" s="538"/>
      <c r="I3" s="538"/>
      <c r="J3" s="539"/>
      <c r="K3" s="537" t="s">
        <v>118</v>
      </c>
      <c r="L3" s="538"/>
      <c r="M3" s="538"/>
      <c r="N3" s="539"/>
      <c r="O3" s="537" t="s">
        <v>119</v>
      </c>
      <c r="P3" s="538"/>
      <c r="Q3" s="538"/>
      <c r="R3" s="539"/>
      <c r="S3" s="537" t="s">
        <v>115</v>
      </c>
      <c r="T3" s="538"/>
      <c r="U3" s="538"/>
      <c r="V3" s="539"/>
      <c r="Y3" s="351" t="s">
        <v>693</v>
      </c>
      <c r="Z3" s="351" t="s">
        <v>677</v>
      </c>
      <c r="AA3" s="351" t="s">
        <v>678</v>
      </c>
      <c r="AB3" s="351" t="s">
        <v>679</v>
      </c>
      <c r="AC3" s="351" t="s">
        <v>680</v>
      </c>
      <c r="AD3" s="351" t="s">
        <v>681</v>
      </c>
      <c r="AE3" s="351" t="s">
        <v>682</v>
      </c>
      <c r="AF3" s="351" t="s">
        <v>683</v>
      </c>
      <c r="AG3" s="351" t="s">
        <v>684</v>
      </c>
      <c r="AH3" s="351" t="s">
        <v>685</v>
      </c>
      <c r="AI3" s="351" t="s">
        <v>686</v>
      </c>
      <c r="AJ3" s="351" t="s">
        <v>687</v>
      </c>
      <c r="AK3" s="351" t="s">
        <v>688</v>
      </c>
      <c r="AL3" s="351" t="s">
        <v>689</v>
      </c>
      <c r="AM3" s="351" t="s">
        <v>690</v>
      </c>
      <c r="AN3" s="351" t="s">
        <v>691</v>
      </c>
      <c r="AO3" s="351" t="s">
        <v>692</v>
      </c>
      <c r="AP3" s="351" t="s">
        <v>694</v>
      </c>
      <c r="AQ3" s="351" t="s">
        <v>695</v>
      </c>
      <c r="AR3" s="351" t="s">
        <v>696</v>
      </c>
      <c r="AS3" s="351" t="s">
        <v>697</v>
      </c>
    </row>
    <row r="4" spans="1:46" s="49" customFormat="1" ht="16.5" thickBot="1">
      <c r="A4" s="534"/>
      <c r="B4" s="536"/>
      <c r="C4" s="240" t="s">
        <v>1</v>
      </c>
      <c r="D4" s="241" t="s">
        <v>114</v>
      </c>
      <c r="E4" s="242" t="s">
        <v>22</v>
      </c>
      <c r="F4" s="243" t="s">
        <v>486</v>
      </c>
      <c r="G4" s="240" t="s">
        <v>1</v>
      </c>
      <c r="H4" s="241" t="s">
        <v>114</v>
      </c>
      <c r="I4" s="242" t="s">
        <v>22</v>
      </c>
      <c r="J4" s="243" t="s">
        <v>486</v>
      </c>
      <c r="K4" s="240" t="s">
        <v>1</v>
      </c>
      <c r="L4" s="241" t="s">
        <v>114</v>
      </c>
      <c r="M4" s="242" t="s">
        <v>22</v>
      </c>
      <c r="N4" s="243" t="s">
        <v>486</v>
      </c>
      <c r="O4" s="240" t="s">
        <v>1</v>
      </c>
      <c r="P4" s="241" t="s">
        <v>114</v>
      </c>
      <c r="Q4" s="242" t="s">
        <v>22</v>
      </c>
      <c r="R4" s="243" t="s">
        <v>486</v>
      </c>
      <c r="S4" s="240" t="s">
        <v>1</v>
      </c>
      <c r="T4" s="241" t="s">
        <v>114</v>
      </c>
      <c r="U4" s="242" t="s">
        <v>22</v>
      </c>
      <c r="V4" s="242" t="s">
        <v>587</v>
      </c>
      <c r="X4" s="150"/>
      <c r="Y4" s="351" t="s">
        <v>86</v>
      </c>
      <c r="Z4" s="351">
        <v>0</v>
      </c>
      <c r="AA4" s="351">
        <v>0</v>
      </c>
      <c r="AB4" s="351">
        <v>0</v>
      </c>
      <c r="AC4" s="446" t="s">
        <v>475</v>
      </c>
      <c r="AD4" s="351">
        <v>26671</v>
      </c>
      <c r="AE4" s="351">
        <v>8538020.6799999997</v>
      </c>
      <c r="AF4" s="351">
        <v>320.12</v>
      </c>
      <c r="AG4" s="446">
        <v>266.07</v>
      </c>
      <c r="AH4" s="351">
        <v>2296</v>
      </c>
      <c r="AI4" s="351">
        <v>1711654.43</v>
      </c>
      <c r="AJ4" s="351">
        <v>745.49</v>
      </c>
      <c r="AK4" s="446">
        <v>783.3</v>
      </c>
      <c r="AL4" s="351">
        <v>419</v>
      </c>
      <c r="AM4" s="351">
        <v>329362.88</v>
      </c>
      <c r="AN4" s="351">
        <v>786.07</v>
      </c>
      <c r="AO4" s="446">
        <v>783.3</v>
      </c>
      <c r="AP4" s="351">
        <v>29386</v>
      </c>
      <c r="AQ4" s="351">
        <v>10579037.99</v>
      </c>
      <c r="AR4" s="351">
        <v>360</v>
      </c>
      <c r="AS4" s="351">
        <v>1.1399999999999999</v>
      </c>
      <c r="AT4" s="150"/>
    </row>
    <row r="5" spans="1:46">
      <c r="A5" s="124">
        <v>1</v>
      </c>
      <c r="B5" s="244" t="s">
        <v>86</v>
      </c>
      <c r="C5" s="244">
        <v>0</v>
      </c>
      <c r="D5" s="244">
        <v>0</v>
      </c>
      <c r="E5" s="244">
        <v>0</v>
      </c>
      <c r="F5" s="245" t="s">
        <v>475</v>
      </c>
      <c r="G5" s="246">
        <v>27095</v>
      </c>
      <c r="H5" s="247">
        <v>8674903.5800000001</v>
      </c>
      <c r="I5" s="244">
        <v>320.17</v>
      </c>
      <c r="J5" s="245">
        <v>267.7</v>
      </c>
      <c r="K5" s="246">
        <v>2336</v>
      </c>
      <c r="L5" s="247">
        <v>1737286.3</v>
      </c>
      <c r="M5" s="244">
        <v>743.7</v>
      </c>
      <c r="N5" s="245">
        <v>783.3</v>
      </c>
      <c r="O5" s="246">
        <v>427</v>
      </c>
      <c r="P5" s="247">
        <v>335181.68</v>
      </c>
      <c r="Q5" s="244">
        <v>784.97</v>
      </c>
      <c r="R5" s="245">
        <v>783.3</v>
      </c>
      <c r="S5" s="246">
        <v>29858</v>
      </c>
      <c r="T5" s="247">
        <v>10747371.560000001</v>
      </c>
      <c r="U5" s="244">
        <v>359.95</v>
      </c>
      <c r="V5" s="183">
        <v>1.1599999999999999</v>
      </c>
      <c r="Y5" s="351" t="s">
        <v>87</v>
      </c>
      <c r="Z5" s="351">
        <v>10267</v>
      </c>
      <c r="AA5" s="351">
        <v>13215062.66</v>
      </c>
      <c r="AB5" s="351">
        <v>1287.1400000000001</v>
      </c>
      <c r="AC5" s="446">
        <v>1346.93</v>
      </c>
      <c r="AD5" s="351">
        <v>22940</v>
      </c>
      <c r="AE5" s="351">
        <v>10402640</v>
      </c>
      <c r="AF5" s="351">
        <v>453.47</v>
      </c>
      <c r="AG5" s="446">
        <v>396.59</v>
      </c>
      <c r="AH5" s="351">
        <v>26172</v>
      </c>
      <c r="AI5" s="351">
        <v>16134096.98</v>
      </c>
      <c r="AJ5" s="351">
        <v>616.46</v>
      </c>
      <c r="AK5" s="446">
        <v>509.17</v>
      </c>
      <c r="AL5" s="351">
        <v>878</v>
      </c>
      <c r="AM5" s="351">
        <v>685700.27</v>
      </c>
      <c r="AN5" s="351">
        <v>780.98</v>
      </c>
      <c r="AO5" s="446">
        <v>783.3</v>
      </c>
      <c r="AP5" s="351">
        <v>60257</v>
      </c>
      <c r="AQ5" s="351">
        <v>40437499.909999996</v>
      </c>
      <c r="AR5" s="351">
        <v>671.08</v>
      </c>
      <c r="AS5" s="351">
        <v>2.34</v>
      </c>
    </row>
    <row r="6" spans="1:46">
      <c r="A6" s="73">
        <v>2</v>
      </c>
      <c r="B6" s="197" t="s">
        <v>87</v>
      </c>
      <c r="C6" s="200">
        <v>10350</v>
      </c>
      <c r="D6" s="201">
        <v>13347958.41</v>
      </c>
      <c r="E6" s="197">
        <v>1289.6600000000001</v>
      </c>
      <c r="F6" s="198">
        <v>1348.42</v>
      </c>
      <c r="G6" s="200">
        <v>23387</v>
      </c>
      <c r="H6" s="201">
        <v>10620194.300000001</v>
      </c>
      <c r="I6" s="197">
        <v>454.11</v>
      </c>
      <c r="J6" s="198">
        <v>396.22</v>
      </c>
      <c r="K6" s="200">
        <v>26568</v>
      </c>
      <c r="L6" s="201">
        <v>16384538.76</v>
      </c>
      <c r="M6" s="197">
        <v>616.70000000000005</v>
      </c>
      <c r="N6" s="198">
        <v>510.28</v>
      </c>
      <c r="O6" s="200">
        <v>980</v>
      </c>
      <c r="P6" s="201">
        <v>761845.96</v>
      </c>
      <c r="Q6" s="197">
        <v>777.39</v>
      </c>
      <c r="R6" s="198">
        <v>783.3</v>
      </c>
      <c r="S6" s="200">
        <v>61285</v>
      </c>
      <c r="T6" s="201">
        <v>41114537.43</v>
      </c>
      <c r="U6" s="197">
        <v>670.87</v>
      </c>
      <c r="V6" s="185">
        <v>2.39</v>
      </c>
      <c r="Y6" s="351" t="s">
        <v>106</v>
      </c>
      <c r="Z6" s="351">
        <v>38100</v>
      </c>
      <c r="AA6" s="351">
        <v>45378839.840000004</v>
      </c>
      <c r="AB6" s="351">
        <v>1191.05</v>
      </c>
      <c r="AC6" s="446">
        <v>1188.6600000000001</v>
      </c>
      <c r="AD6" s="351">
        <v>16980</v>
      </c>
      <c r="AE6" s="351">
        <v>8889063.4299999997</v>
      </c>
      <c r="AF6" s="351">
        <v>523.5</v>
      </c>
      <c r="AG6" s="446">
        <v>473.69</v>
      </c>
      <c r="AH6" s="351">
        <v>16650</v>
      </c>
      <c r="AI6" s="351">
        <v>10702511.720000001</v>
      </c>
      <c r="AJ6" s="351">
        <v>642.79</v>
      </c>
      <c r="AK6" s="446">
        <v>533.41</v>
      </c>
      <c r="AL6" s="351">
        <v>133</v>
      </c>
      <c r="AM6" s="351">
        <v>103244.85</v>
      </c>
      <c r="AN6" s="351">
        <v>776.28</v>
      </c>
      <c r="AO6" s="446">
        <v>783.3</v>
      </c>
      <c r="AP6" s="351">
        <v>71863</v>
      </c>
      <c r="AQ6" s="351">
        <v>65073659.840000004</v>
      </c>
      <c r="AR6" s="351">
        <v>905.52</v>
      </c>
      <c r="AS6" s="351">
        <v>2.8</v>
      </c>
    </row>
    <row r="7" spans="1:46">
      <c r="A7" s="73">
        <v>3</v>
      </c>
      <c r="B7" s="197" t="s">
        <v>106</v>
      </c>
      <c r="C7" s="200">
        <v>38572</v>
      </c>
      <c r="D7" s="201">
        <v>46119914.619999997</v>
      </c>
      <c r="E7" s="197">
        <v>1195.68</v>
      </c>
      <c r="F7" s="198">
        <v>1199.48</v>
      </c>
      <c r="G7" s="200">
        <v>17287</v>
      </c>
      <c r="H7" s="201">
        <v>9045932.0399999991</v>
      </c>
      <c r="I7" s="197">
        <v>523.28</v>
      </c>
      <c r="J7" s="198">
        <v>471.6</v>
      </c>
      <c r="K7" s="200">
        <v>16906</v>
      </c>
      <c r="L7" s="201">
        <v>10877581.699999999</v>
      </c>
      <c r="M7" s="197">
        <v>643.41999999999996</v>
      </c>
      <c r="N7" s="198">
        <v>533.63</v>
      </c>
      <c r="O7" s="200">
        <v>154</v>
      </c>
      <c r="P7" s="201">
        <v>118910.85</v>
      </c>
      <c r="Q7" s="197">
        <v>772.15</v>
      </c>
      <c r="R7" s="198">
        <v>783.3</v>
      </c>
      <c r="S7" s="200">
        <v>72919</v>
      </c>
      <c r="T7" s="201">
        <v>66162339.210000001</v>
      </c>
      <c r="U7" s="197">
        <v>907.34</v>
      </c>
      <c r="V7" s="185">
        <v>2.84</v>
      </c>
      <c r="Y7" s="351" t="s">
        <v>107</v>
      </c>
      <c r="Z7" s="351">
        <v>106509</v>
      </c>
      <c r="AA7" s="351">
        <v>133406695</v>
      </c>
      <c r="AB7" s="351">
        <v>1252.54</v>
      </c>
      <c r="AC7" s="446">
        <v>1267.6400000000001</v>
      </c>
      <c r="AD7" s="351">
        <v>25982</v>
      </c>
      <c r="AE7" s="351">
        <v>15470989.68</v>
      </c>
      <c r="AF7" s="351">
        <v>595.45000000000005</v>
      </c>
      <c r="AG7" s="446">
        <v>540.47</v>
      </c>
      <c r="AH7" s="351">
        <v>24685</v>
      </c>
      <c r="AI7" s="351">
        <v>16438359.119999999</v>
      </c>
      <c r="AJ7" s="351">
        <v>665.93</v>
      </c>
      <c r="AK7" s="446">
        <v>549.4</v>
      </c>
      <c r="AL7" s="351">
        <v>103</v>
      </c>
      <c r="AM7" s="351">
        <v>80171</v>
      </c>
      <c r="AN7" s="351">
        <v>778.36</v>
      </c>
      <c r="AO7" s="446">
        <v>783.3</v>
      </c>
      <c r="AP7" s="351">
        <v>157279</v>
      </c>
      <c r="AQ7" s="351">
        <v>165396214.80000001</v>
      </c>
      <c r="AR7" s="351">
        <v>1051.6099999999999</v>
      </c>
      <c r="AS7" s="351">
        <v>6.12</v>
      </c>
    </row>
    <row r="8" spans="1:46">
      <c r="A8" s="73">
        <v>4</v>
      </c>
      <c r="B8" s="197" t="s">
        <v>107</v>
      </c>
      <c r="C8" s="200">
        <v>107719</v>
      </c>
      <c r="D8" s="201">
        <v>135103951.41999999</v>
      </c>
      <c r="E8" s="197">
        <v>1254.23</v>
      </c>
      <c r="F8" s="198">
        <v>1270.1200000000001</v>
      </c>
      <c r="G8" s="200">
        <v>26446</v>
      </c>
      <c r="H8" s="201">
        <v>15717583.109999999</v>
      </c>
      <c r="I8" s="197">
        <v>594.33000000000004</v>
      </c>
      <c r="J8" s="198">
        <v>538.36</v>
      </c>
      <c r="K8" s="200">
        <v>25048</v>
      </c>
      <c r="L8" s="201">
        <v>16715666.49</v>
      </c>
      <c r="M8" s="197">
        <v>667.35</v>
      </c>
      <c r="N8" s="198">
        <v>551.06000000000006</v>
      </c>
      <c r="O8" s="200">
        <v>111</v>
      </c>
      <c r="P8" s="201">
        <v>85894.65</v>
      </c>
      <c r="Q8" s="197">
        <v>773.83</v>
      </c>
      <c r="R8" s="198">
        <v>783.3</v>
      </c>
      <c r="S8" s="200">
        <v>159324</v>
      </c>
      <c r="T8" s="201">
        <v>167623095.66999999</v>
      </c>
      <c r="U8" s="197">
        <v>1052.0899999999999</v>
      </c>
      <c r="V8" s="185">
        <v>6.21</v>
      </c>
      <c r="Y8" s="351" t="s">
        <v>108</v>
      </c>
      <c r="Z8" s="351">
        <v>239535</v>
      </c>
      <c r="AA8" s="351">
        <v>297758872.81</v>
      </c>
      <c r="AB8" s="351">
        <v>1243.07</v>
      </c>
      <c r="AC8" s="446">
        <v>1300</v>
      </c>
      <c r="AD8" s="351">
        <v>33455</v>
      </c>
      <c r="AE8" s="351">
        <v>20786961.75</v>
      </c>
      <c r="AF8" s="351">
        <v>621.34</v>
      </c>
      <c r="AG8" s="446">
        <v>558.5</v>
      </c>
      <c r="AH8" s="351">
        <v>30713</v>
      </c>
      <c r="AI8" s="351">
        <v>20559013.649999999</v>
      </c>
      <c r="AJ8" s="351">
        <v>669.39</v>
      </c>
      <c r="AK8" s="446">
        <v>553.44000000000005</v>
      </c>
      <c r="AL8" s="351">
        <v>70</v>
      </c>
      <c r="AM8" s="351">
        <v>54596.15</v>
      </c>
      <c r="AN8" s="351">
        <v>779.95</v>
      </c>
      <c r="AO8" s="446">
        <v>783.3</v>
      </c>
      <c r="AP8" s="351">
        <v>303773</v>
      </c>
      <c r="AQ8" s="351">
        <v>339159444.36000001</v>
      </c>
      <c r="AR8" s="351">
        <v>1116.49</v>
      </c>
      <c r="AS8" s="351">
        <v>11.82</v>
      </c>
    </row>
    <row r="9" spans="1:46">
      <c r="A9" s="73">
        <v>5</v>
      </c>
      <c r="B9" s="197" t="s">
        <v>108</v>
      </c>
      <c r="C9" s="200">
        <v>242566</v>
      </c>
      <c r="D9" s="201">
        <v>301393638.19999999</v>
      </c>
      <c r="E9" s="197">
        <v>1242.52</v>
      </c>
      <c r="F9" s="198">
        <v>1300</v>
      </c>
      <c r="G9" s="200">
        <v>33907</v>
      </c>
      <c r="H9" s="201">
        <v>21049099.670000002</v>
      </c>
      <c r="I9" s="197">
        <v>620.79</v>
      </c>
      <c r="J9" s="198">
        <v>556.55000000000007</v>
      </c>
      <c r="K9" s="200">
        <v>30750</v>
      </c>
      <c r="L9" s="201">
        <v>20582858.850000001</v>
      </c>
      <c r="M9" s="197">
        <v>669.36</v>
      </c>
      <c r="N9" s="198">
        <v>553.45000000000005</v>
      </c>
      <c r="O9" s="200">
        <v>73</v>
      </c>
      <c r="P9" s="201">
        <v>56906.85</v>
      </c>
      <c r="Q9" s="197">
        <v>779.55</v>
      </c>
      <c r="R9" s="198">
        <v>783.3</v>
      </c>
      <c r="S9" s="200">
        <v>307296</v>
      </c>
      <c r="T9" s="201">
        <v>343082503.56999999</v>
      </c>
      <c r="U9" s="197">
        <v>1116.46</v>
      </c>
      <c r="V9" s="185">
        <v>11.97</v>
      </c>
      <c r="Y9" s="351" t="s">
        <v>109</v>
      </c>
      <c r="Z9" s="351">
        <v>336187</v>
      </c>
      <c r="AA9" s="351">
        <v>386593441.63999999</v>
      </c>
      <c r="AB9" s="351">
        <v>1149.94</v>
      </c>
      <c r="AC9" s="446">
        <v>1141.08</v>
      </c>
      <c r="AD9" s="351">
        <v>36538</v>
      </c>
      <c r="AE9" s="351">
        <v>24567195.899999999</v>
      </c>
      <c r="AF9" s="351">
        <v>672.37</v>
      </c>
      <c r="AG9" s="446">
        <v>580.84</v>
      </c>
      <c r="AH9" s="351">
        <v>30799</v>
      </c>
      <c r="AI9" s="351">
        <v>19986174.039999999</v>
      </c>
      <c r="AJ9" s="351">
        <v>648.91999999999996</v>
      </c>
      <c r="AK9" s="446">
        <v>541.70000000000005</v>
      </c>
      <c r="AL9" s="351">
        <v>2124</v>
      </c>
      <c r="AM9" s="351">
        <v>544899.46</v>
      </c>
      <c r="AN9" s="351">
        <v>256.54000000000002</v>
      </c>
      <c r="AO9" s="446">
        <v>246.86</v>
      </c>
      <c r="AP9" s="351">
        <v>405648</v>
      </c>
      <c r="AQ9" s="351">
        <v>431691711.04000002</v>
      </c>
      <c r="AR9" s="351">
        <v>1064.2</v>
      </c>
      <c r="AS9" s="351">
        <v>15.78</v>
      </c>
    </row>
    <row r="10" spans="1:46">
      <c r="A10" s="73">
        <v>6</v>
      </c>
      <c r="B10" s="197" t="s">
        <v>109</v>
      </c>
      <c r="C10" s="200">
        <v>339826</v>
      </c>
      <c r="D10" s="201">
        <v>388840108.87</v>
      </c>
      <c r="E10" s="197">
        <v>1144.23</v>
      </c>
      <c r="F10" s="198">
        <v>1129.68</v>
      </c>
      <c r="G10" s="200">
        <v>36026</v>
      </c>
      <c r="H10" s="201">
        <v>24585999.530000001</v>
      </c>
      <c r="I10" s="197">
        <v>682.45</v>
      </c>
      <c r="J10" s="198">
        <v>583.38</v>
      </c>
      <c r="K10" s="200">
        <v>30605</v>
      </c>
      <c r="L10" s="201">
        <v>19842484.760000002</v>
      </c>
      <c r="M10" s="197">
        <v>648.34</v>
      </c>
      <c r="N10" s="198">
        <v>541.33000000000004</v>
      </c>
      <c r="O10" s="200">
        <v>2505</v>
      </c>
      <c r="P10" s="201">
        <v>632851.14</v>
      </c>
      <c r="Q10" s="197">
        <v>252.64</v>
      </c>
      <c r="R10" s="198">
        <v>246.86</v>
      </c>
      <c r="S10" s="200">
        <v>408962</v>
      </c>
      <c r="T10" s="201">
        <v>433901444.30000001</v>
      </c>
      <c r="U10" s="197">
        <v>1060.98</v>
      </c>
      <c r="V10" s="185">
        <v>15.94</v>
      </c>
      <c r="Y10" s="351" t="s">
        <v>110</v>
      </c>
      <c r="Z10" s="351">
        <v>381908</v>
      </c>
      <c r="AA10" s="351">
        <v>375926445.5</v>
      </c>
      <c r="AB10" s="351">
        <v>984.34</v>
      </c>
      <c r="AC10" s="446">
        <v>846.15</v>
      </c>
      <c r="AD10" s="351">
        <v>44902</v>
      </c>
      <c r="AE10" s="351">
        <v>31472130.25</v>
      </c>
      <c r="AF10" s="351">
        <v>700.91</v>
      </c>
      <c r="AG10" s="446">
        <v>584.71</v>
      </c>
      <c r="AH10" s="351">
        <v>28486</v>
      </c>
      <c r="AI10" s="351">
        <v>17494313.109999999</v>
      </c>
      <c r="AJ10" s="351">
        <v>614.14</v>
      </c>
      <c r="AK10" s="446">
        <v>523.41999999999996</v>
      </c>
      <c r="AL10" s="351">
        <v>1618</v>
      </c>
      <c r="AM10" s="351">
        <v>310949.8</v>
      </c>
      <c r="AN10" s="351">
        <v>192.18</v>
      </c>
      <c r="AO10" s="446">
        <v>149.92000000000002</v>
      </c>
      <c r="AP10" s="351">
        <v>456914</v>
      </c>
      <c r="AQ10" s="351">
        <v>425203838.66000003</v>
      </c>
      <c r="AR10" s="351">
        <v>930.6</v>
      </c>
      <c r="AS10" s="351">
        <v>17.77</v>
      </c>
    </row>
    <row r="11" spans="1:46">
      <c r="A11" s="73">
        <v>7</v>
      </c>
      <c r="B11" s="197" t="s">
        <v>110</v>
      </c>
      <c r="C11" s="200">
        <v>381843</v>
      </c>
      <c r="D11" s="201">
        <v>374973268.58999997</v>
      </c>
      <c r="E11" s="197">
        <v>982.01</v>
      </c>
      <c r="F11" s="198">
        <v>844.57</v>
      </c>
      <c r="G11" s="200">
        <v>45283</v>
      </c>
      <c r="H11" s="201">
        <v>31651788.43</v>
      </c>
      <c r="I11" s="197">
        <v>698.98</v>
      </c>
      <c r="J11" s="198">
        <v>583.73</v>
      </c>
      <c r="K11" s="200">
        <v>28181</v>
      </c>
      <c r="L11" s="201">
        <v>17276261.09</v>
      </c>
      <c r="M11" s="197">
        <v>613.04999999999995</v>
      </c>
      <c r="N11" s="198">
        <v>523.37</v>
      </c>
      <c r="O11" s="200">
        <v>1844</v>
      </c>
      <c r="P11" s="201">
        <v>344899.25</v>
      </c>
      <c r="Q11" s="197">
        <v>187.04</v>
      </c>
      <c r="R11" s="198">
        <v>149.16</v>
      </c>
      <c r="S11" s="200">
        <v>457151</v>
      </c>
      <c r="T11" s="201">
        <v>424246217.36000001</v>
      </c>
      <c r="U11" s="197">
        <v>928.02</v>
      </c>
      <c r="V11" s="185">
        <v>17.809999999999999</v>
      </c>
      <c r="Y11" s="351" t="s">
        <v>111</v>
      </c>
      <c r="Z11" s="351">
        <v>316063</v>
      </c>
      <c r="AA11" s="351">
        <v>273426809.31999999</v>
      </c>
      <c r="AB11" s="351">
        <v>865.1</v>
      </c>
      <c r="AC11" s="446">
        <v>687.3</v>
      </c>
      <c r="AD11" s="351">
        <v>49541</v>
      </c>
      <c r="AE11" s="351">
        <v>34041925.939999998</v>
      </c>
      <c r="AF11" s="351">
        <v>687.15</v>
      </c>
      <c r="AG11" s="446">
        <v>564.56000000000006</v>
      </c>
      <c r="AH11" s="351">
        <v>23283</v>
      </c>
      <c r="AI11" s="351">
        <v>13203980.039999999</v>
      </c>
      <c r="AJ11" s="351">
        <v>567.11</v>
      </c>
      <c r="AK11" s="446">
        <v>486.84</v>
      </c>
      <c r="AL11" s="351">
        <v>1247</v>
      </c>
      <c r="AM11" s="351">
        <v>172356.57</v>
      </c>
      <c r="AN11" s="351">
        <v>138.22</v>
      </c>
      <c r="AO11" s="446">
        <v>126.75</v>
      </c>
      <c r="AP11" s="351">
        <v>390134</v>
      </c>
      <c r="AQ11" s="351">
        <v>320845071.87</v>
      </c>
      <c r="AR11" s="351">
        <v>822.4</v>
      </c>
      <c r="AS11" s="351">
        <v>15.18</v>
      </c>
    </row>
    <row r="12" spans="1:46">
      <c r="A12" s="73">
        <v>8</v>
      </c>
      <c r="B12" s="197" t="s">
        <v>111</v>
      </c>
      <c r="C12" s="200">
        <v>314692</v>
      </c>
      <c r="D12" s="201">
        <v>271697968.92000002</v>
      </c>
      <c r="E12" s="197">
        <v>863.38</v>
      </c>
      <c r="F12" s="198">
        <v>685.8</v>
      </c>
      <c r="G12" s="200">
        <v>49748</v>
      </c>
      <c r="H12" s="201">
        <v>34091099.060000002</v>
      </c>
      <c r="I12" s="197">
        <v>685.28</v>
      </c>
      <c r="J12" s="198">
        <v>563.86</v>
      </c>
      <c r="K12" s="200">
        <v>22938</v>
      </c>
      <c r="L12" s="201">
        <v>12993598.52</v>
      </c>
      <c r="M12" s="197">
        <v>566.47</v>
      </c>
      <c r="N12" s="198">
        <v>486.84</v>
      </c>
      <c r="O12" s="200">
        <v>1432</v>
      </c>
      <c r="P12" s="201">
        <v>191933.5</v>
      </c>
      <c r="Q12" s="197">
        <v>134.03</v>
      </c>
      <c r="R12" s="198">
        <v>119.07</v>
      </c>
      <c r="S12" s="200">
        <v>388810</v>
      </c>
      <c r="T12" s="201">
        <v>318974600</v>
      </c>
      <c r="U12" s="197">
        <v>820.39</v>
      </c>
      <c r="V12" s="185">
        <v>15.15</v>
      </c>
      <c r="Y12" s="351" t="s">
        <v>112</v>
      </c>
      <c r="Z12" s="351">
        <v>287227</v>
      </c>
      <c r="AA12" s="351">
        <v>227787829.03999999</v>
      </c>
      <c r="AB12" s="351">
        <v>793.06</v>
      </c>
      <c r="AC12" s="446">
        <v>606.1</v>
      </c>
      <c r="AD12" s="351">
        <v>59296</v>
      </c>
      <c r="AE12" s="351">
        <v>39950640.719999999</v>
      </c>
      <c r="AF12" s="351">
        <v>673.75</v>
      </c>
      <c r="AG12" s="446">
        <v>551.22</v>
      </c>
      <c r="AH12" s="351">
        <v>18369</v>
      </c>
      <c r="AI12" s="351">
        <v>10024753.119999999</v>
      </c>
      <c r="AJ12" s="351">
        <v>545.74</v>
      </c>
      <c r="AK12" s="446">
        <v>460.45</v>
      </c>
      <c r="AL12" s="351">
        <v>868</v>
      </c>
      <c r="AM12" s="351">
        <v>116882.7</v>
      </c>
      <c r="AN12" s="351">
        <v>134.66</v>
      </c>
      <c r="AO12" s="446">
        <v>115.46</v>
      </c>
      <c r="AP12" s="351">
        <v>365760</v>
      </c>
      <c r="AQ12" s="351">
        <v>277880105.57999998</v>
      </c>
      <c r="AR12" s="351">
        <v>759.73</v>
      </c>
      <c r="AS12" s="351">
        <v>14.23</v>
      </c>
    </row>
    <row r="13" spans="1:46">
      <c r="A13" s="73">
        <v>9</v>
      </c>
      <c r="B13" s="197" t="s">
        <v>112</v>
      </c>
      <c r="C13" s="200">
        <v>283774</v>
      </c>
      <c r="D13" s="201">
        <v>224972329.88</v>
      </c>
      <c r="E13" s="197">
        <v>792.79</v>
      </c>
      <c r="F13" s="198">
        <v>605.85</v>
      </c>
      <c r="G13" s="200">
        <v>58962</v>
      </c>
      <c r="H13" s="201">
        <v>39702645.729999997</v>
      </c>
      <c r="I13" s="197">
        <v>673.36</v>
      </c>
      <c r="J13" s="198">
        <v>551.19000000000005</v>
      </c>
      <c r="K13" s="200">
        <v>17944</v>
      </c>
      <c r="L13" s="201">
        <v>9804358.5600000005</v>
      </c>
      <c r="M13" s="197">
        <v>546.39</v>
      </c>
      <c r="N13" s="198">
        <v>460.45</v>
      </c>
      <c r="O13" s="200">
        <v>1018</v>
      </c>
      <c r="P13" s="201">
        <v>131244.49</v>
      </c>
      <c r="Q13" s="197">
        <v>128.91999999999999</v>
      </c>
      <c r="R13" s="198">
        <v>107.91</v>
      </c>
      <c r="S13" s="200">
        <v>361698</v>
      </c>
      <c r="T13" s="201">
        <v>274610578.66000003</v>
      </c>
      <c r="U13" s="197">
        <v>759.23</v>
      </c>
      <c r="V13" s="185">
        <v>14.09</v>
      </c>
      <c r="Y13" s="351" t="s">
        <v>120</v>
      </c>
      <c r="Z13" s="351">
        <v>169106</v>
      </c>
      <c r="AA13" s="351">
        <v>122439758.2</v>
      </c>
      <c r="AB13" s="351">
        <v>724.04</v>
      </c>
      <c r="AC13" s="446">
        <v>486.84</v>
      </c>
      <c r="AD13" s="351">
        <v>47687</v>
      </c>
      <c r="AE13" s="351">
        <v>31926992.100000001</v>
      </c>
      <c r="AF13" s="351">
        <v>669.51</v>
      </c>
      <c r="AG13" s="446">
        <v>537.79</v>
      </c>
      <c r="AH13" s="351">
        <v>9966</v>
      </c>
      <c r="AI13" s="351">
        <v>5412924.5</v>
      </c>
      <c r="AJ13" s="351">
        <v>543.14</v>
      </c>
      <c r="AK13" s="446">
        <v>421.6</v>
      </c>
      <c r="AL13" s="351">
        <v>428</v>
      </c>
      <c r="AM13" s="351">
        <v>62118.48</v>
      </c>
      <c r="AN13" s="351">
        <v>145.13999999999999</v>
      </c>
      <c r="AO13" s="446">
        <v>129.35</v>
      </c>
      <c r="AP13" s="351">
        <v>227187</v>
      </c>
      <c r="AQ13" s="351">
        <v>159841793.28</v>
      </c>
      <c r="AR13" s="351">
        <v>703.57</v>
      </c>
      <c r="AS13" s="351">
        <v>8.84</v>
      </c>
    </row>
    <row r="14" spans="1:46">
      <c r="A14" s="73">
        <v>10</v>
      </c>
      <c r="B14" s="197" t="s">
        <v>120</v>
      </c>
      <c r="C14" s="200">
        <v>164793</v>
      </c>
      <c r="D14" s="201">
        <v>119470289.45</v>
      </c>
      <c r="E14" s="197">
        <v>724.97</v>
      </c>
      <c r="F14" s="198">
        <v>486.84</v>
      </c>
      <c r="G14" s="200">
        <v>46525</v>
      </c>
      <c r="H14" s="201">
        <v>31150948.859999999</v>
      </c>
      <c r="I14" s="197">
        <v>669.55</v>
      </c>
      <c r="J14" s="198">
        <v>538.24</v>
      </c>
      <c r="K14" s="200">
        <v>9623</v>
      </c>
      <c r="L14" s="201">
        <v>5226134.41</v>
      </c>
      <c r="M14" s="197">
        <v>543.09</v>
      </c>
      <c r="N14" s="198">
        <v>421.6</v>
      </c>
      <c r="O14" s="200">
        <v>489</v>
      </c>
      <c r="P14" s="201">
        <v>68654.16</v>
      </c>
      <c r="Q14" s="197">
        <v>140.4</v>
      </c>
      <c r="R14" s="198">
        <v>125.75</v>
      </c>
      <c r="S14" s="200">
        <v>221430</v>
      </c>
      <c r="T14" s="201">
        <v>155916026.88</v>
      </c>
      <c r="U14" s="197">
        <v>704.13</v>
      </c>
      <c r="V14" s="185">
        <v>8.6300000000000008</v>
      </c>
      <c r="Y14" s="351" t="s">
        <v>121</v>
      </c>
      <c r="Z14" s="351">
        <v>57860</v>
      </c>
      <c r="AA14" s="351">
        <v>40846700.939999998</v>
      </c>
      <c r="AB14" s="351">
        <v>705.96</v>
      </c>
      <c r="AC14" s="446">
        <v>464.76</v>
      </c>
      <c r="AD14" s="351">
        <v>21233</v>
      </c>
      <c r="AE14" s="351">
        <v>14202947.17</v>
      </c>
      <c r="AF14" s="351">
        <v>668.91</v>
      </c>
      <c r="AG14" s="446">
        <v>530.34</v>
      </c>
      <c r="AH14" s="351">
        <v>4166</v>
      </c>
      <c r="AI14" s="351">
        <v>2218227.67</v>
      </c>
      <c r="AJ14" s="351">
        <v>532.46</v>
      </c>
      <c r="AK14" s="446">
        <v>406</v>
      </c>
      <c r="AL14" s="351">
        <v>116</v>
      </c>
      <c r="AM14" s="351">
        <v>16236.97</v>
      </c>
      <c r="AN14" s="351">
        <v>139.97</v>
      </c>
      <c r="AO14" s="446">
        <v>139.64000000000001</v>
      </c>
      <c r="AP14" s="351">
        <v>83375</v>
      </c>
      <c r="AQ14" s="351">
        <v>57284112.75</v>
      </c>
      <c r="AR14" s="351">
        <v>687.07</v>
      </c>
      <c r="AS14" s="351">
        <v>3.24</v>
      </c>
    </row>
    <row r="15" spans="1:46">
      <c r="A15" s="73">
        <v>11</v>
      </c>
      <c r="B15" s="197" t="s">
        <v>121</v>
      </c>
      <c r="C15" s="200">
        <v>55182</v>
      </c>
      <c r="D15" s="201">
        <v>39014727.479999997</v>
      </c>
      <c r="E15" s="197">
        <v>707.02</v>
      </c>
      <c r="F15" s="198">
        <v>466.44</v>
      </c>
      <c r="G15" s="200">
        <v>20312</v>
      </c>
      <c r="H15" s="201">
        <v>13592092.970000001</v>
      </c>
      <c r="I15" s="197">
        <v>669.17</v>
      </c>
      <c r="J15" s="198">
        <v>530.35</v>
      </c>
      <c r="K15" s="200">
        <v>3948</v>
      </c>
      <c r="L15" s="201">
        <v>2114158.83</v>
      </c>
      <c r="M15" s="197">
        <v>535.5</v>
      </c>
      <c r="N15" s="198">
        <v>406</v>
      </c>
      <c r="O15" s="200">
        <v>121</v>
      </c>
      <c r="P15" s="201">
        <v>16683.82</v>
      </c>
      <c r="Q15" s="197">
        <v>137.88</v>
      </c>
      <c r="R15" s="198">
        <v>130.28</v>
      </c>
      <c r="S15" s="200">
        <v>79563</v>
      </c>
      <c r="T15" s="201">
        <v>54737663.100000001</v>
      </c>
      <c r="U15" s="197">
        <v>687.98</v>
      </c>
      <c r="V15" s="185">
        <v>3.1</v>
      </c>
      <c r="Y15" s="351" t="s">
        <v>122</v>
      </c>
      <c r="Z15" s="351">
        <v>11449</v>
      </c>
      <c r="AA15" s="351">
        <v>7806335.04</v>
      </c>
      <c r="AB15" s="351">
        <v>681.84</v>
      </c>
      <c r="AC15" s="446">
        <v>426.51</v>
      </c>
      <c r="AD15" s="351">
        <v>5866</v>
      </c>
      <c r="AE15" s="351">
        <v>3932763.39</v>
      </c>
      <c r="AF15" s="351">
        <v>670.43</v>
      </c>
      <c r="AG15" s="446">
        <v>530.34</v>
      </c>
      <c r="AH15" s="351">
        <v>1128</v>
      </c>
      <c r="AI15" s="351">
        <v>587947.67000000004</v>
      </c>
      <c r="AJ15" s="351">
        <v>521.23</v>
      </c>
      <c r="AK15" s="446">
        <v>426.51</v>
      </c>
      <c r="AL15" s="351">
        <v>22</v>
      </c>
      <c r="AM15" s="351">
        <v>3516.36</v>
      </c>
      <c r="AN15" s="351">
        <v>159.83000000000001</v>
      </c>
      <c r="AO15" s="446">
        <v>153.96</v>
      </c>
      <c r="AP15" s="351">
        <v>18465</v>
      </c>
      <c r="AQ15" s="351">
        <v>12330562.460000001</v>
      </c>
      <c r="AR15" s="351">
        <v>667.78</v>
      </c>
      <c r="AS15" s="351">
        <v>0.72</v>
      </c>
    </row>
    <row r="16" spans="1:46">
      <c r="A16" s="73">
        <v>12</v>
      </c>
      <c r="B16" s="197" t="s">
        <v>122</v>
      </c>
      <c r="C16" s="200">
        <v>10679</v>
      </c>
      <c r="D16" s="201">
        <v>7307043.9800000004</v>
      </c>
      <c r="E16" s="197">
        <v>684.24</v>
      </c>
      <c r="F16" s="198">
        <v>426.51</v>
      </c>
      <c r="G16" s="200">
        <v>5473</v>
      </c>
      <c r="H16" s="201">
        <v>3674137.98</v>
      </c>
      <c r="I16" s="197">
        <v>671.32</v>
      </c>
      <c r="J16" s="198">
        <v>530.34</v>
      </c>
      <c r="K16" s="200">
        <v>1058</v>
      </c>
      <c r="L16" s="201">
        <v>550071.52</v>
      </c>
      <c r="M16" s="197">
        <v>519.91999999999996</v>
      </c>
      <c r="N16" s="198">
        <v>426.51</v>
      </c>
      <c r="O16" s="200">
        <v>21</v>
      </c>
      <c r="P16" s="201">
        <v>3296.59</v>
      </c>
      <c r="Q16" s="197">
        <v>156.97999999999999</v>
      </c>
      <c r="R16" s="198">
        <v>129.35</v>
      </c>
      <c r="S16" s="200">
        <v>17231</v>
      </c>
      <c r="T16" s="201">
        <v>11534550.07</v>
      </c>
      <c r="U16" s="197">
        <v>669.41</v>
      </c>
      <c r="V16" s="185">
        <v>0.67</v>
      </c>
      <c r="Y16" s="351" t="s">
        <v>89</v>
      </c>
      <c r="Z16" s="351">
        <v>574</v>
      </c>
      <c r="AA16" s="351">
        <v>541288.66</v>
      </c>
      <c r="AB16" s="351">
        <v>943.01</v>
      </c>
      <c r="AC16" s="446">
        <v>817.53</v>
      </c>
      <c r="AD16" s="351">
        <v>25</v>
      </c>
      <c r="AE16" s="351">
        <v>13969.91</v>
      </c>
      <c r="AF16" s="351">
        <v>558.79999999999995</v>
      </c>
      <c r="AG16" s="446">
        <v>539.69000000000005</v>
      </c>
      <c r="AH16" s="351">
        <v>6</v>
      </c>
      <c r="AI16" s="351">
        <v>4512.01</v>
      </c>
      <c r="AJ16" s="351">
        <v>752</v>
      </c>
      <c r="AK16" s="446">
        <v>694.49</v>
      </c>
      <c r="AL16" s="351">
        <v>0</v>
      </c>
      <c r="AM16" s="351">
        <v>0</v>
      </c>
      <c r="AN16" s="351">
        <v>0</v>
      </c>
      <c r="AO16" s="446" t="s">
        <v>475</v>
      </c>
      <c r="AP16" s="351">
        <v>605</v>
      </c>
      <c r="AQ16" s="351">
        <v>559770.57999999996</v>
      </c>
      <c r="AR16" s="351">
        <v>925.24</v>
      </c>
      <c r="AS16" s="351">
        <v>0.02</v>
      </c>
    </row>
    <row r="17" spans="1:46" ht="15.75" thickBot="1">
      <c r="A17" s="125">
        <v>13</v>
      </c>
      <c r="B17" s="248" t="s">
        <v>89</v>
      </c>
      <c r="C17" s="249">
        <v>588</v>
      </c>
      <c r="D17" s="250">
        <v>560371.49</v>
      </c>
      <c r="E17" s="248">
        <v>953.01</v>
      </c>
      <c r="F17" s="251">
        <v>817.71</v>
      </c>
      <c r="G17" s="249">
        <v>29</v>
      </c>
      <c r="H17" s="250">
        <v>18599.900000000001</v>
      </c>
      <c r="I17" s="248">
        <v>641.38</v>
      </c>
      <c r="J17" s="251">
        <v>575.54</v>
      </c>
      <c r="K17" s="249">
        <v>5</v>
      </c>
      <c r="L17" s="250">
        <v>3811.87</v>
      </c>
      <c r="M17" s="248">
        <v>762.37</v>
      </c>
      <c r="N17" s="251">
        <v>688.83</v>
      </c>
      <c r="O17" s="249">
        <v>0</v>
      </c>
      <c r="P17" s="250">
        <v>0</v>
      </c>
      <c r="Q17" s="248">
        <v>0</v>
      </c>
      <c r="R17" s="251" t="s">
        <v>475</v>
      </c>
      <c r="S17" s="249">
        <v>622</v>
      </c>
      <c r="T17" s="250">
        <v>582783.26</v>
      </c>
      <c r="U17" s="248">
        <v>936.95</v>
      </c>
      <c r="V17" s="189">
        <v>0.02</v>
      </c>
      <c r="Y17" s="351" t="s">
        <v>586</v>
      </c>
      <c r="Z17" s="351">
        <v>1954785</v>
      </c>
      <c r="AA17" s="351">
        <v>1925128078.6500001</v>
      </c>
      <c r="AB17" s="351">
        <v>984.83</v>
      </c>
      <c r="AC17" s="446">
        <v>859.67</v>
      </c>
      <c r="AD17" s="351">
        <v>391116</v>
      </c>
      <c r="AE17" s="351">
        <v>244196240.91999999</v>
      </c>
      <c r="AF17" s="351">
        <v>624.36</v>
      </c>
      <c r="AG17" s="446">
        <v>531.79999999999995</v>
      </c>
      <c r="AH17" s="351">
        <v>216719</v>
      </c>
      <c r="AI17" s="351">
        <v>134478468.06</v>
      </c>
      <c r="AJ17" s="351">
        <v>620.52</v>
      </c>
      <c r="AK17" s="446">
        <v>519.08000000000004</v>
      </c>
      <c r="AL17" s="351">
        <v>8026</v>
      </c>
      <c r="AM17" s="351">
        <v>2480035.4900000002</v>
      </c>
      <c r="AN17" s="351">
        <v>309</v>
      </c>
      <c r="AO17" s="446">
        <v>174.86</v>
      </c>
      <c r="AP17" s="351">
        <v>2570646</v>
      </c>
      <c r="AQ17" s="351">
        <v>2306282823.1199999</v>
      </c>
      <c r="AR17" s="351">
        <v>897.16</v>
      </c>
      <c r="AS17" s="351">
        <v>100</v>
      </c>
    </row>
    <row r="18" spans="1:46" s="58" customFormat="1" ht="16.5" thickBot="1">
      <c r="A18" s="190"/>
      <c r="B18" s="236" t="s">
        <v>586</v>
      </c>
      <c r="C18" s="237">
        <v>1950584</v>
      </c>
      <c r="D18" s="238">
        <v>1922801571.3099999</v>
      </c>
      <c r="E18" s="236">
        <v>985.76</v>
      </c>
      <c r="F18" s="239">
        <v>862.73</v>
      </c>
      <c r="G18" s="237">
        <v>390480</v>
      </c>
      <c r="H18" s="238">
        <v>243575025.16</v>
      </c>
      <c r="I18" s="236">
        <v>623.78</v>
      </c>
      <c r="J18" s="239">
        <v>531.21</v>
      </c>
      <c r="K18" s="237">
        <v>215910</v>
      </c>
      <c r="L18" s="238">
        <v>134108811.66</v>
      </c>
      <c r="M18" s="236">
        <v>621.13</v>
      </c>
      <c r="N18" s="239">
        <v>519.66</v>
      </c>
      <c r="O18" s="237">
        <v>9175</v>
      </c>
      <c r="P18" s="238">
        <v>2748302.94</v>
      </c>
      <c r="Q18" s="236">
        <v>299.54000000000002</v>
      </c>
      <c r="R18" s="239">
        <v>170.49</v>
      </c>
      <c r="S18" s="237">
        <v>2566149</v>
      </c>
      <c r="T18" s="238">
        <v>2303233711.0700002</v>
      </c>
      <c r="U18" s="236">
        <v>897.54</v>
      </c>
      <c r="V18" s="195">
        <v>100</v>
      </c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</row>
    <row r="21" spans="1:46" ht="15" customHeight="1">
      <c r="A21" s="506" t="s">
        <v>728</v>
      </c>
      <c r="B21" s="506"/>
      <c r="C21" s="506"/>
      <c r="D21" s="506"/>
      <c r="E21" s="506"/>
      <c r="F21" s="506"/>
      <c r="G21" s="506"/>
      <c r="H21" s="506"/>
      <c r="I21" s="506"/>
      <c r="J21" s="506"/>
      <c r="K21" s="506"/>
      <c r="L21" s="506"/>
      <c r="M21" s="506"/>
      <c r="N21" s="506"/>
      <c r="O21" s="506"/>
      <c r="P21" s="506"/>
      <c r="Q21" s="506"/>
      <c r="R21" s="506"/>
      <c r="S21" s="506"/>
      <c r="T21" s="506"/>
      <c r="U21" s="506"/>
      <c r="V21" s="506"/>
    </row>
    <row r="22" spans="1:46" ht="15.75" thickBot="1"/>
    <row r="23" spans="1:46" ht="15.75">
      <c r="A23" s="533" t="s">
        <v>60</v>
      </c>
      <c r="B23" s="535" t="s">
        <v>113</v>
      </c>
      <c r="C23" s="537" t="s">
        <v>116</v>
      </c>
      <c r="D23" s="538"/>
      <c r="E23" s="538"/>
      <c r="F23" s="539"/>
      <c r="G23" s="537" t="s">
        <v>117</v>
      </c>
      <c r="H23" s="538"/>
      <c r="I23" s="538"/>
      <c r="J23" s="539"/>
      <c r="K23" s="537" t="s">
        <v>118</v>
      </c>
      <c r="L23" s="538"/>
      <c r="M23" s="538"/>
      <c r="N23" s="539"/>
      <c r="O23" s="537" t="s">
        <v>119</v>
      </c>
      <c r="P23" s="538"/>
      <c r="Q23" s="538"/>
      <c r="R23" s="539"/>
      <c r="S23" s="537" t="s">
        <v>115</v>
      </c>
      <c r="T23" s="538"/>
      <c r="U23" s="538"/>
      <c r="V23" s="539"/>
      <c r="Y23" s="351" t="s">
        <v>693</v>
      </c>
      <c r="Z23" s="351" t="s">
        <v>677</v>
      </c>
      <c r="AA23" s="351" t="s">
        <v>678</v>
      </c>
      <c r="AB23" s="351" t="s">
        <v>679</v>
      </c>
      <c r="AC23" s="351" t="s">
        <v>680</v>
      </c>
      <c r="AD23" s="351" t="s">
        <v>681</v>
      </c>
      <c r="AE23" s="351" t="s">
        <v>682</v>
      </c>
      <c r="AF23" s="351" t="s">
        <v>683</v>
      </c>
      <c r="AG23" s="351" t="s">
        <v>684</v>
      </c>
      <c r="AH23" s="351" t="s">
        <v>685</v>
      </c>
      <c r="AI23" s="351" t="s">
        <v>686</v>
      </c>
      <c r="AJ23" s="351" t="s">
        <v>687</v>
      </c>
      <c r="AK23" s="351" t="s">
        <v>688</v>
      </c>
      <c r="AL23" s="351" t="s">
        <v>689</v>
      </c>
      <c r="AM23" s="351" t="s">
        <v>690</v>
      </c>
      <c r="AN23" s="351" t="s">
        <v>691</v>
      </c>
      <c r="AO23" s="351" t="s">
        <v>692</v>
      </c>
      <c r="AP23" s="351" t="s">
        <v>694</v>
      </c>
      <c r="AQ23" s="351" t="s">
        <v>695</v>
      </c>
      <c r="AR23" s="351" t="s">
        <v>696</v>
      </c>
      <c r="AS23" s="351" t="s">
        <v>697</v>
      </c>
    </row>
    <row r="24" spans="1:46" ht="16.5" thickBot="1">
      <c r="A24" s="540"/>
      <c r="B24" s="507"/>
      <c r="C24" s="177" t="s">
        <v>1</v>
      </c>
      <c r="D24" s="178" t="s">
        <v>114</v>
      </c>
      <c r="E24" s="147" t="s">
        <v>22</v>
      </c>
      <c r="F24" s="179" t="s">
        <v>486</v>
      </c>
      <c r="G24" s="177" t="s">
        <v>1</v>
      </c>
      <c r="H24" s="178" t="s">
        <v>114</v>
      </c>
      <c r="I24" s="147" t="s">
        <v>22</v>
      </c>
      <c r="J24" s="179" t="s">
        <v>486</v>
      </c>
      <c r="K24" s="177" t="s">
        <v>1</v>
      </c>
      <c r="L24" s="178" t="s">
        <v>114</v>
      </c>
      <c r="M24" s="147" t="s">
        <v>22</v>
      </c>
      <c r="N24" s="179" t="s">
        <v>486</v>
      </c>
      <c r="O24" s="177" t="s">
        <v>1</v>
      </c>
      <c r="P24" s="178" t="s">
        <v>114</v>
      </c>
      <c r="Q24" s="147" t="s">
        <v>22</v>
      </c>
      <c r="R24" s="179" t="s">
        <v>486</v>
      </c>
      <c r="S24" s="177" t="s">
        <v>1</v>
      </c>
      <c r="T24" s="178" t="s">
        <v>114</v>
      </c>
      <c r="U24" s="147" t="s">
        <v>22</v>
      </c>
      <c r="V24" s="196" t="s">
        <v>587</v>
      </c>
      <c r="Y24" s="351" t="s">
        <v>86</v>
      </c>
      <c r="Z24" s="351">
        <v>0</v>
      </c>
      <c r="AA24" s="351">
        <v>0</v>
      </c>
      <c r="AB24" s="351">
        <v>0</v>
      </c>
      <c r="AC24" s="446" t="s">
        <v>475</v>
      </c>
      <c r="AD24" s="351">
        <v>13347</v>
      </c>
      <c r="AE24" s="351">
        <v>4220995.88</v>
      </c>
      <c r="AF24" s="351">
        <v>316.25</v>
      </c>
      <c r="AG24" s="446">
        <v>261.39999999999998</v>
      </c>
      <c r="AH24" s="351">
        <v>1332</v>
      </c>
      <c r="AI24" s="351">
        <v>990987.91</v>
      </c>
      <c r="AJ24" s="351">
        <v>743.98</v>
      </c>
      <c r="AK24" s="446">
        <v>783.3</v>
      </c>
      <c r="AL24" s="351">
        <v>253</v>
      </c>
      <c r="AM24" s="351">
        <v>199211.78</v>
      </c>
      <c r="AN24" s="351">
        <v>787.4</v>
      </c>
      <c r="AO24" s="446">
        <v>783.3</v>
      </c>
      <c r="AP24" s="351">
        <v>14932</v>
      </c>
      <c r="AQ24" s="351">
        <v>5411195.5700000003</v>
      </c>
      <c r="AR24" s="351">
        <v>362.39</v>
      </c>
      <c r="AS24" s="351">
        <v>1.23</v>
      </c>
    </row>
    <row r="25" spans="1:46">
      <c r="A25" s="124">
        <v>1</v>
      </c>
      <c r="B25" s="180" t="s">
        <v>86</v>
      </c>
      <c r="C25" s="181">
        <v>0</v>
      </c>
      <c r="D25" s="202">
        <v>0</v>
      </c>
      <c r="E25" s="182">
        <v>0</v>
      </c>
      <c r="F25" s="182" t="s">
        <v>475</v>
      </c>
      <c r="G25" s="181">
        <v>13568</v>
      </c>
      <c r="H25" s="202">
        <v>4302772.49</v>
      </c>
      <c r="I25" s="182">
        <v>317.13</v>
      </c>
      <c r="J25" s="182">
        <v>264.03000000000003</v>
      </c>
      <c r="K25" s="181">
        <v>1361</v>
      </c>
      <c r="L25" s="202">
        <v>1011169.37</v>
      </c>
      <c r="M25" s="182">
        <v>742.96</v>
      </c>
      <c r="N25" s="182">
        <v>783.3</v>
      </c>
      <c r="O25" s="181">
        <v>258</v>
      </c>
      <c r="P25" s="202">
        <v>202792.58</v>
      </c>
      <c r="Q25" s="182">
        <v>786.02</v>
      </c>
      <c r="R25" s="182">
        <v>783.3</v>
      </c>
      <c r="S25" s="181">
        <v>15187</v>
      </c>
      <c r="T25" s="202">
        <v>5516734.4400000004</v>
      </c>
      <c r="U25" s="182">
        <v>363.25</v>
      </c>
      <c r="V25" s="183">
        <v>1.25</v>
      </c>
      <c r="Y25" s="351" t="s">
        <v>87</v>
      </c>
      <c r="Z25" s="351">
        <v>6571</v>
      </c>
      <c r="AA25" s="351">
        <v>8926835.8900000006</v>
      </c>
      <c r="AB25" s="351">
        <v>1358.52</v>
      </c>
      <c r="AC25" s="446">
        <v>1404.46</v>
      </c>
      <c r="AD25" s="351">
        <v>3891</v>
      </c>
      <c r="AE25" s="351">
        <v>1863209.99</v>
      </c>
      <c r="AF25" s="351">
        <v>478.85</v>
      </c>
      <c r="AG25" s="446">
        <v>384</v>
      </c>
      <c r="AH25" s="351">
        <v>16649</v>
      </c>
      <c r="AI25" s="351">
        <v>10344771.34</v>
      </c>
      <c r="AJ25" s="351">
        <v>621.34</v>
      </c>
      <c r="AK25" s="446">
        <v>516.16999999999996</v>
      </c>
      <c r="AL25" s="351">
        <v>534</v>
      </c>
      <c r="AM25" s="351">
        <v>415410.47</v>
      </c>
      <c r="AN25" s="351">
        <v>777.92</v>
      </c>
      <c r="AO25" s="446">
        <v>783.3</v>
      </c>
      <c r="AP25" s="351">
        <v>27645</v>
      </c>
      <c r="AQ25" s="351">
        <v>21550227.690000001</v>
      </c>
      <c r="AR25" s="351">
        <v>779.53</v>
      </c>
      <c r="AS25" s="351">
        <v>2.27</v>
      </c>
    </row>
    <row r="26" spans="1:46">
      <c r="A26" s="73">
        <v>2</v>
      </c>
      <c r="B26" s="72" t="s">
        <v>87</v>
      </c>
      <c r="C26" s="184">
        <v>6633</v>
      </c>
      <c r="D26" s="203">
        <v>9023407.8300000001</v>
      </c>
      <c r="E26" s="148">
        <v>1360.38</v>
      </c>
      <c r="F26" s="148">
        <v>1404.57</v>
      </c>
      <c r="G26" s="184">
        <v>3974</v>
      </c>
      <c r="H26" s="203">
        <v>1909499.07</v>
      </c>
      <c r="I26" s="148">
        <v>480.5</v>
      </c>
      <c r="J26" s="148">
        <v>384</v>
      </c>
      <c r="K26" s="184">
        <v>16889</v>
      </c>
      <c r="L26" s="203">
        <v>10505418.65</v>
      </c>
      <c r="M26" s="148">
        <v>622.03</v>
      </c>
      <c r="N26" s="148">
        <v>519.08000000000004</v>
      </c>
      <c r="O26" s="184">
        <v>595</v>
      </c>
      <c r="P26" s="203">
        <v>461372.78</v>
      </c>
      <c r="Q26" s="148">
        <v>775.42</v>
      </c>
      <c r="R26" s="148">
        <v>783.3</v>
      </c>
      <c r="S26" s="184">
        <v>28091</v>
      </c>
      <c r="T26" s="203">
        <v>21899698.329999998</v>
      </c>
      <c r="U26" s="148">
        <v>779.6</v>
      </c>
      <c r="V26" s="185">
        <v>2.31</v>
      </c>
      <c r="Y26" s="351" t="s">
        <v>106</v>
      </c>
      <c r="Z26" s="351">
        <v>16016</v>
      </c>
      <c r="AA26" s="351">
        <v>23283985.859999999</v>
      </c>
      <c r="AB26" s="351">
        <v>1453.8</v>
      </c>
      <c r="AC26" s="446">
        <v>1452.48</v>
      </c>
      <c r="AD26" s="351">
        <v>2025</v>
      </c>
      <c r="AE26" s="351">
        <v>996662.7</v>
      </c>
      <c r="AF26" s="351">
        <v>492.18</v>
      </c>
      <c r="AG26" s="446">
        <v>425.98</v>
      </c>
      <c r="AH26" s="351">
        <v>10673</v>
      </c>
      <c r="AI26" s="351">
        <v>7048416.0300000003</v>
      </c>
      <c r="AJ26" s="351">
        <v>660.4</v>
      </c>
      <c r="AK26" s="446">
        <v>560.08000000000004</v>
      </c>
      <c r="AL26" s="351">
        <v>66</v>
      </c>
      <c r="AM26" s="351">
        <v>51390.25</v>
      </c>
      <c r="AN26" s="351">
        <v>778.64</v>
      </c>
      <c r="AO26" s="446">
        <v>783.3</v>
      </c>
      <c r="AP26" s="351">
        <v>28780</v>
      </c>
      <c r="AQ26" s="351">
        <v>31380454.84</v>
      </c>
      <c r="AR26" s="351">
        <v>1090.3599999999999</v>
      </c>
      <c r="AS26" s="351">
        <v>2.37</v>
      </c>
    </row>
    <row r="27" spans="1:46">
      <c r="A27" s="73">
        <v>3</v>
      </c>
      <c r="B27" s="72" t="s">
        <v>106</v>
      </c>
      <c r="C27" s="184">
        <v>16155</v>
      </c>
      <c r="D27" s="203">
        <v>23565673.879999999</v>
      </c>
      <c r="E27" s="148">
        <v>1458.72</v>
      </c>
      <c r="F27" s="148">
        <v>1457.26</v>
      </c>
      <c r="G27" s="184">
        <v>2060</v>
      </c>
      <c r="H27" s="203">
        <v>1016778.46</v>
      </c>
      <c r="I27" s="148">
        <v>493.58</v>
      </c>
      <c r="J27" s="148">
        <v>425.49</v>
      </c>
      <c r="K27" s="184">
        <v>10824</v>
      </c>
      <c r="L27" s="203">
        <v>7158289.0199999996</v>
      </c>
      <c r="M27" s="148">
        <v>661.33</v>
      </c>
      <c r="N27" s="148">
        <v>561.19000000000005</v>
      </c>
      <c r="O27" s="184">
        <v>78</v>
      </c>
      <c r="P27" s="203">
        <v>60398.2</v>
      </c>
      <c r="Q27" s="148">
        <v>774.34</v>
      </c>
      <c r="R27" s="148">
        <v>783.3</v>
      </c>
      <c r="S27" s="184">
        <v>29117</v>
      </c>
      <c r="T27" s="203">
        <v>31801139.559999999</v>
      </c>
      <c r="U27" s="148">
        <v>1092.18</v>
      </c>
      <c r="V27" s="185">
        <v>2.4</v>
      </c>
      <c r="Y27" s="351" t="s">
        <v>107</v>
      </c>
      <c r="Z27" s="351">
        <v>44385</v>
      </c>
      <c r="AA27" s="351">
        <v>66252915.509999998</v>
      </c>
      <c r="AB27" s="351">
        <v>1492.69</v>
      </c>
      <c r="AC27" s="446">
        <v>1485.48</v>
      </c>
      <c r="AD27" s="351">
        <v>2304</v>
      </c>
      <c r="AE27" s="351">
        <v>1231312.43</v>
      </c>
      <c r="AF27" s="351">
        <v>534.41999999999996</v>
      </c>
      <c r="AG27" s="446">
        <v>438.16</v>
      </c>
      <c r="AH27" s="351">
        <v>16328</v>
      </c>
      <c r="AI27" s="351">
        <v>11480851.390000001</v>
      </c>
      <c r="AJ27" s="351">
        <v>703.14</v>
      </c>
      <c r="AK27" s="446">
        <v>602.08000000000004</v>
      </c>
      <c r="AL27" s="351">
        <v>44</v>
      </c>
      <c r="AM27" s="351">
        <v>34308.75</v>
      </c>
      <c r="AN27" s="351">
        <v>779.74</v>
      </c>
      <c r="AO27" s="446">
        <v>783.3</v>
      </c>
      <c r="AP27" s="351">
        <v>63061</v>
      </c>
      <c r="AQ27" s="351">
        <v>78999388.079999998</v>
      </c>
      <c r="AR27" s="351">
        <v>1252.75</v>
      </c>
      <c r="AS27" s="351">
        <v>5.19</v>
      </c>
    </row>
    <row r="28" spans="1:46">
      <c r="A28" s="73">
        <v>4</v>
      </c>
      <c r="B28" s="72" t="s">
        <v>107</v>
      </c>
      <c r="C28" s="184">
        <v>45232</v>
      </c>
      <c r="D28" s="203">
        <v>67425149.25</v>
      </c>
      <c r="E28" s="148">
        <v>1490.65</v>
      </c>
      <c r="F28" s="148">
        <v>1485.17</v>
      </c>
      <c r="G28" s="184">
        <v>2350</v>
      </c>
      <c r="H28" s="203">
        <v>1257221.01</v>
      </c>
      <c r="I28" s="148">
        <v>534.99</v>
      </c>
      <c r="J28" s="148">
        <v>438.16</v>
      </c>
      <c r="K28" s="184">
        <v>16513</v>
      </c>
      <c r="L28" s="203">
        <v>11663551.449999999</v>
      </c>
      <c r="M28" s="148">
        <v>706.33</v>
      </c>
      <c r="N28" s="148">
        <v>602.08000000000004</v>
      </c>
      <c r="O28" s="184">
        <v>50</v>
      </c>
      <c r="P28" s="203">
        <v>38505</v>
      </c>
      <c r="Q28" s="148">
        <v>770.1</v>
      </c>
      <c r="R28" s="148">
        <v>783.3</v>
      </c>
      <c r="S28" s="184">
        <v>64145</v>
      </c>
      <c r="T28" s="203">
        <v>80384426.709999993</v>
      </c>
      <c r="U28" s="148">
        <v>1253.17</v>
      </c>
      <c r="V28" s="185">
        <v>5.28</v>
      </c>
      <c r="Y28" s="351" t="s">
        <v>108</v>
      </c>
      <c r="Z28" s="351">
        <v>135494</v>
      </c>
      <c r="AA28" s="351">
        <v>185561735.18000001</v>
      </c>
      <c r="AB28" s="351">
        <v>1369.52</v>
      </c>
      <c r="AC28" s="446">
        <v>1388.72</v>
      </c>
      <c r="AD28" s="351">
        <v>2207</v>
      </c>
      <c r="AE28" s="351">
        <v>1267141.1399999999</v>
      </c>
      <c r="AF28" s="351">
        <v>574.15</v>
      </c>
      <c r="AG28" s="446">
        <v>486.84</v>
      </c>
      <c r="AH28" s="351">
        <v>20546</v>
      </c>
      <c r="AI28" s="351">
        <v>14802642.640000001</v>
      </c>
      <c r="AJ28" s="351">
        <v>720.46</v>
      </c>
      <c r="AK28" s="446">
        <v>621.37</v>
      </c>
      <c r="AL28" s="351">
        <v>26</v>
      </c>
      <c r="AM28" s="351">
        <v>20052.55</v>
      </c>
      <c r="AN28" s="351">
        <v>771.25</v>
      </c>
      <c r="AO28" s="446">
        <v>783.3</v>
      </c>
      <c r="AP28" s="351">
        <v>158273</v>
      </c>
      <c r="AQ28" s="351">
        <v>201651571.50999999</v>
      </c>
      <c r="AR28" s="351">
        <v>1274.07</v>
      </c>
      <c r="AS28" s="351">
        <v>13.02</v>
      </c>
    </row>
    <row r="29" spans="1:46">
      <c r="A29" s="73">
        <v>5</v>
      </c>
      <c r="B29" s="72" t="s">
        <v>108</v>
      </c>
      <c r="C29" s="184">
        <v>137772</v>
      </c>
      <c r="D29" s="203">
        <v>188345694.12</v>
      </c>
      <c r="E29" s="148">
        <v>1367.08</v>
      </c>
      <c r="F29" s="148">
        <v>1385.67</v>
      </c>
      <c r="G29" s="184">
        <v>2217</v>
      </c>
      <c r="H29" s="203">
        <v>1280548.98</v>
      </c>
      <c r="I29" s="148">
        <v>577.6</v>
      </c>
      <c r="J29" s="148">
        <v>486.84</v>
      </c>
      <c r="K29" s="184">
        <v>20540</v>
      </c>
      <c r="L29" s="203">
        <v>14806946.869999999</v>
      </c>
      <c r="M29" s="148">
        <v>720.88</v>
      </c>
      <c r="N29" s="148">
        <v>623.1</v>
      </c>
      <c r="O29" s="184">
        <v>28</v>
      </c>
      <c r="P29" s="203">
        <v>21579.95</v>
      </c>
      <c r="Q29" s="148">
        <v>770.71</v>
      </c>
      <c r="R29" s="148">
        <v>783.3</v>
      </c>
      <c r="S29" s="184">
        <v>160557</v>
      </c>
      <c r="T29" s="203">
        <v>204454769.91999999</v>
      </c>
      <c r="U29" s="148">
        <v>1273.4100000000001</v>
      </c>
      <c r="V29" s="185">
        <v>13.22</v>
      </c>
      <c r="Y29" s="351" t="s">
        <v>109</v>
      </c>
      <c r="Z29" s="351">
        <v>195492</v>
      </c>
      <c r="AA29" s="351">
        <v>253255681.52000001</v>
      </c>
      <c r="AB29" s="351">
        <v>1295.48</v>
      </c>
      <c r="AC29" s="446">
        <v>1311.57</v>
      </c>
      <c r="AD29" s="351">
        <v>1532</v>
      </c>
      <c r="AE29" s="351">
        <v>983814.95</v>
      </c>
      <c r="AF29" s="351">
        <v>642.17999999999995</v>
      </c>
      <c r="AG29" s="446">
        <v>530.34</v>
      </c>
      <c r="AH29" s="351">
        <v>20118</v>
      </c>
      <c r="AI29" s="351">
        <v>14172018.800000001</v>
      </c>
      <c r="AJ29" s="351">
        <v>704.44</v>
      </c>
      <c r="AK29" s="446">
        <v>612.68000000000006</v>
      </c>
      <c r="AL29" s="351">
        <v>774</v>
      </c>
      <c r="AM29" s="351">
        <v>192843.83</v>
      </c>
      <c r="AN29" s="351">
        <v>249.15</v>
      </c>
      <c r="AO29" s="446">
        <v>252</v>
      </c>
      <c r="AP29" s="351">
        <v>217916</v>
      </c>
      <c r="AQ29" s="351">
        <v>268604359.10000002</v>
      </c>
      <c r="AR29" s="351">
        <v>1232.6099999999999</v>
      </c>
      <c r="AS29" s="351">
        <v>17.920000000000002</v>
      </c>
    </row>
    <row r="30" spans="1:46">
      <c r="A30" s="73">
        <v>6</v>
      </c>
      <c r="B30" s="72" t="s">
        <v>109</v>
      </c>
      <c r="C30" s="184">
        <v>196977</v>
      </c>
      <c r="D30" s="203">
        <v>254244474.03</v>
      </c>
      <c r="E30" s="148">
        <v>1290.73</v>
      </c>
      <c r="F30" s="148">
        <v>1309.23</v>
      </c>
      <c r="G30" s="184">
        <v>1495</v>
      </c>
      <c r="H30" s="203">
        <v>981113.08</v>
      </c>
      <c r="I30" s="148">
        <v>656.26</v>
      </c>
      <c r="J30" s="148">
        <v>534.54999999999995</v>
      </c>
      <c r="K30" s="184">
        <v>19987</v>
      </c>
      <c r="L30" s="203">
        <v>14067106.050000001</v>
      </c>
      <c r="M30" s="148">
        <v>703.81</v>
      </c>
      <c r="N30" s="148">
        <v>612.4</v>
      </c>
      <c r="O30" s="184">
        <v>916</v>
      </c>
      <c r="P30" s="203">
        <v>225538.87</v>
      </c>
      <c r="Q30" s="148">
        <v>246.22</v>
      </c>
      <c r="R30" s="148">
        <v>248.65</v>
      </c>
      <c r="S30" s="184">
        <v>219375</v>
      </c>
      <c r="T30" s="203">
        <v>269518232.02999997</v>
      </c>
      <c r="U30" s="148">
        <v>1228.57</v>
      </c>
      <c r="V30" s="185">
        <v>18.07</v>
      </c>
      <c r="Y30" s="351" t="s">
        <v>110</v>
      </c>
      <c r="Z30" s="351">
        <v>215679</v>
      </c>
      <c r="AA30" s="351">
        <v>244100892.46000001</v>
      </c>
      <c r="AB30" s="351">
        <v>1131.78</v>
      </c>
      <c r="AC30" s="446">
        <v>1110.1600000000001</v>
      </c>
      <c r="AD30" s="351">
        <v>1128</v>
      </c>
      <c r="AE30" s="351">
        <v>828917.1</v>
      </c>
      <c r="AF30" s="351">
        <v>734.86</v>
      </c>
      <c r="AG30" s="446">
        <v>638.57000000000005</v>
      </c>
      <c r="AH30" s="351">
        <v>17702</v>
      </c>
      <c r="AI30" s="351">
        <v>11905390.57</v>
      </c>
      <c r="AJ30" s="351">
        <v>672.54</v>
      </c>
      <c r="AK30" s="446">
        <v>600.91</v>
      </c>
      <c r="AL30" s="351">
        <v>619</v>
      </c>
      <c r="AM30" s="351">
        <v>119760.8</v>
      </c>
      <c r="AN30" s="351">
        <v>193.47</v>
      </c>
      <c r="AO30" s="446">
        <v>154.29</v>
      </c>
      <c r="AP30" s="351">
        <v>235128</v>
      </c>
      <c r="AQ30" s="351">
        <v>256954960.93000001</v>
      </c>
      <c r="AR30" s="351">
        <v>1092.83</v>
      </c>
      <c r="AS30" s="351">
        <v>19.34</v>
      </c>
    </row>
    <row r="31" spans="1:46">
      <c r="A31" s="73">
        <v>7</v>
      </c>
      <c r="B31" s="72" t="s">
        <v>110</v>
      </c>
      <c r="C31" s="184">
        <v>215446</v>
      </c>
      <c r="D31" s="203">
        <v>243087520.24000001</v>
      </c>
      <c r="E31" s="148">
        <v>1128.3</v>
      </c>
      <c r="F31" s="148">
        <v>1106.98</v>
      </c>
      <c r="G31" s="184">
        <v>1127</v>
      </c>
      <c r="H31" s="203">
        <v>829983.8</v>
      </c>
      <c r="I31" s="148">
        <v>736.45</v>
      </c>
      <c r="J31" s="148">
        <v>649.37</v>
      </c>
      <c r="K31" s="184">
        <v>17481</v>
      </c>
      <c r="L31" s="203">
        <v>11729026.529999999</v>
      </c>
      <c r="M31" s="148">
        <v>670.96</v>
      </c>
      <c r="N31" s="148">
        <v>598.18000000000006</v>
      </c>
      <c r="O31" s="184">
        <v>705</v>
      </c>
      <c r="P31" s="203">
        <v>132314.72</v>
      </c>
      <c r="Q31" s="148">
        <v>187.68</v>
      </c>
      <c r="R31" s="148">
        <v>149.92000000000002</v>
      </c>
      <c r="S31" s="184">
        <v>234759</v>
      </c>
      <c r="T31" s="203">
        <v>255778845.28999999</v>
      </c>
      <c r="U31" s="148">
        <v>1089.54</v>
      </c>
      <c r="V31" s="185">
        <v>19.34</v>
      </c>
      <c r="Y31" s="351" t="s">
        <v>111</v>
      </c>
      <c r="Z31" s="351">
        <v>170761</v>
      </c>
      <c r="AA31" s="351">
        <v>169444987.09</v>
      </c>
      <c r="AB31" s="351">
        <v>992.29</v>
      </c>
      <c r="AC31" s="446">
        <v>867.42</v>
      </c>
      <c r="AD31" s="351">
        <v>797</v>
      </c>
      <c r="AE31" s="351">
        <v>586059.93999999994</v>
      </c>
      <c r="AF31" s="351">
        <v>735.33</v>
      </c>
      <c r="AG31" s="446">
        <v>661.49</v>
      </c>
      <c r="AH31" s="351">
        <v>13401</v>
      </c>
      <c r="AI31" s="351">
        <v>8347089.6299999999</v>
      </c>
      <c r="AJ31" s="351">
        <v>622.87</v>
      </c>
      <c r="AK31" s="446">
        <v>542.91</v>
      </c>
      <c r="AL31" s="351">
        <v>493</v>
      </c>
      <c r="AM31" s="351">
        <v>63967.85</v>
      </c>
      <c r="AN31" s="351">
        <v>129.75</v>
      </c>
      <c r="AO31" s="446">
        <v>125.45</v>
      </c>
      <c r="AP31" s="351">
        <v>185452</v>
      </c>
      <c r="AQ31" s="351">
        <v>178442104.50999999</v>
      </c>
      <c r="AR31" s="351">
        <v>962.2</v>
      </c>
      <c r="AS31" s="351">
        <v>15.25</v>
      </c>
    </row>
    <row r="32" spans="1:46">
      <c r="A32" s="73">
        <v>8</v>
      </c>
      <c r="B32" s="72" t="s">
        <v>111</v>
      </c>
      <c r="C32" s="184">
        <v>169961</v>
      </c>
      <c r="D32" s="203">
        <v>168087677.71000001</v>
      </c>
      <c r="E32" s="148">
        <v>988.98</v>
      </c>
      <c r="F32" s="148">
        <v>864.87</v>
      </c>
      <c r="G32" s="184">
        <v>802</v>
      </c>
      <c r="H32" s="203">
        <v>591950.76</v>
      </c>
      <c r="I32" s="148">
        <v>738.09</v>
      </c>
      <c r="J32" s="148">
        <v>661.47</v>
      </c>
      <c r="K32" s="184">
        <v>13199</v>
      </c>
      <c r="L32" s="203">
        <v>8211925.1799999997</v>
      </c>
      <c r="M32" s="148">
        <v>622.16</v>
      </c>
      <c r="N32" s="148">
        <v>540.52</v>
      </c>
      <c r="O32" s="184">
        <v>568</v>
      </c>
      <c r="P32" s="203">
        <v>71158.399999999994</v>
      </c>
      <c r="Q32" s="148">
        <v>125.28</v>
      </c>
      <c r="R32" s="148">
        <v>114.58</v>
      </c>
      <c r="S32" s="184">
        <v>184530</v>
      </c>
      <c r="T32" s="203">
        <v>176962712.05000001</v>
      </c>
      <c r="U32" s="148">
        <v>958.99</v>
      </c>
      <c r="V32" s="185">
        <v>15.2</v>
      </c>
      <c r="Y32" s="351" t="s">
        <v>112</v>
      </c>
      <c r="Z32" s="351">
        <v>148328</v>
      </c>
      <c r="AA32" s="351">
        <v>135267764.86000001</v>
      </c>
      <c r="AB32" s="351">
        <v>911.95</v>
      </c>
      <c r="AC32" s="446">
        <v>734.58</v>
      </c>
      <c r="AD32" s="351">
        <v>860</v>
      </c>
      <c r="AE32" s="351">
        <v>604515.91</v>
      </c>
      <c r="AF32" s="351">
        <v>702.93</v>
      </c>
      <c r="AG32" s="446">
        <v>669.19</v>
      </c>
      <c r="AH32" s="351">
        <v>10102</v>
      </c>
      <c r="AI32" s="351">
        <v>6060924.8300000001</v>
      </c>
      <c r="AJ32" s="351">
        <v>599.97</v>
      </c>
      <c r="AK32" s="446">
        <v>514.52</v>
      </c>
      <c r="AL32" s="351">
        <v>317</v>
      </c>
      <c r="AM32" s="351">
        <v>37572.26</v>
      </c>
      <c r="AN32" s="351">
        <v>118.52</v>
      </c>
      <c r="AO32" s="446">
        <v>105.18</v>
      </c>
      <c r="AP32" s="351">
        <v>159607</v>
      </c>
      <c r="AQ32" s="351">
        <v>141970777.86000001</v>
      </c>
      <c r="AR32" s="351">
        <v>889.5</v>
      </c>
      <c r="AS32" s="351">
        <v>13.13</v>
      </c>
    </row>
    <row r="33" spans="1:45">
      <c r="A33" s="73">
        <v>9</v>
      </c>
      <c r="B33" s="72" t="s">
        <v>112</v>
      </c>
      <c r="C33" s="184">
        <v>146407</v>
      </c>
      <c r="D33" s="203">
        <v>133319459.67</v>
      </c>
      <c r="E33" s="148">
        <v>910.61</v>
      </c>
      <c r="F33" s="148">
        <v>733.9</v>
      </c>
      <c r="G33" s="184">
        <v>856</v>
      </c>
      <c r="H33" s="203">
        <v>596717.31000000006</v>
      </c>
      <c r="I33" s="148">
        <v>697.1</v>
      </c>
      <c r="J33" s="148">
        <v>667.18</v>
      </c>
      <c r="K33" s="184">
        <v>9856</v>
      </c>
      <c r="L33" s="203">
        <v>5915948.3799999999</v>
      </c>
      <c r="M33" s="148">
        <v>600.24</v>
      </c>
      <c r="N33" s="148">
        <v>514.24</v>
      </c>
      <c r="O33" s="184">
        <v>374</v>
      </c>
      <c r="P33" s="203">
        <v>42683.44</v>
      </c>
      <c r="Q33" s="148">
        <v>114.13</v>
      </c>
      <c r="R33" s="148">
        <v>94.89</v>
      </c>
      <c r="S33" s="184">
        <v>157493</v>
      </c>
      <c r="T33" s="203">
        <v>139874808.80000001</v>
      </c>
      <c r="U33" s="148">
        <v>888.13</v>
      </c>
      <c r="V33" s="185">
        <v>12.97</v>
      </c>
      <c r="Y33" s="351" t="s">
        <v>120</v>
      </c>
      <c r="Z33" s="351">
        <v>84136</v>
      </c>
      <c r="AA33" s="351">
        <v>69594005.519999996</v>
      </c>
      <c r="AB33" s="351">
        <v>827.16</v>
      </c>
      <c r="AC33" s="446">
        <v>638.61</v>
      </c>
      <c r="AD33" s="351">
        <v>665</v>
      </c>
      <c r="AE33" s="351">
        <v>455126.8</v>
      </c>
      <c r="AF33" s="351">
        <v>684.4</v>
      </c>
      <c r="AG33" s="446">
        <v>641.18000000000006</v>
      </c>
      <c r="AH33" s="351">
        <v>5267</v>
      </c>
      <c r="AI33" s="351">
        <v>3128522.82</v>
      </c>
      <c r="AJ33" s="351">
        <v>593.99</v>
      </c>
      <c r="AK33" s="446">
        <v>491.79</v>
      </c>
      <c r="AL33" s="351">
        <v>134</v>
      </c>
      <c r="AM33" s="351">
        <v>17734.38</v>
      </c>
      <c r="AN33" s="351">
        <v>132.35</v>
      </c>
      <c r="AO33" s="446">
        <v>119.57</v>
      </c>
      <c r="AP33" s="351">
        <v>90202</v>
      </c>
      <c r="AQ33" s="351">
        <v>73195389.519999996</v>
      </c>
      <c r="AR33" s="351">
        <v>811.46</v>
      </c>
      <c r="AS33" s="351">
        <v>7.42</v>
      </c>
    </row>
    <row r="34" spans="1:45">
      <c r="A34" s="73">
        <v>10</v>
      </c>
      <c r="B34" s="72" t="s">
        <v>120</v>
      </c>
      <c r="C34" s="184">
        <v>81843</v>
      </c>
      <c r="D34" s="203">
        <v>67709419.980000004</v>
      </c>
      <c r="E34" s="148">
        <v>827.31</v>
      </c>
      <c r="F34" s="148">
        <v>638.61</v>
      </c>
      <c r="G34" s="184">
        <v>648</v>
      </c>
      <c r="H34" s="203">
        <v>441992.9</v>
      </c>
      <c r="I34" s="148">
        <v>682.09</v>
      </c>
      <c r="J34" s="148">
        <v>640.53</v>
      </c>
      <c r="K34" s="184">
        <v>5065</v>
      </c>
      <c r="L34" s="203">
        <v>3010305.16</v>
      </c>
      <c r="M34" s="148">
        <v>594.33000000000004</v>
      </c>
      <c r="N34" s="148">
        <v>494.35</v>
      </c>
      <c r="O34" s="184">
        <v>155</v>
      </c>
      <c r="P34" s="203">
        <v>19805.259999999998</v>
      </c>
      <c r="Q34" s="148">
        <v>127.78</v>
      </c>
      <c r="R34" s="148">
        <v>115.87</v>
      </c>
      <c r="S34" s="184">
        <v>87711</v>
      </c>
      <c r="T34" s="203">
        <v>71181523.299999997</v>
      </c>
      <c r="U34" s="148">
        <v>811.55</v>
      </c>
      <c r="V34" s="185">
        <v>7.22</v>
      </c>
      <c r="Y34" s="351" t="s">
        <v>121</v>
      </c>
      <c r="Z34" s="351">
        <v>27097</v>
      </c>
      <c r="AA34" s="351">
        <v>22105084.77</v>
      </c>
      <c r="AB34" s="351">
        <v>815.78</v>
      </c>
      <c r="AC34" s="446">
        <v>609</v>
      </c>
      <c r="AD34" s="351">
        <v>291</v>
      </c>
      <c r="AE34" s="351">
        <v>188598.71</v>
      </c>
      <c r="AF34" s="351">
        <v>648.11</v>
      </c>
      <c r="AG34" s="446">
        <v>605.66</v>
      </c>
      <c r="AH34" s="351">
        <v>1920</v>
      </c>
      <c r="AI34" s="351">
        <v>1118406.6499999999</v>
      </c>
      <c r="AJ34" s="351">
        <v>582.5</v>
      </c>
      <c r="AK34" s="446">
        <v>486.84</v>
      </c>
      <c r="AL34" s="351">
        <v>19</v>
      </c>
      <c r="AM34" s="351">
        <v>2451</v>
      </c>
      <c r="AN34" s="351">
        <v>129</v>
      </c>
      <c r="AO34" s="446">
        <v>149.92000000000002</v>
      </c>
      <c r="AP34" s="351">
        <v>29327</v>
      </c>
      <c r="AQ34" s="351">
        <v>23414541.129999999</v>
      </c>
      <c r="AR34" s="351">
        <v>798.4</v>
      </c>
      <c r="AS34" s="351">
        <v>2.41</v>
      </c>
    </row>
    <row r="35" spans="1:45">
      <c r="A35" s="73">
        <v>11</v>
      </c>
      <c r="B35" s="72" t="s">
        <v>121</v>
      </c>
      <c r="C35" s="184">
        <v>25815</v>
      </c>
      <c r="D35" s="203">
        <v>21098463.059999999</v>
      </c>
      <c r="E35" s="148">
        <v>817.29</v>
      </c>
      <c r="F35" s="148">
        <v>612.24</v>
      </c>
      <c r="G35" s="184">
        <v>276</v>
      </c>
      <c r="H35" s="203">
        <v>177038.66</v>
      </c>
      <c r="I35" s="148">
        <v>641.44000000000005</v>
      </c>
      <c r="J35" s="148">
        <v>586.34</v>
      </c>
      <c r="K35" s="184">
        <v>1813</v>
      </c>
      <c r="L35" s="203">
        <v>1057866.02</v>
      </c>
      <c r="M35" s="148">
        <v>583.49</v>
      </c>
      <c r="N35" s="148">
        <v>486.84</v>
      </c>
      <c r="O35" s="184">
        <v>18</v>
      </c>
      <c r="P35" s="203">
        <v>2089</v>
      </c>
      <c r="Q35" s="148">
        <v>116.06</v>
      </c>
      <c r="R35" s="148">
        <v>112.12</v>
      </c>
      <c r="S35" s="184">
        <v>27922</v>
      </c>
      <c r="T35" s="203">
        <v>22335456.739999998</v>
      </c>
      <c r="U35" s="148">
        <v>799.92</v>
      </c>
      <c r="V35" s="185">
        <v>2.2999999999999998</v>
      </c>
      <c r="Y35" s="351" t="s">
        <v>122</v>
      </c>
      <c r="Z35" s="351">
        <v>4616</v>
      </c>
      <c r="AA35" s="351">
        <v>3813847.64</v>
      </c>
      <c r="AB35" s="351">
        <v>826.22</v>
      </c>
      <c r="AC35" s="446">
        <v>602.08000000000004</v>
      </c>
      <c r="AD35" s="351">
        <v>118</v>
      </c>
      <c r="AE35" s="351">
        <v>67549.990000000005</v>
      </c>
      <c r="AF35" s="351">
        <v>572.46</v>
      </c>
      <c r="AG35" s="446">
        <v>530.35</v>
      </c>
      <c r="AH35" s="351">
        <v>462</v>
      </c>
      <c r="AI35" s="351">
        <v>255835.14</v>
      </c>
      <c r="AJ35" s="351">
        <v>553.76</v>
      </c>
      <c r="AK35" s="446">
        <v>486.84</v>
      </c>
      <c r="AL35" s="351">
        <v>5</v>
      </c>
      <c r="AM35" s="351">
        <v>713.8</v>
      </c>
      <c r="AN35" s="351">
        <v>142.76</v>
      </c>
      <c r="AO35" s="446">
        <v>129.35</v>
      </c>
      <c r="AP35" s="351">
        <v>5201</v>
      </c>
      <c r="AQ35" s="351">
        <v>4137946.57</v>
      </c>
      <c r="AR35" s="351">
        <v>795.61</v>
      </c>
      <c r="AS35" s="351">
        <v>0.43</v>
      </c>
    </row>
    <row r="36" spans="1:45">
      <c r="A36" s="73">
        <v>12</v>
      </c>
      <c r="B36" s="72" t="s">
        <v>122</v>
      </c>
      <c r="C36" s="184">
        <v>4312</v>
      </c>
      <c r="D36" s="203">
        <v>3590121.94</v>
      </c>
      <c r="E36" s="148">
        <v>832.59</v>
      </c>
      <c r="F36" s="148">
        <v>602.08000000000004</v>
      </c>
      <c r="G36" s="184">
        <v>117</v>
      </c>
      <c r="H36" s="203">
        <v>64834.26</v>
      </c>
      <c r="I36" s="148">
        <v>554.14</v>
      </c>
      <c r="J36" s="148">
        <v>530.34</v>
      </c>
      <c r="K36" s="184">
        <v>433</v>
      </c>
      <c r="L36" s="203">
        <v>239103.92</v>
      </c>
      <c r="M36" s="148">
        <v>552.20000000000005</v>
      </c>
      <c r="N36" s="148">
        <v>486.84</v>
      </c>
      <c r="O36" s="184">
        <v>6</v>
      </c>
      <c r="P36" s="203">
        <v>805.82</v>
      </c>
      <c r="Q36" s="148">
        <v>134.30000000000001</v>
      </c>
      <c r="R36" s="148">
        <v>124.21</v>
      </c>
      <c r="S36" s="184">
        <v>4868</v>
      </c>
      <c r="T36" s="203">
        <v>3894865.94</v>
      </c>
      <c r="U36" s="148">
        <v>800.1</v>
      </c>
      <c r="V36" s="185">
        <v>0.4</v>
      </c>
      <c r="Y36" s="351" t="s">
        <v>89</v>
      </c>
      <c r="Z36" s="351">
        <v>356</v>
      </c>
      <c r="AA36" s="351">
        <v>353768.26</v>
      </c>
      <c r="AB36" s="351">
        <v>993.73</v>
      </c>
      <c r="AC36" s="446">
        <v>900.36</v>
      </c>
      <c r="AD36" s="351">
        <v>1</v>
      </c>
      <c r="AE36" s="351">
        <v>115.22</v>
      </c>
      <c r="AF36" s="351">
        <v>115.22</v>
      </c>
      <c r="AG36" s="446">
        <v>115.22</v>
      </c>
      <c r="AH36" s="351">
        <v>4</v>
      </c>
      <c r="AI36" s="351">
        <v>2175.81</v>
      </c>
      <c r="AJ36" s="351">
        <v>543.95000000000005</v>
      </c>
      <c r="AK36" s="446">
        <v>694.49</v>
      </c>
      <c r="AL36" s="351">
        <v>0</v>
      </c>
      <c r="AM36" s="351">
        <v>0</v>
      </c>
      <c r="AN36" s="351">
        <v>0</v>
      </c>
      <c r="AO36" s="446" t="s">
        <v>475</v>
      </c>
      <c r="AP36" s="351">
        <v>361</v>
      </c>
      <c r="AQ36" s="351">
        <v>356059.29</v>
      </c>
      <c r="AR36" s="351">
        <v>986.31</v>
      </c>
      <c r="AS36" s="351">
        <v>0.03</v>
      </c>
    </row>
    <row r="37" spans="1:45" ht="15.75" thickBot="1">
      <c r="A37" s="125">
        <v>13</v>
      </c>
      <c r="B37" s="186" t="s">
        <v>89</v>
      </c>
      <c r="C37" s="187">
        <v>362</v>
      </c>
      <c r="D37" s="204">
        <v>357956.88</v>
      </c>
      <c r="E37" s="188">
        <v>988.83</v>
      </c>
      <c r="F37" s="188">
        <v>900.36</v>
      </c>
      <c r="G37" s="187">
        <v>1</v>
      </c>
      <c r="H37" s="204">
        <v>115.22</v>
      </c>
      <c r="I37" s="188">
        <v>115.22</v>
      </c>
      <c r="J37" s="188">
        <v>115.22</v>
      </c>
      <c r="K37" s="187">
        <v>3</v>
      </c>
      <c r="L37" s="204">
        <v>1475.67</v>
      </c>
      <c r="M37" s="188">
        <v>491.89</v>
      </c>
      <c r="N37" s="188">
        <v>688.83</v>
      </c>
      <c r="O37" s="187">
        <v>0</v>
      </c>
      <c r="P37" s="204">
        <v>0</v>
      </c>
      <c r="Q37" s="188">
        <v>0</v>
      </c>
      <c r="R37" s="188" t="s">
        <v>475</v>
      </c>
      <c r="S37" s="187">
        <v>366</v>
      </c>
      <c r="T37" s="204">
        <v>359547.77</v>
      </c>
      <c r="U37" s="188">
        <v>982.37</v>
      </c>
      <c r="V37" s="189">
        <v>0.03</v>
      </c>
      <c r="Y37" s="351" t="s">
        <v>586</v>
      </c>
      <c r="Z37" s="351">
        <v>1048931</v>
      </c>
      <c r="AA37" s="351">
        <v>1181961504.5599999</v>
      </c>
      <c r="AB37" s="351">
        <v>1126.82</v>
      </c>
      <c r="AC37" s="446">
        <v>1113.58</v>
      </c>
      <c r="AD37" s="351">
        <v>29166</v>
      </c>
      <c r="AE37" s="351">
        <v>13294020.76</v>
      </c>
      <c r="AF37" s="351">
        <v>455.81</v>
      </c>
      <c r="AG37" s="446">
        <v>384</v>
      </c>
      <c r="AH37" s="351">
        <v>134504</v>
      </c>
      <c r="AI37" s="351">
        <v>89658033.560000002</v>
      </c>
      <c r="AJ37" s="351">
        <v>666.58</v>
      </c>
      <c r="AK37" s="446">
        <v>576</v>
      </c>
      <c r="AL37" s="351">
        <v>3284</v>
      </c>
      <c r="AM37" s="351">
        <v>1155417.72</v>
      </c>
      <c r="AN37" s="351">
        <v>351.83</v>
      </c>
      <c r="AO37" s="446">
        <v>205.71</v>
      </c>
      <c r="AP37" s="351">
        <v>1215885</v>
      </c>
      <c r="AQ37" s="351">
        <v>1286068976.5999999</v>
      </c>
      <c r="AR37" s="351">
        <v>1057.72</v>
      </c>
      <c r="AS37" s="351">
        <v>100</v>
      </c>
    </row>
    <row r="38" spans="1:45" ht="16.5" thickBot="1">
      <c r="A38" s="190"/>
      <c r="B38" s="191" t="s">
        <v>586</v>
      </c>
      <c r="C38" s="192">
        <v>1046915</v>
      </c>
      <c r="D38" s="193">
        <v>1179855018.5899999</v>
      </c>
      <c r="E38" s="192">
        <v>1126.98</v>
      </c>
      <c r="F38" s="192">
        <v>1114.71</v>
      </c>
      <c r="G38" s="192">
        <v>29491</v>
      </c>
      <c r="H38" s="193">
        <v>13450566</v>
      </c>
      <c r="I38" s="194">
        <v>456.09</v>
      </c>
      <c r="J38" s="194">
        <v>384</v>
      </c>
      <c r="K38" s="192">
        <v>133964</v>
      </c>
      <c r="L38" s="193">
        <v>89378132.269999996</v>
      </c>
      <c r="M38" s="194">
        <v>667.18</v>
      </c>
      <c r="N38" s="194">
        <v>576.05000000000007</v>
      </c>
      <c r="O38" s="192">
        <v>3751</v>
      </c>
      <c r="P38" s="193">
        <v>1279044.02</v>
      </c>
      <c r="Q38" s="194">
        <v>340.99</v>
      </c>
      <c r="R38" s="194">
        <v>201.35</v>
      </c>
      <c r="S38" s="192">
        <v>1214121</v>
      </c>
      <c r="T38" s="193">
        <v>1283962760.8800001</v>
      </c>
      <c r="U38" s="194">
        <v>1057.52</v>
      </c>
      <c r="V38" s="195">
        <v>100</v>
      </c>
    </row>
    <row r="39" spans="1:45" s="489" customFormat="1">
      <c r="C39" s="490"/>
      <c r="D39" s="490"/>
      <c r="E39" s="490"/>
      <c r="F39" s="491"/>
      <c r="G39" s="490"/>
      <c r="H39" s="490"/>
      <c r="I39" s="490"/>
      <c r="J39" s="491"/>
      <c r="K39" s="490"/>
      <c r="L39" s="490"/>
      <c r="M39" s="490"/>
      <c r="N39" s="491"/>
      <c r="O39" s="490"/>
      <c r="P39" s="490"/>
      <c r="Q39" s="490"/>
      <c r="R39" s="491"/>
      <c r="S39" s="490"/>
      <c r="T39" s="490"/>
      <c r="U39" s="490"/>
      <c r="V39" s="490"/>
    </row>
    <row r="41" spans="1:45" ht="15.75">
      <c r="A41" s="506" t="s">
        <v>729</v>
      </c>
      <c r="B41" s="506"/>
      <c r="C41" s="506"/>
      <c r="D41" s="506"/>
      <c r="E41" s="506"/>
      <c r="F41" s="506"/>
      <c r="G41" s="506"/>
      <c r="H41" s="506"/>
      <c r="I41" s="506"/>
      <c r="J41" s="506"/>
      <c r="K41" s="506"/>
      <c r="L41" s="506"/>
      <c r="M41" s="506"/>
      <c r="N41" s="506"/>
      <c r="O41" s="506"/>
      <c r="P41" s="506"/>
      <c r="Q41" s="506"/>
      <c r="R41" s="506"/>
      <c r="S41" s="506"/>
      <c r="T41" s="506"/>
      <c r="U41" s="506"/>
      <c r="V41" s="506"/>
    </row>
    <row r="42" spans="1:45" ht="15.75" thickBot="1"/>
    <row r="43" spans="1:45" ht="15.75">
      <c r="A43" s="533" t="s">
        <v>60</v>
      </c>
      <c r="B43" s="535" t="s">
        <v>113</v>
      </c>
      <c r="C43" s="537" t="s">
        <v>116</v>
      </c>
      <c r="D43" s="538"/>
      <c r="E43" s="538"/>
      <c r="F43" s="539"/>
      <c r="G43" s="537" t="s">
        <v>117</v>
      </c>
      <c r="H43" s="538"/>
      <c r="I43" s="538"/>
      <c r="J43" s="539"/>
      <c r="K43" s="537" t="s">
        <v>118</v>
      </c>
      <c r="L43" s="538"/>
      <c r="M43" s="538"/>
      <c r="N43" s="539"/>
      <c r="O43" s="537" t="s">
        <v>119</v>
      </c>
      <c r="P43" s="538"/>
      <c r="Q43" s="538"/>
      <c r="R43" s="539"/>
      <c r="S43" s="537" t="s">
        <v>115</v>
      </c>
      <c r="T43" s="538"/>
      <c r="U43" s="538"/>
      <c r="V43" s="539"/>
      <c r="Y43" s="351" t="s">
        <v>693</v>
      </c>
      <c r="Z43" s="351" t="s">
        <v>677</v>
      </c>
      <c r="AA43" s="351" t="s">
        <v>678</v>
      </c>
      <c r="AB43" s="351" t="s">
        <v>679</v>
      </c>
      <c r="AC43" s="351" t="s">
        <v>680</v>
      </c>
      <c r="AD43" s="351" t="s">
        <v>681</v>
      </c>
      <c r="AE43" s="351" t="s">
        <v>682</v>
      </c>
      <c r="AF43" s="351" t="s">
        <v>683</v>
      </c>
      <c r="AG43" s="351" t="s">
        <v>684</v>
      </c>
      <c r="AH43" s="351" t="s">
        <v>685</v>
      </c>
      <c r="AI43" s="351" t="s">
        <v>686</v>
      </c>
      <c r="AJ43" s="351" t="s">
        <v>687</v>
      </c>
      <c r="AK43" s="351" t="s">
        <v>688</v>
      </c>
      <c r="AL43" s="351" t="s">
        <v>689</v>
      </c>
      <c r="AM43" s="351" t="s">
        <v>690</v>
      </c>
      <c r="AN43" s="351" t="s">
        <v>691</v>
      </c>
      <c r="AO43" s="351" t="s">
        <v>692</v>
      </c>
      <c r="AP43" s="351" t="s">
        <v>694</v>
      </c>
      <c r="AQ43" s="351" t="s">
        <v>695</v>
      </c>
      <c r="AR43" s="351" t="s">
        <v>696</v>
      </c>
      <c r="AS43" s="351" t="s">
        <v>697</v>
      </c>
    </row>
    <row r="44" spans="1:45" ht="16.5" thickBot="1">
      <c r="A44" s="540"/>
      <c r="B44" s="507"/>
      <c r="C44" s="177" t="s">
        <v>1</v>
      </c>
      <c r="D44" s="178" t="s">
        <v>114</v>
      </c>
      <c r="E44" s="147" t="s">
        <v>22</v>
      </c>
      <c r="F44" s="179" t="s">
        <v>486</v>
      </c>
      <c r="G44" s="177" t="s">
        <v>1</v>
      </c>
      <c r="H44" s="178" t="s">
        <v>114</v>
      </c>
      <c r="I44" s="147" t="s">
        <v>22</v>
      </c>
      <c r="J44" s="179" t="s">
        <v>486</v>
      </c>
      <c r="K44" s="177" t="s">
        <v>1</v>
      </c>
      <c r="L44" s="178" t="s">
        <v>114</v>
      </c>
      <c r="M44" s="147" t="s">
        <v>22</v>
      </c>
      <c r="N44" s="179" t="s">
        <v>486</v>
      </c>
      <c r="O44" s="177" t="s">
        <v>1</v>
      </c>
      <c r="P44" s="178" t="s">
        <v>114</v>
      </c>
      <c r="Q44" s="147" t="s">
        <v>22</v>
      </c>
      <c r="R44" s="179" t="s">
        <v>486</v>
      </c>
      <c r="S44" s="177" t="s">
        <v>1</v>
      </c>
      <c r="T44" s="178" t="s">
        <v>114</v>
      </c>
      <c r="U44" s="147" t="s">
        <v>22</v>
      </c>
      <c r="V44" s="147" t="s">
        <v>587</v>
      </c>
      <c r="Y44" s="351" t="s">
        <v>86</v>
      </c>
      <c r="Z44" s="351">
        <v>0</v>
      </c>
      <c r="AA44" s="351">
        <v>0</v>
      </c>
      <c r="AB44" s="351">
        <v>0</v>
      </c>
      <c r="AC44" s="446" t="s">
        <v>475</v>
      </c>
      <c r="AD44" s="351">
        <v>13324</v>
      </c>
      <c r="AE44" s="351">
        <v>4317024.8</v>
      </c>
      <c r="AF44" s="351">
        <v>324</v>
      </c>
      <c r="AG44" s="446">
        <v>273.2</v>
      </c>
      <c r="AH44" s="351">
        <v>964</v>
      </c>
      <c r="AI44" s="351">
        <v>720666.52</v>
      </c>
      <c r="AJ44" s="351">
        <v>747.58</v>
      </c>
      <c r="AK44" s="446">
        <v>783.3</v>
      </c>
      <c r="AL44" s="351">
        <v>166</v>
      </c>
      <c r="AM44" s="351">
        <v>130151.1</v>
      </c>
      <c r="AN44" s="351">
        <v>784.04</v>
      </c>
      <c r="AO44" s="446">
        <v>783.3</v>
      </c>
      <c r="AP44" s="351">
        <v>14454</v>
      </c>
      <c r="AQ44" s="351">
        <v>5167842.42</v>
      </c>
      <c r="AR44" s="351">
        <v>357.54</v>
      </c>
      <c r="AS44" s="351">
        <v>1.07</v>
      </c>
    </row>
    <row r="45" spans="1:45">
      <c r="A45" s="124">
        <v>1</v>
      </c>
      <c r="B45" s="180" t="s">
        <v>86</v>
      </c>
      <c r="C45" s="181">
        <v>0</v>
      </c>
      <c r="D45" s="202">
        <v>0</v>
      </c>
      <c r="E45" s="182">
        <v>0</v>
      </c>
      <c r="F45" s="182" t="s">
        <v>475</v>
      </c>
      <c r="G45" s="181">
        <v>13527</v>
      </c>
      <c r="H45" s="202">
        <v>4372131.09</v>
      </c>
      <c r="I45" s="182">
        <v>323.22000000000003</v>
      </c>
      <c r="J45" s="182">
        <v>274.59000000000003</v>
      </c>
      <c r="K45" s="181">
        <v>975</v>
      </c>
      <c r="L45" s="202">
        <v>726116.93</v>
      </c>
      <c r="M45" s="182">
        <v>744.74</v>
      </c>
      <c r="N45" s="182">
        <v>783.3</v>
      </c>
      <c r="O45" s="181">
        <v>169</v>
      </c>
      <c r="P45" s="202">
        <v>132389.1</v>
      </c>
      <c r="Q45" s="182">
        <v>783.37</v>
      </c>
      <c r="R45" s="182">
        <v>783.3</v>
      </c>
      <c r="S45" s="181">
        <v>14671</v>
      </c>
      <c r="T45" s="202">
        <v>5230637.12</v>
      </c>
      <c r="U45" s="182">
        <v>356.53</v>
      </c>
      <c r="V45" s="183">
        <v>1.0900000000000001</v>
      </c>
      <c r="Y45" s="351" t="s">
        <v>87</v>
      </c>
      <c r="Z45" s="351">
        <v>3696</v>
      </c>
      <c r="AA45" s="351">
        <v>4288226.7699999996</v>
      </c>
      <c r="AB45" s="351">
        <v>1160.23</v>
      </c>
      <c r="AC45" s="446">
        <v>1139.6400000000001</v>
      </c>
      <c r="AD45" s="351">
        <v>19049</v>
      </c>
      <c r="AE45" s="351">
        <v>8539430.0099999998</v>
      </c>
      <c r="AF45" s="351">
        <v>448.29</v>
      </c>
      <c r="AG45" s="446">
        <v>401.05</v>
      </c>
      <c r="AH45" s="351">
        <v>9523</v>
      </c>
      <c r="AI45" s="351">
        <v>5789325.6399999997</v>
      </c>
      <c r="AJ45" s="351">
        <v>607.92999999999995</v>
      </c>
      <c r="AK45" s="446">
        <v>495.74</v>
      </c>
      <c r="AL45" s="351">
        <v>344</v>
      </c>
      <c r="AM45" s="351">
        <v>270289.8</v>
      </c>
      <c r="AN45" s="351">
        <v>785.73</v>
      </c>
      <c r="AO45" s="446">
        <v>783.3</v>
      </c>
      <c r="AP45" s="351">
        <v>32612</v>
      </c>
      <c r="AQ45" s="351">
        <v>18887272.219999999</v>
      </c>
      <c r="AR45" s="351">
        <v>579.15</v>
      </c>
      <c r="AS45" s="351">
        <v>2.41</v>
      </c>
    </row>
    <row r="46" spans="1:45">
      <c r="A46" s="73">
        <v>2</v>
      </c>
      <c r="B46" s="72" t="s">
        <v>87</v>
      </c>
      <c r="C46" s="184">
        <v>3717</v>
      </c>
      <c r="D46" s="203">
        <v>4324550.58</v>
      </c>
      <c r="E46" s="148">
        <v>1163.45</v>
      </c>
      <c r="F46" s="148">
        <v>1145.8700000000001</v>
      </c>
      <c r="G46" s="184">
        <v>19413</v>
      </c>
      <c r="H46" s="203">
        <v>8710695.2300000004</v>
      </c>
      <c r="I46" s="148">
        <v>448.7</v>
      </c>
      <c r="J46" s="148">
        <v>397.9</v>
      </c>
      <c r="K46" s="184">
        <v>9679</v>
      </c>
      <c r="L46" s="203">
        <v>5879120.1100000003</v>
      </c>
      <c r="M46" s="148">
        <v>607.41</v>
      </c>
      <c r="N46" s="148">
        <v>495.74</v>
      </c>
      <c r="O46" s="184">
        <v>385</v>
      </c>
      <c r="P46" s="203">
        <v>300473.18</v>
      </c>
      <c r="Q46" s="148">
        <v>780.45</v>
      </c>
      <c r="R46" s="148">
        <v>783.3</v>
      </c>
      <c r="S46" s="184">
        <v>33194</v>
      </c>
      <c r="T46" s="203">
        <v>19214839.100000001</v>
      </c>
      <c r="U46" s="148">
        <v>578.86</v>
      </c>
      <c r="V46" s="185">
        <v>2.46</v>
      </c>
      <c r="Y46" s="351" t="s">
        <v>106</v>
      </c>
      <c r="Z46" s="351">
        <v>22084</v>
      </c>
      <c r="AA46" s="351">
        <v>22094853.98</v>
      </c>
      <c r="AB46" s="351">
        <v>1000.49</v>
      </c>
      <c r="AC46" s="446">
        <v>994.49</v>
      </c>
      <c r="AD46" s="351">
        <v>14955</v>
      </c>
      <c r="AE46" s="351">
        <v>7892400.7300000004</v>
      </c>
      <c r="AF46" s="351">
        <v>527.74</v>
      </c>
      <c r="AG46" s="446">
        <v>487.18</v>
      </c>
      <c r="AH46" s="351">
        <v>5977</v>
      </c>
      <c r="AI46" s="351">
        <v>3654095.69</v>
      </c>
      <c r="AJ46" s="351">
        <v>611.36</v>
      </c>
      <c r="AK46" s="446">
        <v>496.71</v>
      </c>
      <c r="AL46" s="351">
        <v>67</v>
      </c>
      <c r="AM46" s="351">
        <v>51854.6</v>
      </c>
      <c r="AN46" s="351">
        <v>773.95</v>
      </c>
      <c r="AO46" s="446">
        <v>783.3</v>
      </c>
      <c r="AP46" s="351">
        <v>43083</v>
      </c>
      <c r="AQ46" s="351">
        <v>33693205</v>
      </c>
      <c r="AR46" s="351">
        <v>782.05</v>
      </c>
      <c r="AS46" s="351">
        <v>3.18</v>
      </c>
    </row>
    <row r="47" spans="1:45">
      <c r="A47" s="73">
        <v>3</v>
      </c>
      <c r="B47" s="72" t="s">
        <v>106</v>
      </c>
      <c r="C47" s="184">
        <v>22417</v>
      </c>
      <c r="D47" s="203">
        <v>22554240.739999998</v>
      </c>
      <c r="E47" s="148">
        <v>1006.12</v>
      </c>
      <c r="F47" s="148">
        <v>996.87</v>
      </c>
      <c r="G47" s="184">
        <v>15227</v>
      </c>
      <c r="H47" s="203">
        <v>8029153.5800000001</v>
      </c>
      <c r="I47" s="148">
        <v>527.29999999999995</v>
      </c>
      <c r="J47" s="148">
        <v>484.25</v>
      </c>
      <c r="K47" s="184">
        <v>6082</v>
      </c>
      <c r="L47" s="203">
        <v>3719292.68</v>
      </c>
      <c r="M47" s="148">
        <v>611.52</v>
      </c>
      <c r="N47" s="148">
        <v>495.74</v>
      </c>
      <c r="O47" s="184">
        <v>76</v>
      </c>
      <c r="P47" s="203">
        <v>58512.65</v>
      </c>
      <c r="Q47" s="148">
        <v>769.9</v>
      </c>
      <c r="R47" s="148">
        <v>783.3</v>
      </c>
      <c r="S47" s="184">
        <v>43802</v>
      </c>
      <c r="T47" s="203">
        <v>34361199.649999999</v>
      </c>
      <c r="U47" s="148">
        <v>784.47</v>
      </c>
      <c r="V47" s="185">
        <v>3.24</v>
      </c>
      <c r="Y47" s="351" t="s">
        <v>107</v>
      </c>
      <c r="Z47" s="351">
        <v>62124</v>
      </c>
      <c r="AA47" s="351">
        <v>67153779.489999995</v>
      </c>
      <c r="AB47" s="351">
        <v>1080.96</v>
      </c>
      <c r="AC47" s="446">
        <v>1064.6400000000001</v>
      </c>
      <c r="AD47" s="351">
        <v>23678</v>
      </c>
      <c r="AE47" s="351">
        <v>14239677.25</v>
      </c>
      <c r="AF47" s="351">
        <v>601.39</v>
      </c>
      <c r="AG47" s="446">
        <v>549.08000000000004</v>
      </c>
      <c r="AH47" s="351">
        <v>8357</v>
      </c>
      <c r="AI47" s="351">
        <v>4957507.7300000004</v>
      </c>
      <c r="AJ47" s="351">
        <v>593.22</v>
      </c>
      <c r="AK47" s="446">
        <v>488</v>
      </c>
      <c r="AL47" s="351">
        <v>59</v>
      </c>
      <c r="AM47" s="351">
        <v>45862.25</v>
      </c>
      <c r="AN47" s="351">
        <v>777.33</v>
      </c>
      <c r="AO47" s="446">
        <v>783.3</v>
      </c>
      <c r="AP47" s="351">
        <v>94218</v>
      </c>
      <c r="AQ47" s="351">
        <v>86396826.719999999</v>
      </c>
      <c r="AR47" s="351">
        <v>916.99</v>
      </c>
      <c r="AS47" s="351">
        <v>6.95</v>
      </c>
    </row>
    <row r="48" spans="1:45">
      <c r="A48" s="73">
        <v>4</v>
      </c>
      <c r="B48" s="72" t="s">
        <v>107</v>
      </c>
      <c r="C48" s="184">
        <v>62487</v>
      </c>
      <c r="D48" s="203">
        <v>67678802.170000002</v>
      </c>
      <c r="E48" s="148">
        <v>1083.0899999999999</v>
      </c>
      <c r="F48" s="148">
        <v>1066.48</v>
      </c>
      <c r="G48" s="184">
        <v>24096</v>
      </c>
      <c r="H48" s="203">
        <v>14460362.1</v>
      </c>
      <c r="I48" s="148">
        <v>600.11</v>
      </c>
      <c r="J48" s="148">
        <v>547.38</v>
      </c>
      <c r="K48" s="184">
        <v>8535</v>
      </c>
      <c r="L48" s="203">
        <v>5052115.04</v>
      </c>
      <c r="M48" s="148">
        <v>591.92999999999995</v>
      </c>
      <c r="N48" s="148">
        <v>486.84</v>
      </c>
      <c r="O48" s="184">
        <v>61</v>
      </c>
      <c r="P48" s="203">
        <v>47389.65</v>
      </c>
      <c r="Q48" s="148">
        <v>776.88</v>
      </c>
      <c r="R48" s="148">
        <v>783.3</v>
      </c>
      <c r="S48" s="184">
        <v>95179</v>
      </c>
      <c r="T48" s="203">
        <v>87238668.959999993</v>
      </c>
      <c r="U48" s="148">
        <v>916.57</v>
      </c>
      <c r="V48" s="185">
        <v>7.04</v>
      </c>
      <c r="Y48" s="351" t="s">
        <v>108</v>
      </c>
      <c r="Z48" s="351">
        <v>104041</v>
      </c>
      <c r="AA48" s="351">
        <v>112197137.63</v>
      </c>
      <c r="AB48" s="351">
        <v>1078.3900000000001</v>
      </c>
      <c r="AC48" s="446">
        <v>1054.7</v>
      </c>
      <c r="AD48" s="351">
        <v>31248</v>
      </c>
      <c r="AE48" s="351">
        <v>19519820.609999999</v>
      </c>
      <c r="AF48" s="351">
        <v>624.66999999999996</v>
      </c>
      <c r="AG48" s="446">
        <v>561.1</v>
      </c>
      <c r="AH48" s="351">
        <v>10167</v>
      </c>
      <c r="AI48" s="351">
        <v>5756371.0099999998</v>
      </c>
      <c r="AJ48" s="351">
        <v>566.17999999999995</v>
      </c>
      <c r="AK48" s="446">
        <v>486.84</v>
      </c>
      <c r="AL48" s="351">
        <v>44</v>
      </c>
      <c r="AM48" s="351">
        <v>34543.599999999999</v>
      </c>
      <c r="AN48" s="351">
        <v>785.08</v>
      </c>
      <c r="AO48" s="446">
        <v>783.3</v>
      </c>
      <c r="AP48" s="351">
        <v>145500</v>
      </c>
      <c r="AQ48" s="351">
        <v>137507872.84999999</v>
      </c>
      <c r="AR48" s="351">
        <v>945.07</v>
      </c>
      <c r="AS48" s="351">
        <v>10.74</v>
      </c>
    </row>
    <row r="49" spans="1:45">
      <c r="A49" s="73">
        <v>5</v>
      </c>
      <c r="B49" s="72" t="s">
        <v>108</v>
      </c>
      <c r="C49" s="184">
        <v>104794</v>
      </c>
      <c r="D49" s="203">
        <v>113047944.08</v>
      </c>
      <c r="E49" s="148">
        <v>1078.76</v>
      </c>
      <c r="F49" s="148">
        <v>1055.3800000000001</v>
      </c>
      <c r="G49" s="184">
        <v>31690</v>
      </c>
      <c r="H49" s="203">
        <v>19768550.690000001</v>
      </c>
      <c r="I49" s="148">
        <v>623.80999999999995</v>
      </c>
      <c r="J49" s="148">
        <v>559.19000000000005</v>
      </c>
      <c r="K49" s="184">
        <v>10210</v>
      </c>
      <c r="L49" s="203">
        <v>5775911.9800000004</v>
      </c>
      <c r="M49" s="148">
        <v>565.71</v>
      </c>
      <c r="N49" s="148">
        <v>486.84</v>
      </c>
      <c r="O49" s="184">
        <v>45</v>
      </c>
      <c r="P49" s="203">
        <v>35326.9</v>
      </c>
      <c r="Q49" s="148">
        <v>785.04</v>
      </c>
      <c r="R49" s="148">
        <v>783.3</v>
      </c>
      <c r="S49" s="184">
        <v>146739</v>
      </c>
      <c r="T49" s="203">
        <v>138627733.65000001</v>
      </c>
      <c r="U49" s="148">
        <v>944.72</v>
      </c>
      <c r="V49" s="185">
        <v>10.85</v>
      </c>
      <c r="Y49" s="351" t="s">
        <v>109</v>
      </c>
      <c r="Z49" s="351">
        <v>140695</v>
      </c>
      <c r="AA49" s="351">
        <v>133337760.12</v>
      </c>
      <c r="AB49" s="351">
        <v>947.71</v>
      </c>
      <c r="AC49" s="446">
        <v>808.33</v>
      </c>
      <c r="AD49" s="351">
        <v>35006</v>
      </c>
      <c r="AE49" s="351">
        <v>23583380.949999999</v>
      </c>
      <c r="AF49" s="351">
        <v>673.7</v>
      </c>
      <c r="AG49" s="446">
        <v>581.69000000000005</v>
      </c>
      <c r="AH49" s="351">
        <v>10681</v>
      </c>
      <c r="AI49" s="351">
        <v>5814155.2400000002</v>
      </c>
      <c r="AJ49" s="351">
        <v>544.35</v>
      </c>
      <c r="AK49" s="446">
        <v>485.25</v>
      </c>
      <c r="AL49" s="351">
        <v>1350</v>
      </c>
      <c r="AM49" s="351">
        <v>352055.63</v>
      </c>
      <c r="AN49" s="351">
        <v>260.77999999999997</v>
      </c>
      <c r="AO49" s="446">
        <v>246.86</v>
      </c>
      <c r="AP49" s="351">
        <v>187732</v>
      </c>
      <c r="AQ49" s="351">
        <v>163087351.94</v>
      </c>
      <c r="AR49" s="351">
        <v>868.72</v>
      </c>
      <c r="AS49" s="351">
        <v>13.86</v>
      </c>
    </row>
    <row r="50" spans="1:45">
      <c r="A50" s="73">
        <v>6</v>
      </c>
      <c r="B50" s="72" t="s">
        <v>109</v>
      </c>
      <c r="C50" s="184">
        <v>142849</v>
      </c>
      <c r="D50" s="203">
        <v>134595634.84</v>
      </c>
      <c r="E50" s="148">
        <v>942.22</v>
      </c>
      <c r="F50" s="148">
        <v>801.72</v>
      </c>
      <c r="G50" s="184">
        <v>34531</v>
      </c>
      <c r="H50" s="203">
        <v>23604886.449999999</v>
      </c>
      <c r="I50" s="148">
        <v>683.59</v>
      </c>
      <c r="J50" s="148">
        <v>584.28</v>
      </c>
      <c r="K50" s="184">
        <v>10618</v>
      </c>
      <c r="L50" s="203">
        <v>5775378.71</v>
      </c>
      <c r="M50" s="148">
        <v>543.91999999999996</v>
      </c>
      <c r="N50" s="148">
        <v>484.95</v>
      </c>
      <c r="O50" s="184">
        <v>1589</v>
      </c>
      <c r="P50" s="203">
        <v>407312.27</v>
      </c>
      <c r="Q50" s="148">
        <v>256.33</v>
      </c>
      <c r="R50" s="148">
        <v>246.86</v>
      </c>
      <c r="S50" s="184">
        <v>189587</v>
      </c>
      <c r="T50" s="203">
        <v>164383212.27000001</v>
      </c>
      <c r="U50" s="148">
        <v>867.06</v>
      </c>
      <c r="V50" s="185">
        <v>14.02</v>
      </c>
      <c r="Y50" s="351" t="s">
        <v>110</v>
      </c>
      <c r="Z50" s="351">
        <v>166229</v>
      </c>
      <c r="AA50" s="351">
        <v>131825553.04000001</v>
      </c>
      <c r="AB50" s="351">
        <v>793.04</v>
      </c>
      <c r="AC50" s="446">
        <v>633.70000000000005</v>
      </c>
      <c r="AD50" s="351">
        <v>43774</v>
      </c>
      <c r="AE50" s="351">
        <v>30643213.149999999</v>
      </c>
      <c r="AF50" s="351">
        <v>700.03</v>
      </c>
      <c r="AG50" s="446">
        <v>584.28</v>
      </c>
      <c r="AH50" s="351">
        <v>10784</v>
      </c>
      <c r="AI50" s="351">
        <v>5588922.54</v>
      </c>
      <c r="AJ50" s="351">
        <v>518.26</v>
      </c>
      <c r="AK50" s="446">
        <v>484.65</v>
      </c>
      <c r="AL50" s="351">
        <v>999</v>
      </c>
      <c r="AM50" s="351">
        <v>191189</v>
      </c>
      <c r="AN50" s="351">
        <v>191.38</v>
      </c>
      <c r="AO50" s="446">
        <v>149.92000000000002</v>
      </c>
      <c r="AP50" s="351">
        <v>221786</v>
      </c>
      <c r="AQ50" s="351">
        <v>168248877.72999999</v>
      </c>
      <c r="AR50" s="351">
        <v>758.61</v>
      </c>
      <c r="AS50" s="351">
        <v>16.37</v>
      </c>
    </row>
    <row r="51" spans="1:45">
      <c r="A51" s="73">
        <v>7</v>
      </c>
      <c r="B51" s="72" t="s">
        <v>110</v>
      </c>
      <c r="C51" s="184">
        <v>166397</v>
      </c>
      <c r="D51" s="203">
        <v>131885748.34999999</v>
      </c>
      <c r="E51" s="148">
        <v>792.6</v>
      </c>
      <c r="F51" s="148">
        <v>633.69000000000005</v>
      </c>
      <c r="G51" s="184">
        <v>44156</v>
      </c>
      <c r="H51" s="203">
        <v>30821804.629999999</v>
      </c>
      <c r="I51" s="148">
        <v>698.02</v>
      </c>
      <c r="J51" s="148">
        <v>583.08000000000004</v>
      </c>
      <c r="K51" s="184">
        <v>10700</v>
      </c>
      <c r="L51" s="203">
        <v>5547234.5599999996</v>
      </c>
      <c r="M51" s="148">
        <v>518.42999999999995</v>
      </c>
      <c r="N51" s="148">
        <v>484.65</v>
      </c>
      <c r="O51" s="184">
        <v>1139</v>
      </c>
      <c r="P51" s="203">
        <v>212584.53</v>
      </c>
      <c r="Q51" s="148">
        <v>186.64</v>
      </c>
      <c r="R51" s="148">
        <v>143.62</v>
      </c>
      <c r="S51" s="184">
        <v>222392</v>
      </c>
      <c r="T51" s="203">
        <v>168467372.06999999</v>
      </c>
      <c r="U51" s="148">
        <v>757.52</v>
      </c>
      <c r="V51" s="185">
        <v>16.45</v>
      </c>
      <c r="Y51" s="351" t="s">
        <v>111</v>
      </c>
      <c r="Z51" s="351">
        <v>145302</v>
      </c>
      <c r="AA51" s="351">
        <v>103981822.23</v>
      </c>
      <c r="AB51" s="351">
        <v>715.63</v>
      </c>
      <c r="AC51" s="446">
        <v>580.45000000000005</v>
      </c>
      <c r="AD51" s="351">
        <v>48744</v>
      </c>
      <c r="AE51" s="351">
        <v>33455866</v>
      </c>
      <c r="AF51" s="351">
        <v>686.36</v>
      </c>
      <c r="AG51" s="446">
        <v>563.86</v>
      </c>
      <c r="AH51" s="351">
        <v>9882</v>
      </c>
      <c r="AI51" s="351">
        <v>4856890.41</v>
      </c>
      <c r="AJ51" s="351">
        <v>491.49</v>
      </c>
      <c r="AK51" s="446">
        <v>460.45</v>
      </c>
      <c r="AL51" s="351">
        <v>754</v>
      </c>
      <c r="AM51" s="351">
        <v>108388.72</v>
      </c>
      <c r="AN51" s="351">
        <v>143.75</v>
      </c>
      <c r="AO51" s="446">
        <v>129.35</v>
      </c>
      <c r="AP51" s="351">
        <v>204682</v>
      </c>
      <c r="AQ51" s="351">
        <v>142402967.36000001</v>
      </c>
      <c r="AR51" s="351">
        <v>695.73</v>
      </c>
      <c r="AS51" s="351">
        <v>15.11</v>
      </c>
    </row>
    <row r="52" spans="1:45">
      <c r="A52" s="73">
        <v>8</v>
      </c>
      <c r="B52" s="72" t="s">
        <v>111</v>
      </c>
      <c r="C52" s="184">
        <v>144731</v>
      </c>
      <c r="D52" s="203">
        <v>103610291.20999999</v>
      </c>
      <c r="E52" s="148">
        <v>715.88</v>
      </c>
      <c r="F52" s="148">
        <v>580.72</v>
      </c>
      <c r="G52" s="184">
        <v>48946</v>
      </c>
      <c r="H52" s="203">
        <v>33499148.300000001</v>
      </c>
      <c r="I52" s="148">
        <v>684.41</v>
      </c>
      <c r="J52" s="148">
        <v>563.23</v>
      </c>
      <c r="K52" s="184">
        <v>9739</v>
      </c>
      <c r="L52" s="203">
        <v>4781673.34</v>
      </c>
      <c r="M52" s="148">
        <v>490.98</v>
      </c>
      <c r="N52" s="148">
        <v>460.45</v>
      </c>
      <c r="O52" s="184">
        <v>864</v>
      </c>
      <c r="P52" s="203">
        <v>120775.1</v>
      </c>
      <c r="Q52" s="148">
        <v>139.79</v>
      </c>
      <c r="R52" s="148">
        <v>119.07</v>
      </c>
      <c r="S52" s="184">
        <v>204280</v>
      </c>
      <c r="T52" s="203">
        <v>142011887.94999999</v>
      </c>
      <c r="U52" s="148">
        <v>695.18</v>
      </c>
      <c r="V52" s="185">
        <v>15.11</v>
      </c>
      <c r="Y52" s="351" t="s">
        <v>112</v>
      </c>
      <c r="Z52" s="351">
        <v>138899</v>
      </c>
      <c r="AA52" s="351">
        <v>92520064.180000007</v>
      </c>
      <c r="AB52" s="351">
        <v>666.1</v>
      </c>
      <c r="AC52" s="446">
        <v>537.43000000000006</v>
      </c>
      <c r="AD52" s="351">
        <v>58436</v>
      </c>
      <c r="AE52" s="351">
        <v>39346124.810000002</v>
      </c>
      <c r="AF52" s="351">
        <v>673.32</v>
      </c>
      <c r="AG52" s="446">
        <v>550.07000000000005</v>
      </c>
      <c r="AH52" s="351">
        <v>8267</v>
      </c>
      <c r="AI52" s="351">
        <v>3963828.29</v>
      </c>
      <c r="AJ52" s="351">
        <v>479.48</v>
      </c>
      <c r="AK52" s="446">
        <v>397.45</v>
      </c>
      <c r="AL52" s="351">
        <v>551</v>
      </c>
      <c r="AM52" s="351">
        <v>79310.44</v>
      </c>
      <c r="AN52" s="351">
        <v>143.94</v>
      </c>
      <c r="AO52" s="446">
        <v>119.07</v>
      </c>
      <c r="AP52" s="351">
        <v>206153</v>
      </c>
      <c r="AQ52" s="351">
        <v>135909327.72</v>
      </c>
      <c r="AR52" s="351">
        <v>659.26</v>
      </c>
      <c r="AS52" s="351">
        <v>15.22</v>
      </c>
    </row>
    <row r="53" spans="1:45">
      <c r="A53" s="73">
        <v>9</v>
      </c>
      <c r="B53" s="72" t="s">
        <v>112</v>
      </c>
      <c r="C53" s="184">
        <v>137367</v>
      </c>
      <c r="D53" s="203">
        <v>91652870.209999993</v>
      </c>
      <c r="E53" s="148">
        <v>667.21</v>
      </c>
      <c r="F53" s="148">
        <v>537.70000000000005</v>
      </c>
      <c r="G53" s="184">
        <v>58106</v>
      </c>
      <c r="H53" s="203">
        <v>39105928.420000002</v>
      </c>
      <c r="I53" s="148">
        <v>673.01</v>
      </c>
      <c r="J53" s="148">
        <v>550.1</v>
      </c>
      <c r="K53" s="184">
        <v>8088</v>
      </c>
      <c r="L53" s="203">
        <v>3888410.18</v>
      </c>
      <c r="M53" s="148">
        <v>480.76</v>
      </c>
      <c r="N53" s="148">
        <v>397.45</v>
      </c>
      <c r="O53" s="184">
        <v>644</v>
      </c>
      <c r="P53" s="203">
        <v>88561.05</v>
      </c>
      <c r="Q53" s="148">
        <v>137.52000000000001</v>
      </c>
      <c r="R53" s="148">
        <v>115.18</v>
      </c>
      <c r="S53" s="184">
        <v>204205</v>
      </c>
      <c r="T53" s="203">
        <v>134735769.86000001</v>
      </c>
      <c r="U53" s="148">
        <v>659.81</v>
      </c>
      <c r="V53" s="185">
        <v>15.1</v>
      </c>
      <c r="Y53" s="351" t="s">
        <v>120</v>
      </c>
      <c r="Z53" s="351">
        <v>84970</v>
      </c>
      <c r="AA53" s="351">
        <v>52845752.68</v>
      </c>
      <c r="AB53" s="351">
        <v>621.92999999999995</v>
      </c>
      <c r="AC53" s="446">
        <v>454.11</v>
      </c>
      <c r="AD53" s="351">
        <v>47022</v>
      </c>
      <c r="AE53" s="351">
        <v>31471865.300000001</v>
      </c>
      <c r="AF53" s="351">
        <v>669.3</v>
      </c>
      <c r="AG53" s="446">
        <v>536.5</v>
      </c>
      <c r="AH53" s="351">
        <v>4699</v>
      </c>
      <c r="AI53" s="351">
        <v>2284401.6800000002</v>
      </c>
      <c r="AJ53" s="351">
        <v>486.15</v>
      </c>
      <c r="AK53" s="446">
        <v>360</v>
      </c>
      <c r="AL53" s="351">
        <v>294</v>
      </c>
      <c r="AM53" s="351">
        <v>44384.1</v>
      </c>
      <c r="AN53" s="351">
        <v>150.97</v>
      </c>
      <c r="AO53" s="446">
        <v>138.01</v>
      </c>
      <c r="AP53" s="351">
        <v>136985</v>
      </c>
      <c r="AQ53" s="351">
        <v>86646403.760000005</v>
      </c>
      <c r="AR53" s="351">
        <v>632.52</v>
      </c>
      <c r="AS53" s="351">
        <v>10.11</v>
      </c>
    </row>
    <row r="54" spans="1:45">
      <c r="A54" s="73">
        <v>10</v>
      </c>
      <c r="B54" s="72" t="s">
        <v>120</v>
      </c>
      <c r="C54" s="184">
        <v>82950</v>
      </c>
      <c r="D54" s="203">
        <v>51760869.469999999</v>
      </c>
      <c r="E54" s="148">
        <v>624</v>
      </c>
      <c r="F54" s="148">
        <v>454.11</v>
      </c>
      <c r="G54" s="184">
        <v>45877</v>
      </c>
      <c r="H54" s="203">
        <v>30708955.960000001</v>
      </c>
      <c r="I54" s="148">
        <v>669.38</v>
      </c>
      <c r="J54" s="148">
        <v>537.34</v>
      </c>
      <c r="K54" s="184">
        <v>4558</v>
      </c>
      <c r="L54" s="203">
        <v>2215829.25</v>
      </c>
      <c r="M54" s="148">
        <v>486.14</v>
      </c>
      <c r="N54" s="148">
        <v>360</v>
      </c>
      <c r="O54" s="184">
        <v>334</v>
      </c>
      <c r="P54" s="203">
        <v>48848.9</v>
      </c>
      <c r="Q54" s="148">
        <v>146.25</v>
      </c>
      <c r="R54" s="148">
        <v>129.35</v>
      </c>
      <c r="S54" s="184">
        <v>133719</v>
      </c>
      <c r="T54" s="203">
        <v>84734503.579999998</v>
      </c>
      <c r="U54" s="148">
        <v>633.67999999999995</v>
      </c>
      <c r="V54" s="185">
        <v>9.89</v>
      </c>
      <c r="Y54" s="351" t="s">
        <v>121</v>
      </c>
      <c r="Z54" s="351">
        <v>30763</v>
      </c>
      <c r="AA54" s="351">
        <v>18741616.170000002</v>
      </c>
      <c r="AB54" s="351">
        <v>609.23</v>
      </c>
      <c r="AC54" s="446">
        <v>385.05</v>
      </c>
      <c r="AD54" s="351">
        <v>20942</v>
      </c>
      <c r="AE54" s="351">
        <v>14014348.460000001</v>
      </c>
      <c r="AF54" s="351">
        <v>669.2</v>
      </c>
      <c r="AG54" s="446">
        <v>530.34</v>
      </c>
      <c r="AH54" s="351">
        <v>2246</v>
      </c>
      <c r="AI54" s="351">
        <v>1099821.02</v>
      </c>
      <c r="AJ54" s="351">
        <v>489.68</v>
      </c>
      <c r="AK54" s="446">
        <v>360</v>
      </c>
      <c r="AL54" s="351">
        <v>97</v>
      </c>
      <c r="AM54" s="351">
        <v>13785.97</v>
      </c>
      <c r="AN54" s="351">
        <v>142.12</v>
      </c>
      <c r="AO54" s="446">
        <v>139.16</v>
      </c>
      <c r="AP54" s="351">
        <v>54048</v>
      </c>
      <c r="AQ54" s="351">
        <v>33869571.619999997</v>
      </c>
      <c r="AR54" s="351">
        <v>626.66</v>
      </c>
      <c r="AS54" s="351">
        <v>3.99</v>
      </c>
    </row>
    <row r="55" spans="1:45">
      <c r="A55" s="73">
        <v>11</v>
      </c>
      <c r="B55" s="72" t="s">
        <v>121</v>
      </c>
      <c r="C55" s="184">
        <v>29367</v>
      </c>
      <c r="D55" s="203">
        <v>17916264.420000002</v>
      </c>
      <c r="E55" s="148">
        <v>610.08000000000004</v>
      </c>
      <c r="F55" s="148">
        <v>385.05</v>
      </c>
      <c r="G55" s="184">
        <v>20036</v>
      </c>
      <c r="H55" s="203">
        <v>13415054.310000001</v>
      </c>
      <c r="I55" s="148">
        <v>669.55</v>
      </c>
      <c r="J55" s="148">
        <v>530.34</v>
      </c>
      <c r="K55" s="184">
        <v>2135</v>
      </c>
      <c r="L55" s="203">
        <v>1056292.81</v>
      </c>
      <c r="M55" s="148">
        <v>494.75</v>
      </c>
      <c r="N55" s="148">
        <v>360</v>
      </c>
      <c r="O55" s="184">
        <v>103</v>
      </c>
      <c r="P55" s="203">
        <v>14594.82</v>
      </c>
      <c r="Q55" s="148">
        <v>141.69999999999999</v>
      </c>
      <c r="R55" s="148">
        <v>131.49</v>
      </c>
      <c r="S55" s="184">
        <v>51641</v>
      </c>
      <c r="T55" s="203">
        <v>32402206.359999999</v>
      </c>
      <c r="U55" s="148">
        <v>627.45000000000005</v>
      </c>
      <c r="V55" s="185">
        <v>3.82</v>
      </c>
      <c r="Y55" s="351" t="s">
        <v>122</v>
      </c>
      <c r="Z55" s="351">
        <v>6833</v>
      </c>
      <c r="AA55" s="351">
        <v>3992487.4</v>
      </c>
      <c r="AB55" s="351">
        <v>584.29</v>
      </c>
      <c r="AC55" s="446">
        <v>360</v>
      </c>
      <c r="AD55" s="351">
        <v>5748</v>
      </c>
      <c r="AE55" s="351">
        <v>3865213.4</v>
      </c>
      <c r="AF55" s="351">
        <v>672.44</v>
      </c>
      <c r="AG55" s="446">
        <v>530.34</v>
      </c>
      <c r="AH55" s="351">
        <v>666</v>
      </c>
      <c r="AI55" s="351">
        <v>332112.53000000003</v>
      </c>
      <c r="AJ55" s="351">
        <v>498.67</v>
      </c>
      <c r="AK55" s="446">
        <v>360</v>
      </c>
      <c r="AL55" s="351">
        <v>17</v>
      </c>
      <c r="AM55" s="351">
        <v>2802.56</v>
      </c>
      <c r="AN55" s="351">
        <v>164.86</v>
      </c>
      <c r="AO55" s="446">
        <v>160.21</v>
      </c>
      <c r="AP55" s="351">
        <v>13264</v>
      </c>
      <c r="AQ55" s="351">
        <v>8192615.8899999997</v>
      </c>
      <c r="AR55" s="351">
        <v>617.66</v>
      </c>
      <c r="AS55" s="351">
        <v>0.98</v>
      </c>
    </row>
    <row r="56" spans="1:45">
      <c r="A56" s="73">
        <v>12</v>
      </c>
      <c r="B56" s="72" t="s">
        <v>122</v>
      </c>
      <c r="C56" s="184">
        <v>6367</v>
      </c>
      <c r="D56" s="203">
        <v>3716922.04</v>
      </c>
      <c r="E56" s="148">
        <v>583.78</v>
      </c>
      <c r="F56" s="148">
        <v>360</v>
      </c>
      <c r="G56" s="184">
        <v>5356</v>
      </c>
      <c r="H56" s="203">
        <v>3609303.72</v>
      </c>
      <c r="I56" s="148">
        <v>673.88</v>
      </c>
      <c r="J56" s="148">
        <v>530.34</v>
      </c>
      <c r="K56" s="184">
        <v>625</v>
      </c>
      <c r="L56" s="203">
        <v>310967.59999999998</v>
      </c>
      <c r="M56" s="148">
        <v>497.55</v>
      </c>
      <c r="N56" s="148">
        <v>360</v>
      </c>
      <c r="O56" s="184">
        <v>15</v>
      </c>
      <c r="P56" s="203">
        <v>2490.77</v>
      </c>
      <c r="Q56" s="148">
        <v>166.05</v>
      </c>
      <c r="R56" s="148">
        <v>147.70000000000002</v>
      </c>
      <c r="S56" s="184">
        <v>12363</v>
      </c>
      <c r="T56" s="203">
        <v>7639684.1299999999</v>
      </c>
      <c r="U56" s="148">
        <v>617.95000000000005</v>
      </c>
      <c r="V56" s="185">
        <v>0.91</v>
      </c>
      <c r="Y56" s="351" t="s">
        <v>89</v>
      </c>
      <c r="Z56" s="351">
        <v>218</v>
      </c>
      <c r="AA56" s="351">
        <v>187520.4</v>
      </c>
      <c r="AB56" s="351">
        <v>860.19</v>
      </c>
      <c r="AC56" s="446">
        <v>718.88</v>
      </c>
      <c r="AD56" s="351">
        <v>24</v>
      </c>
      <c r="AE56" s="351">
        <v>13854.69</v>
      </c>
      <c r="AF56" s="351">
        <v>577.28</v>
      </c>
      <c r="AG56" s="446">
        <v>556.07000000000005</v>
      </c>
      <c r="AH56" s="351">
        <v>2</v>
      </c>
      <c r="AI56" s="351">
        <v>2336.1999999999998</v>
      </c>
      <c r="AJ56" s="351">
        <v>1168.0999999999999</v>
      </c>
      <c r="AK56" s="446">
        <v>1168.1000000000001</v>
      </c>
      <c r="AL56" s="351">
        <v>0</v>
      </c>
      <c r="AM56" s="351">
        <v>0</v>
      </c>
      <c r="AN56" s="351">
        <v>0</v>
      </c>
      <c r="AO56" s="446" t="s">
        <v>475</v>
      </c>
      <c r="AP56" s="351">
        <v>244</v>
      </c>
      <c r="AQ56" s="351">
        <v>203711.29</v>
      </c>
      <c r="AR56" s="351">
        <v>834.88</v>
      </c>
      <c r="AS56" s="351">
        <v>0.02</v>
      </c>
    </row>
    <row r="57" spans="1:45" ht="15.75" thickBot="1">
      <c r="A57" s="125">
        <v>13</v>
      </c>
      <c r="B57" s="186" t="s">
        <v>89</v>
      </c>
      <c r="C57" s="187">
        <v>226</v>
      </c>
      <c r="D57" s="204">
        <v>202414.61</v>
      </c>
      <c r="E57" s="188">
        <v>895.64</v>
      </c>
      <c r="F57" s="188">
        <v>723.12</v>
      </c>
      <c r="G57" s="187">
        <v>28</v>
      </c>
      <c r="H57" s="204">
        <v>18484.68</v>
      </c>
      <c r="I57" s="188">
        <v>660.17</v>
      </c>
      <c r="J57" s="188">
        <v>578.62</v>
      </c>
      <c r="K57" s="187">
        <v>2</v>
      </c>
      <c r="L57" s="204">
        <v>2336.1999999999998</v>
      </c>
      <c r="M57" s="188">
        <v>1168.0999999999999</v>
      </c>
      <c r="N57" s="188">
        <v>1168.1000000000001</v>
      </c>
      <c r="O57" s="187">
        <v>0</v>
      </c>
      <c r="P57" s="204">
        <v>0</v>
      </c>
      <c r="Q57" s="188">
        <v>0</v>
      </c>
      <c r="R57" s="188" t="s">
        <v>475</v>
      </c>
      <c r="S57" s="187">
        <v>256</v>
      </c>
      <c r="T57" s="204">
        <v>223235.49</v>
      </c>
      <c r="U57" s="188">
        <v>872.01</v>
      </c>
      <c r="V57" s="189">
        <v>0.02</v>
      </c>
      <c r="Y57" s="351" t="s">
        <v>586</v>
      </c>
      <c r="Z57" s="351">
        <v>905854</v>
      </c>
      <c r="AA57" s="351">
        <v>743166574.09000003</v>
      </c>
      <c r="AB57" s="351">
        <v>820.4</v>
      </c>
      <c r="AC57" s="446">
        <v>660.79</v>
      </c>
      <c r="AD57" s="351">
        <v>361950</v>
      </c>
      <c r="AE57" s="351">
        <v>230902220.16</v>
      </c>
      <c r="AF57" s="351">
        <v>637.94000000000005</v>
      </c>
      <c r="AG57" s="446">
        <v>542.5</v>
      </c>
      <c r="AH57" s="351">
        <v>82215</v>
      </c>
      <c r="AI57" s="351">
        <v>44820434.5</v>
      </c>
      <c r="AJ57" s="351">
        <v>545.16</v>
      </c>
      <c r="AK57" s="446">
        <v>477.73</v>
      </c>
      <c r="AL57" s="351">
        <v>4742</v>
      </c>
      <c r="AM57" s="351">
        <v>1324617.77</v>
      </c>
      <c r="AN57" s="351">
        <v>279.33999999999997</v>
      </c>
      <c r="AO57" s="446">
        <v>170.49</v>
      </c>
      <c r="AP57" s="351">
        <v>1354761</v>
      </c>
      <c r="AQ57" s="351">
        <v>1020213846.52</v>
      </c>
      <c r="AR57" s="351">
        <v>753.06</v>
      </c>
      <c r="AS57" s="351">
        <v>100</v>
      </c>
    </row>
    <row r="58" spans="1:45" ht="16.5" thickBot="1">
      <c r="A58" s="190"/>
      <c r="B58" s="191" t="s">
        <v>586</v>
      </c>
      <c r="C58" s="192">
        <f>SUM(C45:C57)</f>
        <v>903669</v>
      </c>
      <c r="D58" s="193">
        <v>742946552.72000003</v>
      </c>
      <c r="E58" s="192">
        <v>822.14</v>
      </c>
      <c r="F58" s="192">
        <v>661.97</v>
      </c>
      <c r="G58" s="192">
        <v>360989</v>
      </c>
      <c r="H58" s="193">
        <v>230124459.16</v>
      </c>
      <c r="I58" s="194">
        <v>637.48</v>
      </c>
      <c r="J58" s="194">
        <v>542.22</v>
      </c>
      <c r="K58" s="192">
        <v>81946</v>
      </c>
      <c r="L58" s="193">
        <v>44730679.390000001</v>
      </c>
      <c r="M58" s="194">
        <v>545.86</v>
      </c>
      <c r="N58" s="194">
        <v>477.94</v>
      </c>
      <c r="O58" s="192">
        <v>5424</v>
      </c>
      <c r="P58" s="193">
        <v>1469258.92</v>
      </c>
      <c r="Q58" s="194">
        <v>270.88</v>
      </c>
      <c r="R58" s="194">
        <v>163.44</v>
      </c>
      <c r="S58" s="192">
        <v>1352028</v>
      </c>
      <c r="T58" s="193">
        <v>1019270950.1900001</v>
      </c>
      <c r="U58" s="194">
        <v>753.88</v>
      </c>
      <c r="V58" s="195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2"/>
  <sheetViews>
    <sheetView workbookViewId="0">
      <selection activeCell="A10" sqref="A10:C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06" t="s">
        <v>708</v>
      </c>
      <c r="B1" s="506"/>
      <c r="C1" s="506"/>
      <c r="D1" s="506"/>
    </row>
    <row r="2" spans="1:4">
      <c r="A2" s="50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1924872</v>
      </c>
      <c r="C5" s="21">
        <v>1755432580.6600001</v>
      </c>
      <c r="D5" s="28">
        <v>911.97</v>
      </c>
    </row>
    <row r="6" spans="1:4">
      <c r="A6" s="5" t="s">
        <v>82</v>
      </c>
      <c r="B6" s="20">
        <v>25712</v>
      </c>
      <c r="C6" s="21">
        <v>8708494.5999999996</v>
      </c>
      <c r="D6" s="28">
        <v>338.69</v>
      </c>
    </row>
    <row r="7" spans="1:4" ht="15" customHeight="1">
      <c r="A7" s="1" t="s">
        <v>6</v>
      </c>
      <c r="B7" s="20">
        <v>390480</v>
      </c>
      <c r="C7" s="21">
        <v>228040790.66999999</v>
      </c>
      <c r="D7" s="28">
        <v>584</v>
      </c>
    </row>
    <row r="8" spans="1:4">
      <c r="A8" s="1" t="s">
        <v>48</v>
      </c>
      <c r="B8" s="20">
        <v>215910</v>
      </c>
      <c r="C8" s="21">
        <v>126235100.28</v>
      </c>
      <c r="D8" s="28">
        <v>584.66999999999996</v>
      </c>
    </row>
    <row r="9" spans="1:4" ht="15" customHeight="1">
      <c r="A9" s="1" t="s">
        <v>8</v>
      </c>
      <c r="B9" s="32">
        <v>9175</v>
      </c>
      <c r="C9" s="33">
        <v>2661780.86</v>
      </c>
      <c r="D9" s="34">
        <v>290.11</v>
      </c>
    </row>
    <row r="10" spans="1:4" ht="15.75">
      <c r="A10" s="96" t="s">
        <v>11</v>
      </c>
      <c r="B10" s="93">
        <f>SUM(B5:B9)</f>
        <v>2566149</v>
      </c>
      <c r="C10" s="94">
        <f>SUM(C5:C9)</f>
        <v>2121078747.0699999</v>
      </c>
      <c r="D10" s="97"/>
    </row>
    <row r="11" spans="1:4" ht="15" customHeight="1"/>
    <row r="12" spans="1:4" ht="15.75">
      <c r="A12" s="506" t="s">
        <v>703</v>
      </c>
      <c r="B12" s="506"/>
      <c r="C12" s="506"/>
      <c r="D12" s="506"/>
    </row>
    <row r="13" spans="1:4">
      <c r="A13" s="50"/>
      <c r="B13" s="349"/>
      <c r="C13" s="349"/>
      <c r="D13" s="349"/>
    </row>
    <row r="14" spans="1:4" ht="15.75">
      <c r="A14" s="95" t="s">
        <v>12</v>
      </c>
      <c r="B14" s="366" t="s">
        <v>1</v>
      </c>
      <c r="C14" s="366" t="s">
        <v>2</v>
      </c>
      <c r="D14" s="366" t="s">
        <v>13</v>
      </c>
    </row>
    <row r="15" spans="1:4">
      <c r="A15" s="259" t="s">
        <v>14</v>
      </c>
      <c r="B15" s="3"/>
      <c r="C15" s="260"/>
      <c r="D15" s="260"/>
    </row>
    <row r="16" spans="1:4">
      <c r="A16" s="5" t="s">
        <v>5</v>
      </c>
      <c r="B16" s="20">
        <v>1927407</v>
      </c>
      <c r="C16" s="21">
        <v>1756056726.3199999</v>
      </c>
      <c r="D16" s="345">
        <v>911.1</v>
      </c>
    </row>
    <row r="17" spans="1:4">
      <c r="A17" s="5" t="s">
        <v>82</v>
      </c>
      <c r="B17" s="20">
        <v>25837</v>
      </c>
      <c r="C17" s="21">
        <v>8751262.0999999996</v>
      </c>
      <c r="D17" s="345">
        <v>338.71</v>
      </c>
    </row>
    <row r="18" spans="1:4">
      <c r="A18" s="259" t="s">
        <v>6</v>
      </c>
      <c r="B18" s="20">
        <v>391342</v>
      </c>
      <c r="C18" s="21">
        <v>228294279.65000001</v>
      </c>
      <c r="D18" s="345">
        <v>583.36</v>
      </c>
    </row>
    <row r="19" spans="1:4">
      <c r="A19" s="259" t="s">
        <v>48</v>
      </c>
      <c r="B19" s="20">
        <v>215993</v>
      </c>
      <c r="C19" s="21">
        <v>126185597.01000001</v>
      </c>
      <c r="D19" s="345">
        <v>584.21</v>
      </c>
    </row>
    <row r="20" spans="1:4">
      <c r="A20" s="259" t="s">
        <v>8</v>
      </c>
      <c r="B20" s="32">
        <v>8708</v>
      </c>
      <c r="C20" s="33">
        <v>2561496.1800000002</v>
      </c>
      <c r="D20" s="34">
        <v>294.14999999999998</v>
      </c>
    </row>
    <row r="21" spans="1:4" ht="15.75">
      <c r="A21" s="96" t="s">
        <v>11</v>
      </c>
      <c r="B21" s="93">
        <f>SUM(B16:B20)</f>
        <v>2569287</v>
      </c>
      <c r="C21" s="94">
        <f>SUM(C16:C20)</f>
        <v>2121849361.26</v>
      </c>
      <c r="D21" s="97"/>
    </row>
    <row r="23" spans="1:4" ht="15.75">
      <c r="A23" s="506" t="s">
        <v>709</v>
      </c>
      <c r="B23" s="506"/>
      <c r="C23" s="506"/>
      <c r="D23" s="506"/>
    </row>
    <row r="24" spans="1:4" s="349" customFormat="1" ht="15.75">
      <c r="A24" s="376"/>
      <c r="B24" s="376"/>
      <c r="C24" s="376"/>
      <c r="D24" s="376"/>
    </row>
    <row r="25" spans="1:4" ht="15.75">
      <c r="A25" s="95" t="s">
        <v>12</v>
      </c>
      <c r="B25" s="366" t="s">
        <v>1</v>
      </c>
      <c r="C25" s="366" t="s">
        <v>2</v>
      </c>
      <c r="D25" s="366" t="s">
        <v>13</v>
      </c>
    </row>
    <row r="26" spans="1:4">
      <c r="A26" s="259" t="s">
        <v>14</v>
      </c>
      <c r="B26" s="3"/>
      <c r="C26" s="260"/>
      <c r="D26" s="260"/>
    </row>
    <row r="27" spans="1:4" s="349" customFormat="1">
      <c r="A27" s="5" t="s">
        <v>5</v>
      </c>
      <c r="B27" s="20">
        <v>1928346</v>
      </c>
      <c r="C27" s="21">
        <v>1756586279.3800001</v>
      </c>
      <c r="D27" s="345">
        <v>910.93</v>
      </c>
    </row>
    <row r="28" spans="1:4">
      <c r="A28" s="5" t="s">
        <v>82</v>
      </c>
      <c r="B28" s="20">
        <v>26042</v>
      </c>
      <c r="C28" s="21">
        <v>8821272.3699999992</v>
      </c>
      <c r="D28" s="345">
        <v>338.73</v>
      </c>
    </row>
    <row r="29" spans="1:4">
      <c r="A29" s="259" t="s">
        <v>6</v>
      </c>
      <c r="B29" s="20">
        <v>391197</v>
      </c>
      <c r="C29" s="21">
        <v>228386865.62</v>
      </c>
      <c r="D29" s="345">
        <v>583.82000000000005</v>
      </c>
    </row>
    <row r="30" spans="1:4">
      <c r="A30" s="259" t="s">
        <v>48</v>
      </c>
      <c r="B30" s="20">
        <v>216372</v>
      </c>
      <c r="C30" s="21">
        <v>126422545.87</v>
      </c>
      <c r="D30" s="345">
        <v>584.28</v>
      </c>
    </row>
    <row r="31" spans="1:4">
      <c r="A31" s="259" t="s">
        <v>8</v>
      </c>
      <c r="B31" s="32">
        <v>8309</v>
      </c>
      <c r="C31" s="33">
        <v>2471194.9700000002</v>
      </c>
      <c r="D31" s="34">
        <v>297.41000000000003</v>
      </c>
    </row>
    <row r="32" spans="1:4" ht="15.75">
      <c r="A32" s="96" t="s">
        <v>11</v>
      </c>
      <c r="B32" s="93">
        <f>SUM(B27:B31)</f>
        <v>2570266</v>
      </c>
      <c r="C32" s="94">
        <f>SUM(C27:C31)</f>
        <v>2122688158.2099998</v>
      </c>
      <c r="D32" s="97"/>
    </row>
  </sheetData>
  <mergeCells count="3">
    <mergeCell ref="A1:D1"/>
    <mergeCell ref="A23:D23"/>
    <mergeCell ref="A12:D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sqref="A1:L1"/>
    </sheetView>
  </sheetViews>
  <sheetFormatPr defaultRowHeight="15"/>
  <cols>
    <col min="1" max="1" width="13.7109375" customWidth="1"/>
    <col min="2" max="2" width="22" customWidth="1"/>
    <col min="3" max="3" width="14.2851562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8.7109375" style="9" bestFit="1" customWidth="1"/>
    <col min="10" max="10" width="22.42578125" style="9" customWidth="1"/>
    <col min="11" max="12" width="22.140625" style="9" customWidth="1"/>
  </cols>
  <sheetData>
    <row r="1" spans="1:12" s="2" customFormat="1" ht="15.75">
      <c r="A1" s="506" t="s">
        <v>730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</row>
    <row r="2" spans="1:12" ht="15.75" thickBot="1">
      <c r="A2" s="63"/>
    </row>
    <row r="3" spans="1:12" ht="33" customHeight="1" thickBot="1">
      <c r="A3" s="456" t="s">
        <v>390</v>
      </c>
      <c r="B3" s="457" t="s">
        <v>391</v>
      </c>
      <c r="C3" s="457" t="s">
        <v>46</v>
      </c>
      <c r="D3" s="457" t="s">
        <v>47</v>
      </c>
      <c r="E3" s="457" t="s">
        <v>5</v>
      </c>
      <c r="F3" s="457" t="s">
        <v>48</v>
      </c>
      <c r="G3" s="457" t="s">
        <v>6</v>
      </c>
      <c r="H3" s="457" t="s">
        <v>54</v>
      </c>
      <c r="I3" s="458" t="s">
        <v>123</v>
      </c>
      <c r="J3" s="458" t="s">
        <v>553</v>
      </c>
      <c r="K3" s="458" t="s">
        <v>554</v>
      </c>
      <c r="L3" s="459" t="s">
        <v>555</v>
      </c>
    </row>
    <row r="4" spans="1:12" s="49" customFormat="1" ht="15.75">
      <c r="A4" s="337">
        <v>1</v>
      </c>
      <c r="B4" s="338" t="s">
        <v>392</v>
      </c>
      <c r="C4" s="338"/>
      <c r="D4" s="338" t="s">
        <v>392</v>
      </c>
      <c r="E4" s="338">
        <v>344393</v>
      </c>
      <c r="F4" s="338">
        <v>13386</v>
      </c>
      <c r="G4" s="338">
        <v>110282</v>
      </c>
      <c r="H4" s="338">
        <v>0</v>
      </c>
      <c r="I4" s="339">
        <v>495898294.36000001</v>
      </c>
      <c r="J4" s="339">
        <v>14716732.23</v>
      </c>
      <c r="K4" s="339">
        <v>29078411.25</v>
      </c>
      <c r="L4" s="340">
        <v>539693437.84000003</v>
      </c>
    </row>
    <row r="5" spans="1:12">
      <c r="A5" s="460"/>
      <c r="B5" s="261" t="s">
        <v>392</v>
      </c>
      <c r="C5" s="375" t="s">
        <v>271</v>
      </c>
      <c r="D5" s="261" t="s">
        <v>449</v>
      </c>
      <c r="E5" s="261">
        <v>372</v>
      </c>
      <c r="F5" s="261">
        <v>5208</v>
      </c>
      <c r="G5" s="261">
        <v>15921</v>
      </c>
      <c r="H5" s="261">
        <v>0</v>
      </c>
      <c r="I5" s="345">
        <v>8814361.5099999998</v>
      </c>
      <c r="J5" s="345">
        <v>2282.08</v>
      </c>
      <c r="K5" s="345">
        <v>453601.67</v>
      </c>
      <c r="L5" s="156">
        <v>9270245.2599999998</v>
      </c>
    </row>
    <row r="6" spans="1:12" s="58" customFormat="1" ht="15.75">
      <c r="A6" s="461"/>
      <c r="B6" s="454" t="s">
        <v>392</v>
      </c>
      <c r="C6" s="454" t="s">
        <v>558</v>
      </c>
      <c r="D6" s="454" t="s">
        <v>626</v>
      </c>
      <c r="E6" s="454">
        <v>344021</v>
      </c>
      <c r="F6" s="454">
        <v>8178</v>
      </c>
      <c r="G6" s="454">
        <v>94361</v>
      </c>
      <c r="H6" s="454">
        <v>0</v>
      </c>
      <c r="I6" s="295">
        <v>487083932.85000002</v>
      </c>
      <c r="J6" s="295">
        <v>14714450.15</v>
      </c>
      <c r="K6" s="295">
        <v>28624809.579999998</v>
      </c>
      <c r="L6" s="455">
        <v>530423192.57999998</v>
      </c>
    </row>
    <row r="7" spans="1:12" s="53" customFormat="1">
      <c r="A7" s="460">
        <v>1</v>
      </c>
      <c r="B7" s="3" t="s">
        <v>78</v>
      </c>
      <c r="C7" s="3"/>
      <c r="D7" s="3" t="s">
        <v>78</v>
      </c>
      <c r="E7" s="3">
        <v>12618</v>
      </c>
      <c r="F7" s="3">
        <v>0</v>
      </c>
      <c r="G7" s="3">
        <v>2889</v>
      </c>
      <c r="H7" s="3">
        <v>0</v>
      </c>
      <c r="I7" s="260">
        <v>1137142.3899999999</v>
      </c>
      <c r="J7" s="260">
        <v>0</v>
      </c>
      <c r="K7" s="260">
        <v>0</v>
      </c>
      <c r="L7" s="393">
        <v>1137142.3900000001</v>
      </c>
    </row>
    <row r="8" spans="1:12" s="58" customFormat="1" ht="15.75">
      <c r="A8" s="461"/>
      <c r="B8" s="454" t="s">
        <v>78</v>
      </c>
      <c r="C8" s="454" t="s">
        <v>316</v>
      </c>
      <c r="D8" s="454" t="s">
        <v>78</v>
      </c>
      <c r="E8" s="454">
        <v>12618</v>
      </c>
      <c r="F8" s="454">
        <v>0</v>
      </c>
      <c r="G8" s="454">
        <v>2889</v>
      </c>
      <c r="H8" s="454">
        <v>0</v>
      </c>
      <c r="I8" s="295">
        <v>1137142.3899999999</v>
      </c>
      <c r="J8" s="295">
        <v>0</v>
      </c>
      <c r="K8" s="295">
        <v>0</v>
      </c>
      <c r="L8" s="455">
        <v>1137142.3900000001</v>
      </c>
    </row>
    <row r="9" spans="1:12" s="53" customFormat="1">
      <c r="A9" s="460">
        <v>1</v>
      </c>
      <c r="B9" s="3" t="s">
        <v>393</v>
      </c>
      <c r="C9" s="3"/>
      <c r="D9" s="3" t="s">
        <v>393</v>
      </c>
      <c r="E9" s="3">
        <v>18391</v>
      </c>
      <c r="F9" s="3">
        <v>0</v>
      </c>
      <c r="G9" s="3">
        <v>6581</v>
      </c>
      <c r="H9" s="3">
        <v>0</v>
      </c>
      <c r="I9" s="260">
        <v>3001477.77</v>
      </c>
      <c r="J9" s="260">
        <v>0</v>
      </c>
      <c r="K9" s="260">
        <v>0</v>
      </c>
      <c r="L9" s="393">
        <v>3001477.77</v>
      </c>
    </row>
    <row r="10" spans="1:12" s="58" customFormat="1" ht="15.75">
      <c r="A10" s="461"/>
      <c r="B10" s="454" t="s">
        <v>393</v>
      </c>
      <c r="C10" s="454" t="s">
        <v>317</v>
      </c>
      <c r="D10" s="454" t="s">
        <v>83</v>
      </c>
      <c r="E10" s="454">
        <v>18391</v>
      </c>
      <c r="F10" s="454">
        <v>0</v>
      </c>
      <c r="G10" s="454">
        <v>6581</v>
      </c>
      <c r="H10" s="454">
        <v>0</v>
      </c>
      <c r="I10" s="295">
        <v>3001477.77</v>
      </c>
      <c r="J10" s="295">
        <v>0</v>
      </c>
      <c r="K10" s="295">
        <v>0</v>
      </c>
      <c r="L10" s="455">
        <v>3001477.77</v>
      </c>
    </row>
    <row r="11" spans="1:12" s="53" customFormat="1">
      <c r="A11" s="460">
        <v>1</v>
      </c>
      <c r="B11" s="3" t="s">
        <v>394</v>
      </c>
      <c r="C11" s="3"/>
      <c r="D11" s="3" t="s">
        <v>394</v>
      </c>
      <c r="E11" s="3">
        <v>52358</v>
      </c>
      <c r="F11" s="3">
        <v>2444</v>
      </c>
      <c r="G11" s="3">
        <v>21034</v>
      </c>
      <c r="H11" s="3">
        <v>139</v>
      </c>
      <c r="I11" s="260">
        <v>78070756.890000001</v>
      </c>
      <c r="J11" s="260">
        <v>5840367.5499999998</v>
      </c>
      <c r="K11" s="260">
        <v>4306451.91</v>
      </c>
      <c r="L11" s="393">
        <v>88217576.349999994</v>
      </c>
    </row>
    <row r="12" spans="1:12">
      <c r="A12" s="460"/>
      <c r="B12" s="261" t="s">
        <v>394</v>
      </c>
      <c r="C12" s="261" t="s">
        <v>281</v>
      </c>
      <c r="D12" s="261" t="s">
        <v>375</v>
      </c>
      <c r="E12" s="261">
        <v>15041</v>
      </c>
      <c r="F12" s="261">
        <v>771</v>
      </c>
      <c r="G12" s="261">
        <v>6362</v>
      </c>
      <c r="H12" s="261">
        <v>0</v>
      </c>
      <c r="I12" s="345">
        <v>15103677.85</v>
      </c>
      <c r="J12" s="345">
        <v>459521.36</v>
      </c>
      <c r="K12" s="345">
        <v>864423.88</v>
      </c>
      <c r="L12" s="156">
        <v>16427623.09</v>
      </c>
    </row>
    <row r="13" spans="1:12">
      <c r="A13" s="460"/>
      <c r="B13" s="261" t="s">
        <v>394</v>
      </c>
      <c r="C13" s="261" t="s">
        <v>282</v>
      </c>
      <c r="D13" s="261" t="s">
        <v>71</v>
      </c>
      <c r="E13" s="261">
        <v>16485</v>
      </c>
      <c r="F13" s="261">
        <v>400</v>
      </c>
      <c r="G13" s="261">
        <v>7965</v>
      </c>
      <c r="H13" s="261">
        <v>139</v>
      </c>
      <c r="I13" s="345">
        <v>27560135.98</v>
      </c>
      <c r="J13" s="345">
        <v>2651574.16</v>
      </c>
      <c r="K13" s="345">
        <v>1495191.72</v>
      </c>
      <c r="L13" s="156">
        <v>31706901.859999999</v>
      </c>
    </row>
    <row r="14" spans="1:12" s="79" customFormat="1">
      <c r="A14" s="461"/>
      <c r="B14" s="454" t="s">
        <v>394</v>
      </c>
      <c r="C14" s="454" t="s">
        <v>283</v>
      </c>
      <c r="D14" s="454" t="s">
        <v>72</v>
      </c>
      <c r="E14" s="454">
        <v>20832</v>
      </c>
      <c r="F14" s="454">
        <v>1273</v>
      </c>
      <c r="G14" s="454">
        <v>6707</v>
      </c>
      <c r="H14" s="454">
        <v>0</v>
      </c>
      <c r="I14" s="295">
        <v>35406943.060000002</v>
      </c>
      <c r="J14" s="295">
        <v>2729272.03</v>
      </c>
      <c r="K14" s="295">
        <v>1946836.31</v>
      </c>
      <c r="L14" s="455">
        <v>40083051.399999999</v>
      </c>
    </row>
    <row r="15" spans="1:12" s="53" customFormat="1">
      <c r="A15" s="460">
        <v>1</v>
      </c>
      <c r="B15" s="3" t="s">
        <v>395</v>
      </c>
      <c r="C15" s="3"/>
      <c r="D15" s="3" t="s">
        <v>395</v>
      </c>
      <c r="E15" s="3">
        <v>4870</v>
      </c>
      <c r="F15" s="3">
        <v>407</v>
      </c>
      <c r="G15" s="3">
        <v>1610</v>
      </c>
      <c r="H15" s="3">
        <v>0</v>
      </c>
      <c r="I15" s="260">
        <v>7782852.6100000003</v>
      </c>
      <c r="J15" s="260">
        <v>368533.34</v>
      </c>
      <c r="K15" s="260">
        <v>235206.67</v>
      </c>
      <c r="L15" s="393">
        <v>8386592.6200000001</v>
      </c>
    </row>
    <row r="16" spans="1:12">
      <c r="A16" s="460"/>
      <c r="B16" s="261" t="s">
        <v>395</v>
      </c>
      <c r="C16" s="261" t="s">
        <v>284</v>
      </c>
      <c r="D16" s="261" t="s">
        <v>376</v>
      </c>
      <c r="E16" s="261">
        <v>2575</v>
      </c>
      <c r="F16" s="261">
        <v>231</v>
      </c>
      <c r="G16" s="261">
        <v>667</v>
      </c>
      <c r="H16" s="261">
        <v>0</v>
      </c>
      <c r="I16" s="345">
        <v>4201943.3099999996</v>
      </c>
      <c r="J16" s="345">
        <v>235584.31</v>
      </c>
      <c r="K16" s="345">
        <v>29465.27</v>
      </c>
      <c r="L16" s="156">
        <v>4466992.8899999997</v>
      </c>
    </row>
    <row r="17" spans="1:12" s="49" customFormat="1" ht="15.75">
      <c r="A17" s="460"/>
      <c r="B17" s="454" t="s">
        <v>395</v>
      </c>
      <c r="C17" s="454" t="s">
        <v>285</v>
      </c>
      <c r="D17" s="454" t="s">
        <v>377</v>
      </c>
      <c r="E17" s="454">
        <v>521</v>
      </c>
      <c r="F17" s="454">
        <v>59</v>
      </c>
      <c r="G17" s="454">
        <v>189</v>
      </c>
      <c r="H17" s="454">
        <v>0</v>
      </c>
      <c r="I17" s="295">
        <v>653230.43000000005</v>
      </c>
      <c r="J17" s="295">
        <v>16097.76</v>
      </c>
      <c r="K17" s="295">
        <v>37606.82</v>
      </c>
      <c r="L17" s="455">
        <v>706935.01</v>
      </c>
    </row>
    <row r="18" spans="1:12">
      <c r="A18" s="460"/>
      <c r="B18" s="261" t="s">
        <v>395</v>
      </c>
      <c r="C18" s="261" t="s">
        <v>425</v>
      </c>
      <c r="D18" s="261" t="s">
        <v>396</v>
      </c>
      <c r="E18" s="261">
        <v>640</v>
      </c>
      <c r="F18" s="261">
        <v>47</v>
      </c>
      <c r="G18" s="261">
        <v>329</v>
      </c>
      <c r="H18" s="261">
        <v>0</v>
      </c>
      <c r="I18" s="345">
        <v>1085436.53</v>
      </c>
      <c r="J18" s="345">
        <v>33731.29</v>
      </c>
      <c r="K18" s="345">
        <v>63102.52</v>
      </c>
      <c r="L18" s="156">
        <v>1182270.3400000001</v>
      </c>
    </row>
    <row r="19" spans="1:12">
      <c r="A19" s="460"/>
      <c r="B19" s="261" t="s">
        <v>395</v>
      </c>
      <c r="C19" s="261" t="s">
        <v>426</v>
      </c>
      <c r="D19" s="261" t="s">
        <v>397</v>
      </c>
      <c r="E19" s="261">
        <v>55</v>
      </c>
      <c r="F19" s="261">
        <v>7</v>
      </c>
      <c r="G19" s="261">
        <v>31</v>
      </c>
      <c r="H19" s="261">
        <v>0</v>
      </c>
      <c r="I19" s="345">
        <v>102879.55</v>
      </c>
      <c r="J19" s="345">
        <v>4375.68</v>
      </c>
      <c r="K19" s="345">
        <v>5863.26</v>
      </c>
      <c r="L19" s="156">
        <v>113118.49</v>
      </c>
    </row>
    <row r="20" spans="1:12">
      <c r="A20" s="460"/>
      <c r="B20" s="261" t="s">
        <v>395</v>
      </c>
      <c r="C20" s="261" t="s">
        <v>422</v>
      </c>
      <c r="D20" s="261" t="s">
        <v>398</v>
      </c>
      <c r="E20" s="261">
        <v>987</v>
      </c>
      <c r="F20" s="261">
        <v>56</v>
      </c>
      <c r="G20" s="261">
        <v>344</v>
      </c>
      <c r="H20" s="261">
        <v>0</v>
      </c>
      <c r="I20" s="345">
        <v>1575210.82</v>
      </c>
      <c r="J20" s="345">
        <v>72250.490000000005</v>
      </c>
      <c r="K20" s="345">
        <v>90178.01</v>
      </c>
      <c r="L20" s="156">
        <v>1737639.32</v>
      </c>
    </row>
    <row r="21" spans="1:12">
      <c r="A21" s="460"/>
      <c r="B21" s="261" t="s">
        <v>395</v>
      </c>
      <c r="C21" s="261" t="s">
        <v>423</v>
      </c>
      <c r="D21" s="261" t="s">
        <v>399</v>
      </c>
      <c r="E21" s="261">
        <v>41</v>
      </c>
      <c r="F21" s="261">
        <v>7</v>
      </c>
      <c r="G21" s="261">
        <v>30</v>
      </c>
      <c r="H21" s="261">
        <v>0</v>
      </c>
      <c r="I21" s="345">
        <v>69027.7</v>
      </c>
      <c r="J21" s="345">
        <v>784.81</v>
      </c>
      <c r="K21" s="345">
        <v>4051.55</v>
      </c>
      <c r="L21" s="156">
        <v>73864.06</v>
      </c>
    </row>
    <row r="22" spans="1:12">
      <c r="A22" s="460"/>
      <c r="B22" s="261" t="s">
        <v>395</v>
      </c>
      <c r="C22" s="261" t="s">
        <v>420</v>
      </c>
      <c r="D22" s="261" t="s">
        <v>400</v>
      </c>
      <c r="E22" s="261">
        <v>37</v>
      </c>
      <c r="F22" s="261">
        <v>0</v>
      </c>
      <c r="G22" s="261">
        <v>11</v>
      </c>
      <c r="H22" s="261">
        <v>0</v>
      </c>
      <c r="I22" s="345">
        <v>55986.22</v>
      </c>
      <c r="J22" s="345">
        <v>2484.69</v>
      </c>
      <c r="K22" s="345">
        <v>3210.11</v>
      </c>
      <c r="L22" s="156">
        <v>61681.02</v>
      </c>
    </row>
    <row r="23" spans="1:12" s="79" customFormat="1">
      <c r="A23" s="461"/>
      <c r="B23" s="454" t="s">
        <v>395</v>
      </c>
      <c r="C23" s="454" t="s">
        <v>421</v>
      </c>
      <c r="D23" s="454" t="s">
        <v>401</v>
      </c>
      <c r="E23" s="454">
        <v>14</v>
      </c>
      <c r="F23" s="454">
        <v>0</v>
      </c>
      <c r="G23" s="454">
        <v>9</v>
      </c>
      <c r="H23" s="454">
        <v>0</v>
      </c>
      <c r="I23" s="295">
        <v>39138.050000000003</v>
      </c>
      <c r="J23" s="295">
        <v>3224.31</v>
      </c>
      <c r="K23" s="295">
        <v>1729.13</v>
      </c>
      <c r="L23" s="455">
        <v>44091.49</v>
      </c>
    </row>
    <row r="24" spans="1:12" s="53" customFormat="1">
      <c r="A24" s="460">
        <v>1</v>
      </c>
      <c r="B24" s="3" t="s">
        <v>402</v>
      </c>
      <c r="C24" s="3"/>
      <c r="D24" s="3" t="s">
        <v>402</v>
      </c>
      <c r="E24" s="3">
        <v>9837</v>
      </c>
      <c r="F24" s="3">
        <v>29</v>
      </c>
      <c r="G24" s="3">
        <v>108</v>
      </c>
      <c r="H24" s="3">
        <v>0</v>
      </c>
      <c r="I24" s="260">
        <v>5574028.6699999999</v>
      </c>
      <c r="J24" s="260">
        <v>232743.1</v>
      </c>
      <c r="K24" s="260">
        <v>315598.46000000002</v>
      </c>
      <c r="L24" s="393">
        <v>6122370.2300000004</v>
      </c>
    </row>
    <row r="25" spans="1:12">
      <c r="A25" s="460"/>
      <c r="B25" s="261" t="s">
        <v>402</v>
      </c>
      <c r="C25" s="261" t="s">
        <v>429</v>
      </c>
      <c r="D25" s="261" t="s">
        <v>649</v>
      </c>
      <c r="E25" s="261">
        <v>6587</v>
      </c>
      <c r="F25" s="261">
        <v>23</v>
      </c>
      <c r="G25" s="261">
        <v>88</v>
      </c>
      <c r="H25" s="261">
        <v>0</v>
      </c>
      <c r="I25" s="345">
        <v>3930356.59</v>
      </c>
      <c r="J25" s="345">
        <v>171985.55</v>
      </c>
      <c r="K25" s="345">
        <v>219719.59</v>
      </c>
      <c r="L25" s="156">
        <v>4322061.7300000004</v>
      </c>
    </row>
    <row r="26" spans="1:12">
      <c r="A26" s="460"/>
      <c r="B26" s="261" t="s">
        <v>402</v>
      </c>
      <c r="C26" s="261" t="s">
        <v>428</v>
      </c>
      <c r="D26" s="261" t="s">
        <v>337</v>
      </c>
      <c r="E26" s="261">
        <v>2790</v>
      </c>
      <c r="F26" s="261">
        <v>0</v>
      </c>
      <c r="G26" s="261">
        <v>0</v>
      </c>
      <c r="H26" s="261">
        <v>0</v>
      </c>
      <c r="I26" s="345">
        <v>1459055.4</v>
      </c>
      <c r="J26" s="345">
        <v>54642.68</v>
      </c>
      <c r="K26" s="345">
        <v>84106.68</v>
      </c>
      <c r="L26" s="156">
        <v>1597804.76</v>
      </c>
    </row>
    <row r="27" spans="1:12" s="79" customFormat="1">
      <c r="A27" s="461"/>
      <c r="B27" s="454" t="s">
        <v>402</v>
      </c>
      <c r="C27" s="454" t="s">
        <v>427</v>
      </c>
      <c r="D27" s="454" t="s">
        <v>468</v>
      </c>
      <c r="E27" s="454">
        <v>460</v>
      </c>
      <c r="F27" s="454">
        <v>6</v>
      </c>
      <c r="G27" s="454">
        <v>20</v>
      </c>
      <c r="H27" s="454">
        <v>0</v>
      </c>
      <c r="I27" s="295">
        <v>184616.68</v>
      </c>
      <c r="J27" s="295">
        <v>6114.87</v>
      </c>
      <c r="K27" s="295">
        <v>11772.19</v>
      </c>
      <c r="L27" s="455">
        <v>202503.74</v>
      </c>
    </row>
    <row r="28" spans="1:12" s="265" customFormat="1" ht="15.75">
      <c r="A28" s="460">
        <v>1</v>
      </c>
      <c r="B28" s="3" t="s">
        <v>616</v>
      </c>
      <c r="C28" s="3"/>
      <c r="D28" s="3" t="s">
        <v>616</v>
      </c>
      <c r="E28" s="3">
        <v>899216</v>
      </c>
      <c r="F28" s="3">
        <v>72227</v>
      </c>
      <c r="G28" s="3">
        <v>252781</v>
      </c>
      <c r="H28" s="3">
        <v>0</v>
      </c>
      <c r="I28" s="260">
        <v>208959839.06</v>
      </c>
      <c r="J28" s="260">
        <v>863542.58</v>
      </c>
      <c r="K28" s="260">
        <v>12476471.16</v>
      </c>
      <c r="L28" s="393">
        <v>222299852.80000001</v>
      </c>
    </row>
    <row r="29" spans="1:12">
      <c r="A29" s="460"/>
      <c r="B29" s="261" t="s">
        <v>616</v>
      </c>
      <c r="C29" s="261" t="s">
        <v>431</v>
      </c>
      <c r="D29" s="261" t="s">
        <v>590</v>
      </c>
      <c r="E29" s="261">
        <v>19</v>
      </c>
      <c r="F29" s="261">
        <v>0</v>
      </c>
      <c r="G29" s="261">
        <v>5</v>
      </c>
      <c r="H29" s="261">
        <v>0</v>
      </c>
      <c r="I29" s="345">
        <v>23365.63</v>
      </c>
      <c r="J29" s="345">
        <v>352.39</v>
      </c>
      <c r="K29" s="345">
        <v>1509.02</v>
      </c>
      <c r="L29" s="156">
        <v>25227.040000000001</v>
      </c>
    </row>
    <row r="30" spans="1:12">
      <c r="A30" s="460"/>
      <c r="B30" s="261" t="s">
        <v>616</v>
      </c>
      <c r="C30" s="261" t="s">
        <v>287</v>
      </c>
      <c r="D30" s="261" t="s">
        <v>561</v>
      </c>
      <c r="E30" s="261">
        <v>4290</v>
      </c>
      <c r="F30" s="261">
        <v>349</v>
      </c>
      <c r="G30" s="261">
        <v>1062</v>
      </c>
      <c r="H30" s="261">
        <v>0</v>
      </c>
      <c r="I30" s="345">
        <v>1788775.3</v>
      </c>
      <c r="J30" s="345">
        <v>56301.11</v>
      </c>
      <c r="K30" s="345">
        <v>103941.96</v>
      </c>
      <c r="L30" s="156">
        <v>1949018.37</v>
      </c>
    </row>
    <row r="31" spans="1:12">
      <c r="A31" s="460"/>
      <c r="B31" s="261" t="s">
        <v>616</v>
      </c>
      <c r="C31" s="261" t="s">
        <v>288</v>
      </c>
      <c r="D31" s="261" t="s">
        <v>562</v>
      </c>
      <c r="E31" s="261">
        <v>24266</v>
      </c>
      <c r="F31" s="261">
        <v>2974</v>
      </c>
      <c r="G31" s="261">
        <v>6990</v>
      </c>
      <c r="H31" s="261">
        <v>0</v>
      </c>
      <c r="I31" s="345">
        <v>7272516.6699999999</v>
      </c>
      <c r="J31" s="345">
        <v>31993.86</v>
      </c>
      <c r="K31" s="345">
        <v>434443.26</v>
      </c>
      <c r="L31" s="156">
        <v>7738953.79</v>
      </c>
    </row>
    <row r="32" spans="1:12" s="49" customFormat="1" ht="15.75">
      <c r="A32" s="460"/>
      <c r="B32" s="454" t="s">
        <v>616</v>
      </c>
      <c r="C32" s="454" t="s">
        <v>373</v>
      </c>
      <c r="D32" s="454" t="s">
        <v>563</v>
      </c>
      <c r="E32" s="454">
        <v>3024</v>
      </c>
      <c r="F32" s="454">
        <v>352</v>
      </c>
      <c r="G32" s="454">
        <v>1154</v>
      </c>
      <c r="H32" s="454">
        <v>0</v>
      </c>
      <c r="I32" s="295">
        <v>776256.4</v>
      </c>
      <c r="J32" s="295">
        <v>986.59</v>
      </c>
      <c r="K32" s="295">
        <v>46519.55</v>
      </c>
      <c r="L32" s="455">
        <v>823762.54</v>
      </c>
    </row>
    <row r="33" spans="1:12">
      <c r="A33" s="460"/>
      <c r="B33" s="261" t="s">
        <v>616</v>
      </c>
      <c r="C33" s="261" t="s">
        <v>289</v>
      </c>
      <c r="D33" s="261" t="s">
        <v>564</v>
      </c>
      <c r="E33" s="261">
        <v>2022</v>
      </c>
      <c r="F33" s="261">
        <v>45</v>
      </c>
      <c r="G33" s="261">
        <v>673</v>
      </c>
      <c r="H33" s="261">
        <v>0</v>
      </c>
      <c r="I33" s="345">
        <v>499174.07</v>
      </c>
      <c r="J33" s="345">
        <v>1064.97</v>
      </c>
      <c r="K33" s="345">
        <v>29890.19</v>
      </c>
      <c r="L33" s="156">
        <v>530129.23</v>
      </c>
    </row>
    <row r="34" spans="1:12">
      <c r="A34" s="460"/>
      <c r="B34" s="261" t="s">
        <v>616</v>
      </c>
      <c r="C34" s="261" t="s">
        <v>290</v>
      </c>
      <c r="D34" s="261" t="s">
        <v>565</v>
      </c>
      <c r="E34" s="261">
        <v>23722</v>
      </c>
      <c r="F34" s="261">
        <v>265</v>
      </c>
      <c r="G34" s="261">
        <v>4377</v>
      </c>
      <c r="H34" s="261">
        <v>0</v>
      </c>
      <c r="I34" s="345">
        <v>7068176.0099999998</v>
      </c>
      <c r="J34" s="345">
        <v>85170.66</v>
      </c>
      <c r="K34" s="345">
        <v>419050.42</v>
      </c>
      <c r="L34" s="156">
        <v>7572397.0899999999</v>
      </c>
    </row>
    <row r="35" spans="1:12">
      <c r="A35" s="460"/>
      <c r="B35" s="261" t="s">
        <v>616</v>
      </c>
      <c r="C35" s="261" t="s">
        <v>291</v>
      </c>
      <c r="D35" s="261" t="s">
        <v>566</v>
      </c>
      <c r="E35" s="261">
        <v>24874</v>
      </c>
      <c r="F35" s="261">
        <v>295</v>
      </c>
      <c r="G35" s="261">
        <v>6066</v>
      </c>
      <c r="H35" s="261">
        <v>0</v>
      </c>
      <c r="I35" s="345">
        <v>6190237.8600000003</v>
      </c>
      <c r="J35" s="345">
        <v>2377.7200000000003</v>
      </c>
      <c r="K35" s="345">
        <v>371282.27</v>
      </c>
      <c r="L35" s="156">
        <v>6563897.8499999996</v>
      </c>
    </row>
    <row r="36" spans="1:12">
      <c r="A36" s="460"/>
      <c r="B36" s="261" t="s">
        <v>616</v>
      </c>
      <c r="C36" s="261" t="s">
        <v>292</v>
      </c>
      <c r="D36" s="261" t="s">
        <v>567</v>
      </c>
      <c r="E36" s="261">
        <v>4055</v>
      </c>
      <c r="F36" s="261">
        <v>66</v>
      </c>
      <c r="G36" s="261">
        <v>672</v>
      </c>
      <c r="H36" s="261">
        <v>0</v>
      </c>
      <c r="I36" s="345">
        <v>1645049.27</v>
      </c>
      <c r="J36" s="345">
        <v>63926.3</v>
      </c>
      <c r="K36" s="345">
        <v>94874.11</v>
      </c>
      <c r="L36" s="156">
        <v>1803849.6800000002</v>
      </c>
    </row>
    <row r="37" spans="1:12">
      <c r="A37" s="460"/>
      <c r="B37" s="261" t="s">
        <v>616</v>
      </c>
      <c r="C37" s="261" t="s">
        <v>437</v>
      </c>
      <c r="D37" s="261" t="s">
        <v>617</v>
      </c>
      <c r="E37" s="261">
        <v>2239</v>
      </c>
      <c r="F37" s="261">
        <v>416</v>
      </c>
      <c r="G37" s="261">
        <v>894</v>
      </c>
      <c r="H37" s="261">
        <v>0</v>
      </c>
      <c r="I37" s="345">
        <v>415233.18</v>
      </c>
      <c r="J37" s="345">
        <v>249.19</v>
      </c>
      <c r="K37" s="345">
        <v>24898.45</v>
      </c>
      <c r="L37" s="156">
        <v>440380.82</v>
      </c>
    </row>
    <row r="38" spans="1:12">
      <c r="A38" s="460"/>
      <c r="B38" s="261" t="s">
        <v>616</v>
      </c>
      <c r="C38" s="261" t="s">
        <v>293</v>
      </c>
      <c r="D38" s="261" t="s">
        <v>568</v>
      </c>
      <c r="E38" s="261">
        <v>959</v>
      </c>
      <c r="F38" s="261">
        <v>0</v>
      </c>
      <c r="G38" s="261">
        <v>502</v>
      </c>
      <c r="H38" s="261">
        <v>0</v>
      </c>
      <c r="I38" s="345">
        <v>506752.01</v>
      </c>
      <c r="J38" s="345">
        <v>17556.07</v>
      </c>
      <c r="K38" s="345">
        <v>29354.37</v>
      </c>
      <c r="L38" s="156">
        <v>553662.44999999995</v>
      </c>
    </row>
    <row r="39" spans="1:12">
      <c r="A39" s="460"/>
      <c r="B39" s="261" t="s">
        <v>616</v>
      </c>
      <c r="C39" s="261" t="s">
        <v>294</v>
      </c>
      <c r="D39" s="261" t="s">
        <v>569</v>
      </c>
      <c r="E39" s="261">
        <v>193257</v>
      </c>
      <c r="F39" s="261">
        <v>1414</v>
      </c>
      <c r="G39" s="261">
        <v>24746</v>
      </c>
      <c r="H39" s="261">
        <v>0</v>
      </c>
      <c r="I39" s="345">
        <v>39452328.409999996</v>
      </c>
      <c r="J39" s="345">
        <v>6259.94</v>
      </c>
      <c r="K39" s="345">
        <v>2366826.6800000002</v>
      </c>
      <c r="L39" s="156">
        <v>41825415.030000001</v>
      </c>
    </row>
    <row r="40" spans="1:12">
      <c r="A40" s="460"/>
      <c r="B40" s="261" t="s">
        <v>616</v>
      </c>
      <c r="C40" s="261" t="s">
        <v>295</v>
      </c>
      <c r="D40" s="261" t="s">
        <v>570</v>
      </c>
      <c r="E40" s="261">
        <v>12067</v>
      </c>
      <c r="F40" s="261">
        <v>0</v>
      </c>
      <c r="G40" s="261">
        <v>3084</v>
      </c>
      <c r="H40" s="261">
        <v>0</v>
      </c>
      <c r="I40" s="345">
        <v>1070197.95</v>
      </c>
      <c r="J40" s="345">
        <v>20.12</v>
      </c>
      <c r="K40" s="345">
        <v>64216.88</v>
      </c>
      <c r="L40" s="156">
        <v>1134434.95</v>
      </c>
    </row>
    <row r="41" spans="1:12">
      <c r="A41" s="460"/>
      <c r="B41" s="261" t="s">
        <v>616</v>
      </c>
      <c r="C41" s="261" t="s">
        <v>296</v>
      </c>
      <c r="D41" s="261" t="s">
        <v>571</v>
      </c>
      <c r="E41" s="261">
        <v>5640</v>
      </c>
      <c r="F41" s="261">
        <v>74</v>
      </c>
      <c r="G41" s="261">
        <v>1074</v>
      </c>
      <c r="H41" s="261">
        <v>0</v>
      </c>
      <c r="I41" s="345">
        <v>668312.51</v>
      </c>
      <c r="J41" s="345">
        <v>65.13</v>
      </c>
      <c r="K41" s="345">
        <v>40091.620000000003</v>
      </c>
      <c r="L41" s="156">
        <v>708469.26</v>
      </c>
    </row>
    <row r="42" spans="1:12">
      <c r="A42" s="460"/>
      <c r="B42" s="261" t="s">
        <v>616</v>
      </c>
      <c r="C42" s="261" t="s">
        <v>297</v>
      </c>
      <c r="D42" s="261" t="s">
        <v>572</v>
      </c>
      <c r="E42" s="261">
        <v>26052</v>
      </c>
      <c r="F42" s="261">
        <v>863</v>
      </c>
      <c r="G42" s="261">
        <v>8872</v>
      </c>
      <c r="H42" s="261">
        <v>0</v>
      </c>
      <c r="I42" s="345">
        <v>3646145.64</v>
      </c>
      <c r="J42" s="345">
        <v>0</v>
      </c>
      <c r="K42" s="345">
        <v>218794.47</v>
      </c>
      <c r="L42" s="156">
        <v>3864940.11</v>
      </c>
    </row>
    <row r="43" spans="1:12">
      <c r="A43" s="460"/>
      <c r="B43" s="261" t="s">
        <v>616</v>
      </c>
      <c r="C43" s="261" t="s">
        <v>298</v>
      </c>
      <c r="D43" s="261" t="s">
        <v>573</v>
      </c>
      <c r="E43" s="261">
        <v>1412</v>
      </c>
      <c r="F43" s="261">
        <v>22</v>
      </c>
      <c r="G43" s="261">
        <v>210</v>
      </c>
      <c r="H43" s="261">
        <v>0</v>
      </c>
      <c r="I43" s="345">
        <v>357987.82</v>
      </c>
      <c r="J43" s="345">
        <v>3050.87</v>
      </c>
      <c r="K43" s="345">
        <v>21296.39</v>
      </c>
      <c r="L43" s="156">
        <v>382335.08</v>
      </c>
    </row>
    <row r="44" spans="1:12">
      <c r="A44" s="460"/>
      <c r="B44" s="261" t="s">
        <v>616</v>
      </c>
      <c r="C44" s="261" t="s">
        <v>299</v>
      </c>
      <c r="D44" s="261" t="s">
        <v>574</v>
      </c>
      <c r="E44" s="261">
        <v>4506</v>
      </c>
      <c r="F44" s="261">
        <v>106</v>
      </c>
      <c r="G44" s="261">
        <v>744</v>
      </c>
      <c r="H44" s="261">
        <v>0</v>
      </c>
      <c r="I44" s="345">
        <v>2499343.19</v>
      </c>
      <c r="J44" s="345">
        <v>159173.38</v>
      </c>
      <c r="K44" s="345">
        <v>140440.09</v>
      </c>
      <c r="L44" s="156">
        <v>2798956.66</v>
      </c>
    </row>
    <row r="45" spans="1:12">
      <c r="A45" s="460"/>
      <c r="B45" s="261" t="s">
        <v>616</v>
      </c>
      <c r="C45" s="261" t="s">
        <v>300</v>
      </c>
      <c r="D45" s="261" t="s">
        <v>575</v>
      </c>
      <c r="E45" s="261">
        <v>6895</v>
      </c>
      <c r="F45" s="261">
        <v>373</v>
      </c>
      <c r="G45" s="261">
        <v>3172</v>
      </c>
      <c r="H45" s="261">
        <v>0</v>
      </c>
      <c r="I45" s="345">
        <v>2256517.9500000002</v>
      </c>
      <c r="J45" s="345">
        <v>15500.51</v>
      </c>
      <c r="K45" s="345">
        <v>130216.5</v>
      </c>
      <c r="L45" s="156">
        <v>2402234.96</v>
      </c>
    </row>
    <row r="46" spans="1:12">
      <c r="A46" s="460"/>
      <c r="B46" s="261" t="s">
        <v>616</v>
      </c>
      <c r="C46" s="261" t="s">
        <v>301</v>
      </c>
      <c r="D46" s="261" t="s">
        <v>576</v>
      </c>
      <c r="E46" s="261">
        <v>388482</v>
      </c>
      <c r="F46" s="261">
        <v>53238</v>
      </c>
      <c r="G46" s="261">
        <v>131810</v>
      </c>
      <c r="H46" s="261">
        <v>0</v>
      </c>
      <c r="I46" s="345">
        <v>86674232.480000004</v>
      </c>
      <c r="J46" s="345">
        <v>16078.22</v>
      </c>
      <c r="K46" s="345">
        <v>5194612.29</v>
      </c>
      <c r="L46" s="156">
        <v>91884922.989999995</v>
      </c>
    </row>
    <row r="47" spans="1:12">
      <c r="A47" s="460"/>
      <c r="B47" s="261" t="s">
        <v>616</v>
      </c>
      <c r="C47" s="261" t="s">
        <v>302</v>
      </c>
      <c r="D47" s="261" t="s">
        <v>577</v>
      </c>
      <c r="E47" s="261">
        <v>32878</v>
      </c>
      <c r="F47" s="261">
        <v>213</v>
      </c>
      <c r="G47" s="261">
        <v>6042</v>
      </c>
      <c r="H47" s="261">
        <v>0</v>
      </c>
      <c r="I47" s="345">
        <v>8799703.3800000008</v>
      </c>
      <c r="J47" s="345">
        <v>52573.81</v>
      </c>
      <c r="K47" s="345">
        <v>524826.6</v>
      </c>
      <c r="L47" s="156">
        <v>9377103.7899999991</v>
      </c>
    </row>
    <row r="48" spans="1:12">
      <c r="A48" s="460"/>
      <c r="B48" s="261" t="s">
        <v>616</v>
      </c>
      <c r="C48" s="261" t="s">
        <v>436</v>
      </c>
      <c r="D48" s="261" t="s">
        <v>578</v>
      </c>
      <c r="E48" s="261">
        <v>475</v>
      </c>
      <c r="F48" s="261">
        <v>0</v>
      </c>
      <c r="G48" s="261">
        <v>44</v>
      </c>
      <c r="H48" s="261">
        <v>0</v>
      </c>
      <c r="I48" s="345">
        <v>108839.87</v>
      </c>
      <c r="J48" s="345">
        <v>592.96</v>
      </c>
      <c r="K48" s="345">
        <v>6494.77</v>
      </c>
      <c r="L48" s="156">
        <v>115927.6</v>
      </c>
    </row>
    <row r="49" spans="1:12">
      <c r="A49" s="460"/>
      <c r="B49" s="261" t="s">
        <v>616</v>
      </c>
      <c r="C49" s="261" t="s">
        <v>424</v>
      </c>
      <c r="D49" s="261" t="s">
        <v>618</v>
      </c>
      <c r="E49" s="261">
        <v>818</v>
      </c>
      <c r="F49" s="261">
        <v>36</v>
      </c>
      <c r="G49" s="261">
        <v>206</v>
      </c>
      <c r="H49" s="261">
        <v>0</v>
      </c>
      <c r="I49" s="345">
        <v>192652.4</v>
      </c>
      <c r="J49" s="345">
        <v>849.89</v>
      </c>
      <c r="K49" s="345">
        <v>11507.66</v>
      </c>
      <c r="L49" s="156">
        <v>205009.95</v>
      </c>
    </row>
    <row r="50" spans="1:12">
      <c r="A50" s="460"/>
      <c r="B50" s="261" t="s">
        <v>616</v>
      </c>
      <c r="C50" s="261" t="s">
        <v>303</v>
      </c>
      <c r="D50" s="261" t="s">
        <v>338</v>
      </c>
      <c r="E50" s="261">
        <v>587</v>
      </c>
      <c r="F50" s="261">
        <v>3</v>
      </c>
      <c r="G50" s="261">
        <v>157</v>
      </c>
      <c r="H50" s="261">
        <v>0</v>
      </c>
      <c r="I50" s="345">
        <v>231041.89</v>
      </c>
      <c r="J50" s="345">
        <v>6725.17</v>
      </c>
      <c r="K50" s="345">
        <v>13464.21</v>
      </c>
      <c r="L50" s="156">
        <v>251231.27</v>
      </c>
    </row>
    <row r="51" spans="1:12">
      <c r="A51" s="460"/>
      <c r="B51" s="261" t="s">
        <v>616</v>
      </c>
      <c r="C51" s="261" t="s">
        <v>304</v>
      </c>
      <c r="D51" s="261" t="s">
        <v>579</v>
      </c>
      <c r="E51" s="261">
        <v>6987</v>
      </c>
      <c r="F51" s="261">
        <v>622</v>
      </c>
      <c r="G51" s="261">
        <v>1804</v>
      </c>
      <c r="H51" s="261">
        <v>0</v>
      </c>
      <c r="I51" s="345">
        <v>1479048.15</v>
      </c>
      <c r="J51" s="345">
        <v>0</v>
      </c>
      <c r="K51" s="345">
        <v>88745.8</v>
      </c>
      <c r="L51" s="156">
        <v>1567793.9500000002</v>
      </c>
    </row>
    <row r="52" spans="1:12">
      <c r="A52" s="460"/>
      <c r="B52" s="261" t="s">
        <v>616</v>
      </c>
      <c r="C52" s="261" t="s">
        <v>305</v>
      </c>
      <c r="D52" s="261" t="s">
        <v>580</v>
      </c>
      <c r="E52" s="261">
        <v>4467</v>
      </c>
      <c r="F52" s="261">
        <v>75</v>
      </c>
      <c r="G52" s="261">
        <v>627</v>
      </c>
      <c r="H52" s="261">
        <v>0</v>
      </c>
      <c r="I52" s="345">
        <v>2041820.43</v>
      </c>
      <c r="J52" s="345">
        <v>88514.06</v>
      </c>
      <c r="K52" s="345">
        <v>117212.93</v>
      </c>
      <c r="L52" s="156">
        <v>2247547.42</v>
      </c>
    </row>
    <row r="53" spans="1:12" s="49" customFormat="1" ht="15.75">
      <c r="A53" s="460"/>
      <c r="B53" s="454" t="s">
        <v>616</v>
      </c>
      <c r="C53" s="454" t="s">
        <v>306</v>
      </c>
      <c r="D53" s="454" t="s">
        <v>581</v>
      </c>
      <c r="E53" s="454">
        <v>23558</v>
      </c>
      <c r="F53" s="454">
        <v>717</v>
      </c>
      <c r="G53" s="454">
        <v>6869</v>
      </c>
      <c r="H53" s="454">
        <v>0</v>
      </c>
      <c r="I53" s="295">
        <v>8547081.5600000005</v>
      </c>
      <c r="J53" s="295">
        <v>156299.46</v>
      </c>
      <c r="K53" s="295">
        <v>503517.19</v>
      </c>
      <c r="L53" s="455">
        <v>9206898.2100000009</v>
      </c>
    </row>
    <row r="54" spans="1:12">
      <c r="A54" s="460"/>
      <c r="B54" s="261" t="s">
        <v>616</v>
      </c>
      <c r="C54" s="261" t="s">
        <v>307</v>
      </c>
      <c r="D54" s="261" t="s">
        <v>582</v>
      </c>
      <c r="E54" s="261">
        <v>22502</v>
      </c>
      <c r="F54" s="261">
        <v>417</v>
      </c>
      <c r="G54" s="261">
        <v>3382</v>
      </c>
      <c r="H54" s="261">
        <v>0</v>
      </c>
      <c r="I54" s="345">
        <v>5643798.54</v>
      </c>
      <c r="J54" s="345">
        <v>63976.95</v>
      </c>
      <c r="K54" s="345">
        <v>334849.63</v>
      </c>
      <c r="L54" s="156">
        <v>6042625.1200000001</v>
      </c>
    </row>
    <row r="55" spans="1:12">
      <c r="A55" s="460"/>
      <c r="B55" s="261" t="s">
        <v>616</v>
      </c>
      <c r="C55" s="261" t="s">
        <v>308</v>
      </c>
      <c r="D55" s="261" t="s">
        <v>339</v>
      </c>
      <c r="E55" s="261">
        <v>7033</v>
      </c>
      <c r="F55" s="261">
        <v>263</v>
      </c>
      <c r="G55" s="261">
        <v>2185</v>
      </c>
      <c r="H55" s="261">
        <v>0</v>
      </c>
      <c r="I55" s="345">
        <v>1314238.29</v>
      </c>
      <c r="J55" s="345">
        <v>74.290000000000006</v>
      </c>
      <c r="K55" s="345">
        <v>78882.22</v>
      </c>
      <c r="L55" s="156">
        <v>1393194.8</v>
      </c>
    </row>
    <row r="56" spans="1:12">
      <c r="A56" s="460"/>
      <c r="B56" s="261" t="s">
        <v>616</v>
      </c>
      <c r="C56" s="261" t="s">
        <v>374</v>
      </c>
      <c r="D56" s="261" t="s">
        <v>583</v>
      </c>
      <c r="E56" s="261">
        <v>452</v>
      </c>
      <c r="F56" s="261">
        <v>48</v>
      </c>
      <c r="G56" s="261">
        <v>181</v>
      </c>
      <c r="H56" s="261">
        <v>0</v>
      </c>
      <c r="I56" s="345">
        <v>147256.76999999999</v>
      </c>
      <c r="J56" s="345">
        <v>2228.08</v>
      </c>
      <c r="K56" s="345">
        <v>8706.08</v>
      </c>
      <c r="L56" s="156">
        <v>158190.93</v>
      </c>
    </row>
    <row r="57" spans="1:12">
      <c r="A57" s="460"/>
      <c r="B57" s="261" t="s">
        <v>616</v>
      </c>
      <c r="C57" s="261" t="s">
        <v>309</v>
      </c>
      <c r="D57" s="261" t="s">
        <v>584</v>
      </c>
      <c r="E57" s="261">
        <v>1401</v>
      </c>
      <c r="F57" s="261">
        <v>8</v>
      </c>
      <c r="G57" s="261">
        <v>338</v>
      </c>
      <c r="H57" s="261">
        <v>0</v>
      </c>
      <c r="I57" s="345">
        <v>501172.02</v>
      </c>
      <c r="J57" s="345">
        <v>15575.51</v>
      </c>
      <c r="K57" s="345">
        <v>29136.29</v>
      </c>
      <c r="L57" s="156">
        <v>545883.82000000007</v>
      </c>
    </row>
    <row r="58" spans="1:12">
      <c r="A58" s="460"/>
      <c r="B58" s="261" t="s">
        <v>616</v>
      </c>
      <c r="C58" s="261" t="s">
        <v>430</v>
      </c>
      <c r="D58" s="261" t="s">
        <v>403</v>
      </c>
      <c r="E58" s="261">
        <v>68569</v>
      </c>
      <c r="F58" s="261">
        <v>8810</v>
      </c>
      <c r="G58" s="261">
        <v>34210</v>
      </c>
      <c r="H58" s="261">
        <v>0</v>
      </c>
      <c r="I58" s="345">
        <v>16825674.550000001</v>
      </c>
      <c r="J58" s="345">
        <v>2800.67</v>
      </c>
      <c r="K58" s="345">
        <v>1008647.15</v>
      </c>
      <c r="L58" s="156">
        <v>17837122.370000001</v>
      </c>
    </row>
    <row r="59" spans="1:12">
      <c r="A59" s="460"/>
      <c r="B59" s="261" t="s">
        <v>616</v>
      </c>
      <c r="C59" s="261" t="s">
        <v>419</v>
      </c>
      <c r="D59" s="261" t="s">
        <v>619</v>
      </c>
      <c r="E59" s="261">
        <v>177</v>
      </c>
      <c r="F59" s="261">
        <v>107</v>
      </c>
      <c r="G59" s="261">
        <v>204</v>
      </c>
      <c r="H59" s="261">
        <v>0</v>
      </c>
      <c r="I59" s="345">
        <v>31288.62</v>
      </c>
      <c r="J59" s="345">
        <v>111.37</v>
      </c>
      <c r="K59" s="345">
        <v>1870.54</v>
      </c>
      <c r="L59" s="156">
        <v>33270.53</v>
      </c>
    </row>
    <row r="60" spans="1:12" s="79" customFormat="1">
      <c r="A60" s="461"/>
      <c r="B60" s="454" t="s">
        <v>616</v>
      </c>
      <c r="C60" s="454" t="s">
        <v>700</v>
      </c>
      <c r="D60" s="454" t="s">
        <v>701</v>
      </c>
      <c r="E60" s="454">
        <v>880</v>
      </c>
      <c r="F60" s="454">
        <v>0</v>
      </c>
      <c r="G60" s="454">
        <v>232</v>
      </c>
      <c r="H60" s="454">
        <v>0</v>
      </c>
      <c r="I60" s="295">
        <v>20597.14</v>
      </c>
      <c r="J60" s="295">
        <v>0</v>
      </c>
      <c r="K60" s="295">
        <v>1235.8900000000001</v>
      </c>
      <c r="L60" s="455">
        <v>21833.03</v>
      </c>
    </row>
    <row r="61" spans="1:12" s="79" customFormat="1">
      <c r="A61" s="461"/>
      <c r="B61" s="454" t="s">
        <v>616</v>
      </c>
      <c r="C61" s="454" t="s">
        <v>310</v>
      </c>
      <c r="D61" s="454" t="s">
        <v>585</v>
      </c>
      <c r="E61" s="454">
        <v>651</v>
      </c>
      <c r="F61" s="454">
        <v>56</v>
      </c>
      <c r="G61" s="454">
        <v>193</v>
      </c>
      <c r="H61" s="454">
        <v>0</v>
      </c>
      <c r="I61" s="295">
        <v>265023.09999999998</v>
      </c>
      <c r="J61" s="295">
        <v>13093.33</v>
      </c>
      <c r="K61" s="295">
        <v>15115.68</v>
      </c>
      <c r="L61" s="455">
        <v>293232.11</v>
      </c>
    </row>
    <row r="62" spans="1:12" s="53" customFormat="1">
      <c r="A62" s="460">
        <v>1</v>
      </c>
      <c r="B62" s="3" t="s">
        <v>63</v>
      </c>
      <c r="C62" s="3"/>
      <c r="D62" s="3" t="s">
        <v>63</v>
      </c>
      <c r="E62" s="3">
        <v>819594</v>
      </c>
      <c r="F62" s="3">
        <v>110837</v>
      </c>
      <c r="G62" s="3">
        <v>313641</v>
      </c>
      <c r="H62" s="3">
        <v>1192</v>
      </c>
      <c r="I62" s="260">
        <v>869609165.29999995</v>
      </c>
      <c r="J62" s="260">
        <v>20153784.620000001</v>
      </c>
      <c r="K62" s="260">
        <v>51183706.270000003</v>
      </c>
      <c r="L62" s="393">
        <v>940946656.19000006</v>
      </c>
    </row>
    <row r="63" spans="1:12">
      <c r="A63" s="460"/>
      <c r="B63" s="454" t="s">
        <v>63</v>
      </c>
      <c r="C63" s="454" t="s">
        <v>272</v>
      </c>
      <c r="D63" s="454" t="s">
        <v>63</v>
      </c>
      <c r="E63" s="454">
        <v>563769</v>
      </c>
      <c r="F63" s="454">
        <v>88606</v>
      </c>
      <c r="G63" s="454">
        <v>208821</v>
      </c>
      <c r="H63" s="454">
        <v>0</v>
      </c>
      <c r="I63" s="295">
        <v>533761651.30000001</v>
      </c>
      <c r="J63" s="295">
        <v>6574337.9400000004</v>
      </c>
      <c r="K63" s="295">
        <v>31337675.190000001</v>
      </c>
      <c r="L63" s="455">
        <v>571673664.42999995</v>
      </c>
    </row>
    <row r="64" spans="1:12">
      <c r="A64" s="460"/>
      <c r="B64" s="454" t="s">
        <v>63</v>
      </c>
      <c r="C64" s="454" t="s">
        <v>274</v>
      </c>
      <c r="D64" s="454" t="s">
        <v>64</v>
      </c>
      <c r="E64" s="454">
        <v>9638</v>
      </c>
      <c r="F64" s="454">
        <v>782</v>
      </c>
      <c r="G64" s="454">
        <v>2423</v>
      </c>
      <c r="H64" s="454">
        <v>0</v>
      </c>
      <c r="I64" s="295">
        <v>10529148.560000001</v>
      </c>
      <c r="J64" s="295">
        <v>44462.79</v>
      </c>
      <c r="K64" s="295">
        <v>626511.03</v>
      </c>
      <c r="L64" s="455">
        <v>11200122.380000001</v>
      </c>
    </row>
    <row r="65" spans="1:12" s="49" customFormat="1" ht="15.75">
      <c r="A65" s="460"/>
      <c r="B65" s="454" t="s">
        <v>63</v>
      </c>
      <c r="C65" s="454" t="s">
        <v>433</v>
      </c>
      <c r="D65" s="454" t="s">
        <v>404</v>
      </c>
      <c r="E65" s="454">
        <v>1234</v>
      </c>
      <c r="F65" s="454">
        <v>157</v>
      </c>
      <c r="G65" s="454">
        <v>602</v>
      </c>
      <c r="H65" s="454">
        <v>0</v>
      </c>
      <c r="I65" s="295">
        <v>2694106.65</v>
      </c>
      <c r="J65" s="295">
        <v>218208.42</v>
      </c>
      <c r="K65" s="295">
        <v>148133.28</v>
      </c>
      <c r="L65" s="455">
        <v>3060448.35</v>
      </c>
    </row>
    <row r="66" spans="1:12">
      <c r="A66" s="460"/>
      <c r="B66" s="454" t="s">
        <v>63</v>
      </c>
      <c r="C66" s="454" t="s">
        <v>372</v>
      </c>
      <c r="D66" s="454" t="s">
        <v>560</v>
      </c>
      <c r="E66" s="454">
        <v>1359</v>
      </c>
      <c r="F66" s="454">
        <v>40</v>
      </c>
      <c r="G66" s="454">
        <v>164</v>
      </c>
      <c r="H66" s="454">
        <v>13</v>
      </c>
      <c r="I66" s="295">
        <v>2034516.46</v>
      </c>
      <c r="J66" s="295">
        <v>113708.93</v>
      </c>
      <c r="K66" s="295">
        <v>114659.07</v>
      </c>
      <c r="L66" s="455">
        <v>2262884.46</v>
      </c>
    </row>
    <row r="67" spans="1:12" s="49" customFormat="1" ht="15.75">
      <c r="A67" s="460"/>
      <c r="B67" s="454" t="s">
        <v>63</v>
      </c>
      <c r="C67" s="454" t="s">
        <v>275</v>
      </c>
      <c r="D67" s="454" t="s">
        <v>65</v>
      </c>
      <c r="E67" s="454">
        <v>13024</v>
      </c>
      <c r="F67" s="454">
        <v>333</v>
      </c>
      <c r="G67" s="454">
        <v>2415</v>
      </c>
      <c r="H67" s="454">
        <v>0</v>
      </c>
      <c r="I67" s="295">
        <v>17941036.359999999</v>
      </c>
      <c r="J67" s="295">
        <v>798969.63</v>
      </c>
      <c r="K67" s="295">
        <v>1098217.05</v>
      </c>
      <c r="L67" s="455">
        <v>19838223.039999999</v>
      </c>
    </row>
    <row r="68" spans="1:12">
      <c r="A68" s="460"/>
      <c r="B68" s="454" t="s">
        <v>63</v>
      </c>
      <c r="C68" s="454" t="s">
        <v>276</v>
      </c>
      <c r="D68" s="454" t="s">
        <v>66</v>
      </c>
      <c r="E68" s="454">
        <v>5499</v>
      </c>
      <c r="F68" s="454">
        <v>159</v>
      </c>
      <c r="G68" s="454">
        <v>1737</v>
      </c>
      <c r="H68" s="454">
        <v>57</v>
      </c>
      <c r="I68" s="295">
        <v>8625118.2300000004</v>
      </c>
      <c r="J68" s="295">
        <v>467127.46</v>
      </c>
      <c r="K68" s="295">
        <v>487796.82</v>
      </c>
      <c r="L68" s="455">
        <v>9580042.5099999998</v>
      </c>
    </row>
    <row r="69" spans="1:12" s="49" customFormat="1" ht="15.75">
      <c r="A69" s="460"/>
      <c r="B69" s="454" t="s">
        <v>63</v>
      </c>
      <c r="C69" s="454" t="s">
        <v>432</v>
      </c>
      <c r="D69" s="454" t="s">
        <v>405</v>
      </c>
      <c r="E69" s="454">
        <v>2458</v>
      </c>
      <c r="F69" s="454">
        <v>124</v>
      </c>
      <c r="G69" s="454">
        <v>464</v>
      </c>
      <c r="H69" s="454">
        <v>0</v>
      </c>
      <c r="I69" s="295">
        <v>3551648.44</v>
      </c>
      <c r="J69" s="295">
        <v>145160.70000000001</v>
      </c>
      <c r="K69" s="295">
        <v>202823.77</v>
      </c>
      <c r="L69" s="455">
        <v>3899632.91</v>
      </c>
    </row>
    <row r="70" spans="1:12">
      <c r="A70" s="460"/>
      <c r="B70" s="454" t="s">
        <v>63</v>
      </c>
      <c r="C70" s="454" t="s">
        <v>277</v>
      </c>
      <c r="D70" s="454" t="s">
        <v>67</v>
      </c>
      <c r="E70" s="454">
        <v>622</v>
      </c>
      <c r="F70" s="454">
        <v>2</v>
      </c>
      <c r="G70" s="454">
        <v>153</v>
      </c>
      <c r="H70" s="454">
        <v>5</v>
      </c>
      <c r="I70" s="295">
        <v>945996.11</v>
      </c>
      <c r="J70" s="295">
        <v>63243.79</v>
      </c>
      <c r="K70" s="295">
        <v>52749.58</v>
      </c>
      <c r="L70" s="455">
        <v>1061989.48</v>
      </c>
    </row>
    <row r="71" spans="1:12" s="49" customFormat="1" ht="15.75">
      <c r="A71" s="460"/>
      <c r="B71" s="454" t="s">
        <v>63</v>
      </c>
      <c r="C71" s="454" t="s">
        <v>278</v>
      </c>
      <c r="D71" s="454" t="s">
        <v>68</v>
      </c>
      <c r="E71" s="454">
        <v>43911</v>
      </c>
      <c r="F71" s="454">
        <v>1325</v>
      </c>
      <c r="G71" s="454">
        <v>9747</v>
      </c>
      <c r="H71" s="454">
        <v>374</v>
      </c>
      <c r="I71" s="295">
        <v>73255936.859999999</v>
      </c>
      <c r="J71" s="295">
        <v>4842359.12</v>
      </c>
      <c r="K71" s="295">
        <v>4096148.4</v>
      </c>
      <c r="L71" s="455">
        <v>82194444.379999995</v>
      </c>
    </row>
    <row r="72" spans="1:12">
      <c r="A72" s="460"/>
      <c r="B72" s="454" t="s">
        <v>63</v>
      </c>
      <c r="C72" s="454" t="s">
        <v>286</v>
      </c>
      <c r="D72" s="454" t="s">
        <v>378</v>
      </c>
      <c r="E72" s="454">
        <v>25823</v>
      </c>
      <c r="F72" s="454">
        <v>860</v>
      </c>
      <c r="G72" s="454">
        <v>8409</v>
      </c>
      <c r="H72" s="454">
        <v>0</v>
      </c>
      <c r="I72" s="295">
        <v>53015097.18</v>
      </c>
      <c r="J72" s="295">
        <v>4732985.95</v>
      </c>
      <c r="K72" s="295">
        <v>3377934.02</v>
      </c>
      <c r="L72" s="455">
        <v>61126017.149999999</v>
      </c>
    </row>
    <row r="73" spans="1:12" s="58" customFormat="1" ht="15.75">
      <c r="A73" s="461"/>
      <c r="B73" s="454" t="s">
        <v>63</v>
      </c>
      <c r="C73" s="454" t="s">
        <v>418</v>
      </c>
      <c r="D73" s="454" t="s">
        <v>406</v>
      </c>
      <c r="E73" s="454">
        <v>113623</v>
      </c>
      <c r="F73" s="454">
        <v>13435</v>
      </c>
      <c r="G73" s="454">
        <v>46454</v>
      </c>
      <c r="H73" s="454">
        <v>417</v>
      </c>
      <c r="I73" s="295">
        <v>120733871.79000001</v>
      </c>
      <c r="J73" s="295">
        <v>1843645.09</v>
      </c>
      <c r="K73" s="295">
        <v>7109429.8799999999</v>
      </c>
      <c r="L73" s="455">
        <v>129686946.76000001</v>
      </c>
    </row>
    <row r="74" spans="1:12" s="79" customFormat="1">
      <c r="A74" s="461"/>
      <c r="B74" s="454" t="s">
        <v>63</v>
      </c>
      <c r="C74" s="454" t="s">
        <v>637</v>
      </c>
      <c r="D74" s="454" t="s">
        <v>638</v>
      </c>
      <c r="E74" s="454">
        <v>38548</v>
      </c>
      <c r="F74" s="454">
        <v>5010</v>
      </c>
      <c r="G74" s="454">
        <v>32249</v>
      </c>
      <c r="H74" s="454">
        <v>326</v>
      </c>
      <c r="I74" s="295">
        <v>42432403.07</v>
      </c>
      <c r="J74" s="295">
        <v>308015.77</v>
      </c>
      <c r="K74" s="295">
        <v>2526078.14</v>
      </c>
      <c r="L74" s="455">
        <v>45266496.979999997</v>
      </c>
    </row>
    <row r="75" spans="1:12" s="79" customFormat="1">
      <c r="A75" s="461"/>
      <c r="B75" s="454" t="s">
        <v>63</v>
      </c>
      <c r="C75" s="454" t="s">
        <v>443</v>
      </c>
      <c r="D75" s="454" t="s">
        <v>417</v>
      </c>
      <c r="E75" s="454">
        <v>86</v>
      </c>
      <c r="F75" s="454">
        <v>4</v>
      </c>
      <c r="G75" s="454">
        <v>3</v>
      </c>
      <c r="H75" s="454">
        <v>0</v>
      </c>
      <c r="I75" s="295">
        <v>88634.29</v>
      </c>
      <c r="J75" s="295">
        <v>1559.03</v>
      </c>
      <c r="K75" s="295">
        <v>5550.04</v>
      </c>
      <c r="L75" s="455">
        <v>95743.360000000001</v>
      </c>
    </row>
    <row r="76" spans="1:12" s="265" customFormat="1" ht="15.75">
      <c r="A76" s="460">
        <v>1</v>
      </c>
      <c r="B76" s="3" t="s">
        <v>407</v>
      </c>
      <c r="C76" s="3"/>
      <c r="D76" s="3" t="s">
        <v>407</v>
      </c>
      <c r="E76" s="3">
        <v>5</v>
      </c>
      <c r="F76" s="3">
        <v>0</v>
      </c>
      <c r="G76" s="3">
        <v>0</v>
      </c>
      <c r="H76" s="3">
        <v>2</v>
      </c>
      <c r="I76" s="260">
        <v>7421.64</v>
      </c>
      <c r="J76" s="260">
        <v>398.32</v>
      </c>
      <c r="K76" s="260">
        <v>466.58</v>
      </c>
      <c r="L76" s="393">
        <v>8286.5400000000009</v>
      </c>
    </row>
    <row r="77" spans="1:12" s="79" customFormat="1">
      <c r="A77" s="461"/>
      <c r="B77" s="454" t="s">
        <v>407</v>
      </c>
      <c r="C77" s="454" t="s">
        <v>434</v>
      </c>
      <c r="D77" s="454" t="s">
        <v>408</v>
      </c>
      <c r="E77" s="454">
        <v>5</v>
      </c>
      <c r="F77" s="454">
        <v>0</v>
      </c>
      <c r="G77" s="454">
        <v>0</v>
      </c>
      <c r="H77" s="454">
        <v>2</v>
      </c>
      <c r="I77" s="295">
        <v>7421.64</v>
      </c>
      <c r="J77" s="295">
        <v>398.32</v>
      </c>
      <c r="K77" s="295">
        <v>466.58</v>
      </c>
      <c r="L77" s="455">
        <v>8286.5400000000009</v>
      </c>
    </row>
    <row r="78" spans="1:12" s="53" customFormat="1">
      <c r="A78" s="460">
        <v>1</v>
      </c>
      <c r="B78" s="3" t="s">
        <v>409</v>
      </c>
      <c r="C78" s="3"/>
      <c r="D78" s="3" t="s">
        <v>409</v>
      </c>
      <c r="E78" s="3">
        <v>12168</v>
      </c>
      <c r="F78" s="3">
        <v>21</v>
      </c>
      <c r="G78" s="3">
        <v>2559</v>
      </c>
      <c r="H78" s="3">
        <v>0</v>
      </c>
      <c r="I78" s="260">
        <v>3481403.36</v>
      </c>
      <c r="J78" s="260">
        <v>0</v>
      </c>
      <c r="K78" s="260">
        <v>84892.07</v>
      </c>
      <c r="L78" s="393">
        <v>3566295.43</v>
      </c>
    </row>
    <row r="79" spans="1:12" s="79" customFormat="1">
      <c r="A79" s="461"/>
      <c r="B79" s="454" t="s">
        <v>409</v>
      </c>
      <c r="C79" s="454" t="s">
        <v>314</v>
      </c>
      <c r="D79" s="454" t="s">
        <v>76</v>
      </c>
      <c r="E79" s="454">
        <v>12168</v>
      </c>
      <c r="F79" s="454">
        <v>21</v>
      </c>
      <c r="G79" s="454">
        <v>2559</v>
      </c>
      <c r="H79" s="454">
        <v>0</v>
      </c>
      <c r="I79" s="295">
        <v>3481403.36</v>
      </c>
      <c r="J79" s="295">
        <v>0</v>
      </c>
      <c r="K79" s="295">
        <v>84892.07</v>
      </c>
      <c r="L79" s="455">
        <v>3566295.43</v>
      </c>
    </row>
    <row r="80" spans="1:12" s="265" customFormat="1" ht="15.75">
      <c r="A80" s="460">
        <v>1</v>
      </c>
      <c r="B80" s="3" t="s">
        <v>75</v>
      </c>
      <c r="C80" s="3"/>
      <c r="D80" s="3" t="s">
        <v>75</v>
      </c>
      <c r="E80" s="3">
        <v>12618</v>
      </c>
      <c r="F80" s="3">
        <v>0</v>
      </c>
      <c r="G80" s="3">
        <v>2889</v>
      </c>
      <c r="H80" s="3">
        <v>0</v>
      </c>
      <c r="I80" s="260">
        <v>2712913.94</v>
      </c>
      <c r="J80" s="260">
        <v>0</v>
      </c>
      <c r="K80" s="260">
        <v>0</v>
      </c>
      <c r="L80" s="393">
        <v>2712913.94</v>
      </c>
    </row>
    <row r="81" spans="1:12" s="79" customFormat="1">
      <c r="A81" s="461"/>
      <c r="B81" s="454" t="s">
        <v>75</v>
      </c>
      <c r="C81" s="454" t="s">
        <v>313</v>
      </c>
      <c r="D81" s="454" t="s">
        <v>75</v>
      </c>
      <c r="E81" s="454">
        <v>12618</v>
      </c>
      <c r="F81" s="454">
        <v>0</v>
      </c>
      <c r="G81" s="454">
        <v>2889</v>
      </c>
      <c r="H81" s="454">
        <v>0</v>
      </c>
      <c r="I81" s="295">
        <v>2712913.94</v>
      </c>
      <c r="J81" s="295">
        <v>0</v>
      </c>
      <c r="K81" s="295">
        <v>0</v>
      </c>
      <c r="L81" s="455">
        <v>2712913.94</v>
      </c>
    </row>
    <row r="82" spans="1:12" s="53" customFormat="1">
      <c r="A82" s="460">
        <v>1</v>
      </c>
      <c r="B82" s="3" t="s">
        <v>77</v>
      </c>
      <c r="C82" s="3"/>
      <c r="D82" s="3" t="s">
        <v>77</v>
      </c>
      <c r="E82" s="3">
        <v>236527</v>
      </c>
      <c r="F82" s="3">
        <v>0</v>
      </c>
      <c r="G82" s="3">
        <v>34192</v>
      </c>
      <c r="H82" s="3">
        <v>0</v>
      </c>
      <c r="I82" s="260">
        <v>22722655.48</v>
      </c>
      <c r="J82" s="260">
        <v>762.63</v>
      </c>
      <c r="K82" s="260">
        <v>0</v>
      </c>
      <c r="L82" s="393">
        <v>22723418.109999999</v>
      </c>
    </row>
    <row r="83" spans="1:12" s="79" customFormat="1">
      <c r="A83" s="461"/>
      <c r="B83" s="454" t="s">
        <v>77</v>
      </c>
      <c r="C83" s="454" t="s">
        <v>315</v>
      </c>
      <c r="D83" s="454" t="s">
        <v>77</v>
      </c>
      <c r="E83" s="454">
        <v>236527</v>
      </c>
      <c r="F83" s="454">
        <v>0</v>
      </c>
      <c r="G83" s="454">
        <v>34192</v>
      </c>
      <c r="H83" s="454">
        <v>0</v>
      </c>
      <c r="I83" s="295">
        <v>22722655.48</v>
      </c>
      <c r="J83" s="295">
        <v>762.63</v>
      </c>
      <c r="K83" s="295">
        <v>0</v>
      </c>
      <c r="L83" s="455">
        <v>22723418.109999999</v>
      </c>
    </row>
    <row r="84" spans="1:12" s="53" customFormat="1">
      <c r="A84" s="460">
        <v>1</v>
      </c>
      <c r="B84" s="3" t="s">
        <v>74</v>
      </c>
      <c r="C84" s="3"/>
      <c r="D84" s="3" t="s">
        <v>74</v>
      </c>
      <c r="E84" s="3">
        <v>45924</v>
      </c>
      <c r="F84" s="3">
        <v>0</v>
      </c>
      <c r="G84" s="3">
        <v>18781</v>
      </c>
      <c r="H84" s="3">
        <v>0</v>
      </c>
      <c r="I84" s="260">
        <v>7161984.4800000004</v>
      </c>
      <c r="J84" s="260">
        <v>4599.17</v>
      </c>
      <c r="K84" s="260">
        <v>175851.91</v>
      </c>
      <c r="L84" s="393">
        <v>7342435.5599999996</v>
      </c>
    </row>
    <row r="85" spans="1:12" s="79" customFormat="1">
      <c r="A85" s="461"/>
      <c r="B85" s="454" t="s">
        <v>74</v>
      </c>
      <c r="C85" s="454" t="s">
        <v>312</v>
      </c>
      <c r="D85" s="454" t="s">
        <v>74</v>
      </c>
      <c r="E85" s="454">
        <v>45434</v>
      </c>
      <c r="F85" s="454">
        <v>0</v>
      </c>
      <c r="G85" s="454">
        <v>18701</v>
      </c>
      <c r="H85" s="454">
        <v>0</v>
      </c>
      <c r="I85" s="295">
        <v>6632358.0599999996</v>
      </c>
      <c r="J85" s="295">
        <v>0</v>
      </c>
      <c r="K85" s="295">
        <v>145650.53</v>
      </c>
      <c r="L85" s="455">
        <v>6778008.5899999999</v>
      </c>
    </row>
    <row r="86" spans="1:12" s="79" customFormat="1">
      <c r="A86" s="461"/>
      <c r="B86" s="454" t="s">
        <v>74</v>
      </c>
      <c r="C86" s="454" t="s">
        <v>435</v>
      </c>
      <c r="D86" s="454" t="s">
        <v>410</v>
      </c>
      <c r="E86" s="454">
        <v>92</v>
      </c>
      <c r="F86" s="454">
        <v>0</v>
      </c>
      <c r="G86" s="454">
        <v>53</v>
      </c>
      <c r="H86" s="454">
        <v>0</v>
      </c>
      <c r="I86" s="295">
        <v>126500.58</v>
      </c>
      <c r="J86" s="295">
        <v>772.23</v>
      </c>
      <c r="K86" s="295">
        <v>6785</v>
      </c>
      <c r="L86" s="455">
        <v>134057.81</v>
      </c>
    </row>
    <row r="87" spans="1:12" s="58" customFormat="1" ht="15.75">
      <c r="A87" s="461"/>
      <c r="B87" s="454" t="s">
        <v>74</v>
      </c>
      <c r="C87" s="454" t="s">
        <v>659</v>
      </c>
      <c r="D87" s="454" t="s">
        <v>660</v>
      </c>
      <c r="E87" s="454">
        <v>398</v>
      </c>
      <c r="F87" s="454">
        <v>0</v>
      </c>
      <c r="G87" s="454">
        <v>27</v>
      </c>
      <c r="H87" s="454">
        <v>0</v>
      </c>
      <c r="I87" s="295">
        <v>403125.84</v>
      </c>
      <c r="J87" s="295">
        <v>3826.94</v>
      </c>
      <c r="K87" s="295">
        <v>23416.38</v>
      </c>
      <c r="L87" s="455">
        <v>430369.16</v>
      </c>
    </row>
    <row r="88" spans="1:12" s="53" customFormat="1">
      <c r="A88" s="460">
        <v>1</v>
      </c>
      <c r="B88" s="3" t="s">
        <v>73</v>
      </c>
      <c r="C88" s="3"/>
      <c r="D88" s="3" t="s">
        <v>73</v>
      </c>
      <c r="E88" s="3">
        <v>40563</v>
      </c>
      <c r="F88" s="3">
        <v>3499</v>
      </c>
      <c r="G88" s="3">
        <v>22926</v>
      </c>
      <c r="H88" s="3">
        <v>0</v>
      </c>
      <c r="I88" s="260">
        <v>61546412.219999999</v>
      </c>
      <c r="J88" s="260">
        <v>2676180.9500000002</v>
      </c>
      <c r="K88" s="260">
        <v>3519203.29</v>
      </c>
      <c r="L88" s="393">
        <v>67741796.459999993</v>
      </c>
    </row>
    <row r="89" spans="1:12" s="79" customFormat="1">
      <c r="A89" s="461"/>
      <c r="B89" s="454" t="s">
        <v>73</v>
      </c>
      <c r="C89" s="454" t="s">
        <v>311</v>
      </c>
      <c r="D89" s="454" t="s">
        <v>73</v>
      </c>
      <c r="E89" s="454">
        <v>40563</v>
      </c>
      <c r="F89" s="454">
        <v>3499</v>
      </c>
      <c r="G89" s="454">
        <v>22926</v>
      </c>
      <c r="H89" s="454">
        <v>0</v>
      </c>
      <c r="I89" s="295">
        <v>61546412.219999999</v>
      </c>
      <c r="J89" s="295">
        <v>2676180.9500000002</v>
      </c>
      <c r="K89" s="295">
        <v>3519203.29</v>
      </c>
      <c r="L89" s="455">
        <v>67741796.459999993</v>
      </c>
    </row>
    <row r="90" spans="1:12" s="265" customFormat="1" ht="15.75">
      <c r="A90" s="460">
        <v>1</v>
      </c>
      <c r="B90" s="3" t="s">
        <v>411</v>
      </c>
      <c r="C90" s="3"/>
      <c r="D90" s="3" t="s">
        <v>411</v>
      </c>
      <c r="E90" s="3">
        <v>205156</v>
      </c>
      <c r="F90" s="3">
        <v>29659</v>
      </c>
      <c r="G90" s="3">
        <v>115851</v>
      </c>
      <c r="H90" s="3">
        <v>3357</v>
      </c>
      <c r="I90" s="260">
        <v>264016728.21000001</v>
      </c>
      <c r="J90" s="260">
        <v>3876032.64</v>
      </c>
      <c r="K90" s="260">
        <v>15509869.59</v>
      </c>
      <c r="L90" s="393">
        <v>283402630.44</v>
      </c>
    </row>
    <row r="91" spans="1:12">
      <c r="A91" s="460"/>
      <c r="B91" s="454" t="s">
        <v>411</v>
      </c>
      <c r="C91" s="454" t="s">
        <v>273</v>
      </c>
      <c r="D91" s="454" t="s">
        <v>85</v>
      </c>
      <c r="E91" s="454">
        <v>335</v>
      </c>
      <c r="F91" s="454">
        <v>2</v>
      </c>
      <c r="G91" s="454">
        <v>86</v>
      </c>
      <c r="H91" s="454">
        <v>0</v>
      </c>
      <c r="I91" s="295">
        <v>351158.33</v>
      </c>
      <c r="J91" s="295">
        <v>2716.88</v>
      </c>
      <c r="K91" s="295">
        <v>20906.490000000002</v>
      </c>
      <c r="L91" s="455">
        <v>374781.7</v>
      </c>
    </row>
    <row r="92" spans="1:12" s="58" customFormat="1" ht="15.75">
      <c r="A92" s="461"/>
      <c r="B92" s="454" t="s">
        <v>411</v>
      </c>
      <c r="C92" s="454" t="s">
        <v>279</v>
      </c>
      <c r="D92" s="454" t="s">
        <v>69</v>
      </c>
      <c r="E92" s="454">
        <v>202449</v>
      </c>
      <c r="F92" s="454">
        <v>29280</v>
      </c>
      <c r="G92" s="454">
        <v>110782</v>
      </c>
      <c r="H92" s="454">
        <v>3118</v>
      </c>
      <c r="I92" s="295">
        <v>259316470.19999999</v>
      </c>
      <c r="J92" s="295">
        <v>3829464.12</v>
      </c>
      <c r="K92" s="295">
        <v>15237899</v>
      </c>
      <c r="L92" s="455">
        <v>278383833.31999999</v>
      </c>
    </row>
    <row r="93" spans="1:12" s="79" customFormat="1">
      <c r="A93" s="461"/>
      <c r="B93" s="454" t="s">
        <v>411</v>
      </c>
      <c r="C93" s="454" t="s">
        <v>280</v>
      </c>
      <c r="D93" s="454" t="s">
        <v>70</v>
      </c>
      <c r="E93" s="454">
        <v>928</v>
      </c>
      <c r="F93" s="454">
        <v>314</v>
      </c>
      <c r="G93" s="454">
        <v>4380</v>
      </c>
      <c r="H93" s="454">
        <v>233</v>
      </c>
      <c r="I93" s="295">
        <v>2914931.65</v>
      </c>
      <c r="J93" s="295">
        <v>13032.3</v>
      </c>
      <c r="K93" s="295">
        <v>167026.59</v>
      </c>
      <c r="L93" s="455">
        <v>3094990.54</v>
      </c>
    </row>
    <row r="94" spans="1:12" s="79" customFormat="1">
      <c r="A94" s="461"/>
      <c r="B94" s="454" t="s">
        <v>411</v>
      </c>
      <c r="C94" s="454" t="s">
        <v>438</v>
      </c>
      <c r="D94" s="454" t="s">
        <v>412</v>
      </c>
      <c r="E94" s="454">
        <v>1444</v>
      </c>
      <c r="F94" s="454">
        <v>63</v>
      </c>
      <c r="G94" s="454">
        <v>603</v>
      </c>
      <c r="H94" s="454">
        <v>6</v>
      </c>
      <c r="I94" s="295">
        <v>1434168.03</v>
      </c>
      <c r="J94" s="295">
        <v>30819.34</v>
      </c>
      <c r="K94" s="295">
        <v>84037.51</v>
      </c>
      <c r="L94" s="455">
        <v>1549024.88</v>
      </c>
    </row>
    <row r="95" spans="1:12" s="53" customFormat="1">
      <c r="A95" s="460">
        <v>1</v>
      </c>
      <c r="B95" s="3" t="s">
        <v>413</v>
      </c>
      <c r="C95" s="3"/>
      <c r="D95" s="3" t="s">
        <v>413</v>
      </c>
      <c r="E95" s="3">
        <v>499104</v>
      </c>
      <c r="F95" s="3">
        <v>90086</v>
      </c>
      <c r="G95" s="3">
        <v>11773</v>
      </c>
      <c r="H95" s="3">
        <v>7377</v>
      </c>
      <c r="I95" s="260">
        <v>265692504.12</v>
      </c>
      <c r="J95" s="260">
        <v>54960.04</v>
      </c>
      <c r="K95" s="260">
        <v>15716034.289999999</v>
      </c>
      <c r="L95" s="393">
        <v>281463498.44999999</v>
      </c>
    </row>
    <row r="96" spans="1:12" s="58" customFormat="1" ht="15.75">
      <c r="A96" s="461"/>
      <c r="B96" s="454" t="s">
        <v>413</v>
      </c>
      <c r="C96" s="454" t="s">
        <v>439</v>
      </c>
      <c r="D96" s="454" t="s">
        <v>413</v>
      </c>
      <c r="E96" s="454">
        <v>498597</v>
      </c>
      <c r="F96" s="454">
        <v>90080</v>
      </c>
      <c r="G96" s="454">
        <v>0</v>
      </c>
      <c r="H96" s="454">
        <v>7377</v>
      </c>
      <c r="I96" s="295">
        <v>262710924.09</v>
      </c>
      <c r="J96" s="295">
        <v>10858.11</v>
      </c>
      <c r="K96" s="295">
        <v>15539824.26</v>
      </c>
      <c r="L96" s="455">
        <v>278261606.45999998</v>
      </c>
    </row>
    <row r="97" spans="1:12" s="58" customFormat="1" ht="15.75">
      <c r="A97" s="461"/>
      <c r="B97" s="454" t="s">
        <v>413</v>
      </c>
      <c r="C97" s="454" t="s">
        <v>446</v>
      </c>
      <c r="D97" s="454" t="s">
        <v>447</v>
      </c>
      <c r="E97" s="454">
        <v>0</v>
      </c>
      <c r="F97" s="454">
        <v>0</v>
      </c>
      <c r="G97" s="454">
        <v>11417</v>
      </c>
      <c r="H97" s="454">
        <v>0</v>
      </c>
      <c r="I97" s="295">
        <v>2119966.85</v>
      </c>
      <c r="J97" s="295">
        <v>0</v>
      </c>
      <c r="K97" s="295">
        <v>127194.77</v>
      </c>
      <c r="L97" s="455">
        <v>2247161.62</v>
      </c>
    </row>
    <row r="98" spans="1:12" s="58" customFormat="1" ht="15.75">
      <c r="A98" s="461"/>
      <c r="B98" s="454" t="s">
        <v>413</v>
      </c>
      <c r="C98" s="454" t="s">
        <v>440</v>
      </c>
      <c r="D98" s="454" t="s">
        <v>414</v>
      </c>
      <c r="E98" s="454">
        <v>507</v>
      </c>
      <c r="F98" s="454">
        <v>6</v>
      </c>
      <c r="G98" s="454">
        <v>69</v>
      </c>
      <c r="H98" s="454">
        <v>0</v>
      </c>
      <c r="I98" s="295">
        <v>774122</v>
      </c>
      <c r="J98" s="295">
        <v>44081.25</v>
      </c>
      <c r="K98" s="295">
        <v>43767.06</v>
      </c>
      <c r="L98" s="455">
        <v>861970.31</v>
      </c>
    </row>
    <row r="99" spans="1:12" s="79" customFormat="1">
      <c r="A99" s="461"/>
      <c r="B99" s="454" t="s">
        <v>413</v>
      </c>
      <c r="C99" s="454" t="s">
        <v>661</v>
      </c>
      <c r="D99" s="454" t="s">
        <v>657</v>
      </c>
      <c r="E99" s="454">
        <v>0</v>
      </c>
      <c r="F99" s="454">
        <v>0</v>
      </c>
      <c r="G99" s="454">
        <v>287</v>
      </c>
      <c r="H99" s="454">
        <v>0</v>
      </c>
      <c r="I99" s="295">
        <v>87491.18</v>
      </c>
      <c r="J99" s="295">
        <v>20.68</v>
      </c>
      <c r="K99" s="295">
        <v>5248.2</v>
      </c>
      <c r="L99" s="455">
        <v>92760.06</v>
      </c>
    </row>
    <row r="100" spans="1:12" s="53" customFormat="1">
      <c r="A100" s="392">
        <v>1</v>
      </c>
      <c r="B100" s="259" t="s">
        <v>415</v>
      </c>
      <c r="C100" s="259"/>
      <c r="D100" s="259" t="s">
        <v>415</v>
      </c>
      <c r="E100" s="3">
        <v>14</v>
      </c>
      <c r="F100" s="3">
        <v>1</v>
      </c>
      <c r="G100" s="3">
        <v>4</v>
      </c>
      <c r="H100" s="3">
        <v>0</v>
      </c>
      <c r="I100" s="260">
        <v>8020.3</v>
      </c>
      <c r="J100" s="260">
        <v>579.15</v>
      </c>
      <c r="K100" s="260">
        <v>0</v>
      </c>
      <c r="L100" s="393">
        <v>8599.4500000000007</v>
      </c>
    </row>
    <row r="101" spans="1:12" s="79" customFormat="1">
      <c r="A101" s="283"/>
      <c r="B101" s="263" t="s">
        <v>415</v>
      </c>
      <c r="C101" s="263" t="s">
        <v>441</v>
      </c>
      <c r="D101" s="263" t="s">
        <v>415</v>
      </c>
      <c r="E101" s="454">
        <v>14</v>
      </c>
      <c r="F101" s="454">
        <v>1</v>
      </c>
      <c r="G101" s="454">
        <v>4</v>
      </c>
      <c r="H101" s="454">
        <v>0</v>
      </c>
      <c r="I101" s="295">
        <v>8020.3</v>
      </c>
      <c r="J101" s="295">
        <v>579.15</v>
      </c>
      <c r="K101" s="295">
        <v>0</v>
      </c>
      <c r="L101" s="455">
        <v>8599.4500000000007</v>
      </c>
    </row>
    <row r="102" spans="1:12" s="53" customFormat="1">
      <c r="A102" s="392">
        <v>1</v>
      </c>
      <c r="B102" s="259" t="s">
        <v>548</v>
      </c>
      <c r="C102" s="259"/>
      <c r="D102" s="259" t="s">
        <v>548</v>
      </c>
      <c r="E102" s="3">
        <v>3286</v>
      </c>
      <c r="F102" s="3">
        <v>144</v>
      </c>
      <c r="G102" s="3">
        <v>1146</v>
      </c>
      <c r="H102" s="3">
        <v>0</v>
      </c>
      <c r="I102" s="260">
        <v>5850110.2699999996</v>
      </c>
      <c r="J102" s="260">
        <v>422672.7</v>
      </c>
      <c r="K102" s="260">
        <v>340911.53</v>
      </c>
      <c r="L102" s="393">
        <v>6613694.5</v>
      </c>
    </row>
    <row r="103" spans="1:12" ht="15.75" thickBot="1">
      <c r="A103" s="394"/>
      <c r="B103" s="158" t="s">
        <v>548</v>
      </c>
      <c r="C103" s="158" t="s">
        <v>442</v>
      </c>
      <c r="D103" s="158" t="s">
        <v>416</v>
      </c>
      <c r="E103" s="395">
        <v>3286</v>
      </c>
      <c r="F103" s="395">
        <v>144</v>
      </c>
      <c r="G103" s="395">
        <v>1146</v>
      </c>
      <c r="H103" s="395">
        <v>0</v>
      </c>
      <c r="I103" s="160">
        <v>5850110.2699999996</v>
      </c>
      <c r="J103" s="160">
        <v>422672.7</v>
      </c>
      <c r="K103" s="160">
        <v>340911.53</v>
      </c>
      <c r="L103" s="161">
        <v>6613694.5</v>
      </c>
    </row>
  </sheetData>
  <autoFilter ref="A3:L103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RowHeight="15"/>
  <cols>
    <col min="1" max="1" width="13.140625" style="79" customWidth="1"/>
    <col min="2" max="2" width="22.140625" style="79" customWidth="1"/>
    <col min="3" max="3" width="12.42578125" style="79" customWidth="1"/>
    <col min="4" max="4" width="11.42578125" style="79" customWidth="1"/>
    <col min="5" max="5" width="8.5703125" style="79" customWidth="1"/>
    <col min="6" max="6" width="12.140625" style="79" customWidth="1"/>
    <col min="7" max="7" width="14" style="79" customWidth="1"/>
    <col min="8" max="8" width="11" style="79" bestFit="1" customWidth="1"/>
    <col min="9" max="9" width="15.7109375" style="79" bestFit="1" customWidth="1"/>
    <col min="10" max="10" width="18.140625" style="79" customWidth="1"/>
    <col min="11" max="11" width="20" style="79" customWidth="1"/>
    <col min="12" max="16384" width="9.140625" style="79"/>
  </cols>
  <sheetData>
    <row r="1" spans="1:11">
      <c r="A1" s="541" t="s">
        <v>731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</row>
    <row r="2" spans="1:11">
      <c r="A2" s="103"/>
    </row>
    <row r="3" spans="1:11" s="49" customFormat="1" ht="31.5">
      <c r="A3" s="396" t="s">
        <v>453</v>
      </c>
      <c r="B3" s="396" t="s">
        <v>454</v>
      </c>
      <c r="C3" s="396" t="s">
        <v>455</v>
      </c>
      <c r="D3" s="396" t="s">
        <v>456</v>
      </c>
      <c r="E3" s="396" t="s">
        <v>457</v>
      </c>
      <c r="F3" s="396" t="s">
        <v>458</v>
      </c>
      <c r="G3" s="396" t="s">
        <v>459</v>
      </c>
      <c r="H3" s="396" t="s">
        <v>460</v>
      </c>
      <c r="I3" s="396" t="s">
        <v>461</v>
      </c>
      <c r="J3" s="396" t="s">
        <v>462</v>
      </c>
      <c r="K3" s="396" t="s">
        <v>620</v>
      </c>
    </row>
    <row r="4" spans="1:11">
      <c r="A4" s="118" t="s">
        <v>271</v>
      </c>
      <c r="B4" s="118" t="s">
        <v>625</v>
      </c>
      <c r="C4" s="118" t="s">
        <v>86</v>
      </c>
      <c r="D4" s="119">
        <v>0</v>
      </c>
      <c r="E4" s="119">
        <v>0</v>
      </c>
      <c r="F4" s="119">
        <v>0</v>
      </c>
      <c r="G4" s="119">
        <v>0</v>
      </c>
      <c r="H4" s="119">
        <v>0</v>
      </c>
      <c r="I4" s="78">
        <v>0</v>
      </c>
      <c r="J4" s="78">
        <v>0</v>
      </c>
      <c r="K4" s="14">
        <v>0</v>
      </c>
    </row>
    <row r="5" spans="1:11">
      <c r="A5" s="118" t="s">
        <v>271</v>
      </c>
      <c r="B5" s="118" t="s">
        <v>625</v>
      </c>
      <c r="C5" s="118" t="s">
        <v>87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78">
        <v>0</v>
      </c>
      <c r="J5" s="78">
        <v>0</v>
      </c>
      <c r="K5" s="14">
        <v>0</v>
      </c>
    </row>
    <row r="6" spans="1:11">
      <c r="A6" s="118" t="s">
        <v>271</v>
      </c>
      <c r="B6" s="118" t="s">
        <v>625</v>
      </c>
      <c r="C6" s="118" t="s">
        <v>106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78">
        <v>0</v>
      </c>
      <c r="J6" s="78">
        <v>0</v>
      </c>
      <c r="K6" s="14">
        <v>0</v>
      </c>
    </row>
    <row r="7" spans="1:11">
      <c r="A7" s="118" t="s">
        <v>271</v>
      </c>
      <c r="B7" s="118" t="s">
        <v>625</v>
      </c>
      <c r="C7" s="118" t="s">
        <v>107</v>
      </c>
      <c r="D7" s="119">
        <v>0</v>
      </c>
      <c r="E7" s="119">
        <v>2</v>
      </c>
      <c r="F7" s="119">
        <v>0</v>
      </c>
      <c r="G7" s="119">
        <v>0</v>
      </c>
      <c r="H7" s="119">
        <v>2</v>
      </c>
      <c r="I7" s="78">
        <v>5014.59</v>
      </c>
      <c r="J7" s="78">
        <v>591.51</v>
      </c>
      <c r="K7" s="14">
        <v>295.76</v>
      </c>
    </row>
    <row r="8" spans="1:11">
      <c r="A8" s="118" t="s">
        <v>271</v>
      </c>
      <c r="B8" s="118" t="s">
        <v>625</v>
      </c>
      <c r="C8" s="118" t="s">
        <v>108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78">
        <v>0</v>
      </c>
      <c r="J8" s="78">
        <v>0</v>
      </c>
      <c r="K8" s="14">
        <v>0</v>
      </c>
    </row>
    <row r="9" spans="1:11">
      <c r="A9" s="118" t="s">
        <v>271</v>
      </c>
      <c r="B9" s="118" t="s">
        <v>625</v>
      </c>
      <c r="C9" s="118" t="s">
        <v>109</v>
      </c>
      <c r="D9" s="119">
        <v>0</v>
      </c>
      <c r="E9" s="119">
        <v>1</v>
      </c>
      <c r="F9" s="119">
        <v>0</v>
      </c>
      <c r="G9" s="119">
        <v>0</v>
      </c>
      <c r="H9" s="119">
        <v>1</v>
      </c>
      <c r="I9" s="78">
        <v>249.4</v>
      </c>
      <c r="J9" s="78">
        <v>498.8</v>
      </c>
      <c r="K9" s="14">
        <v>498.8</v>
      </c>
    </row>
    <row r="10" spans="1:11">
      <c r="A10" s="118" t="s">
        <v>271</v>
      </c>
      <c r="B10" s="118" t="s">
        <v>625</v>
      </c>
      <c r="C10" s="118" t="s">
        <v>110</v>
      </c>
      <c r="D10" s="119">
        <v>0</v>
      </c>
      <c r="E10" s="119">
        <v>2</v>
      </c>
      <c r="F10" s="119">
        <v>0</v>
      </c>
      <c r="G10" s="119">
        <v>0</v>
      </c>
      <c r="H10" s="119">
        <v>2</v>
      </c>
      <c r="I10" s="78">
        <v>9076.51</v>
      </c>
      <c r="J10" s="78">
        <v>1582.34</v>
      </c>
      <c r="K10" s="14">
        <v>791.17</v>
      </c>
    </row>
    <row r="11" spans="1:11">
      <c r="A11" s="118" t="s">
        <v>271</v>
      </c>
      <c r="B11" s="118" t="s">
        <v>625</v>
      </c>
      <c r="C11" s="118" t="s">
        <v>111</v>
      </c>
      <c r="D11" s="119">
        <v>0</v>
      </c>
      <c r="E11" s="119">
        <v>2</v>
      </c>
      <c r="F11" s="119">
        <v>0</v>
      </c>
      <c r="G11" s="119">
        <v>0</v>
      </c>
      <c r="H11" s="119">
        <v>2</v>
      </c>
      <c r="I11" s="78">
        <v>998.44</v>
      </c>
      <c r="J11" s="78">
        <v>86.47</v>
      </c>
      <c r="K11" s="14">
        <v>43.24</v>
      </c>
    </row>
    <row r="12" spans="1:11">
      <c r="A12" s="118" t="s">
        <v>271</v>
      </c>
      <c r="B12" s="118" t="s">
        <v>625</v>
      </c>
      <c r="C12" s="118" t="s">
        <v>112</v>
      </c>
      <c r="D12" s="119">
        <v>0</v>
      </c>
      <c r="E12" s="119">
        <v>4</v>
      </c>
      <c r="F12" s="119">
        <v>0</v>
      </c>
      <c r="G12" s="119">
        <v>0</v>
      </c>
      <c r="H12" s="119">
        <v>4</v>
      </c>
      <c r="I12" s="78">
        <v>16361.99</v>
      </c>
      <c r="J12" s="78">
        <v>2757.99</v>
      </c>
      <c r="K12" s="14">
        <v>689.5</v>
      </c>
    </row>
    <row r="13" spans="1:11">
      <c r="A13" s="118" t="s">
        <v>271</v>
      </c>
      <c r="B13" s="118" t="s">
        <v>625</v>
      </c>
      <c r="C13" s="118" t="s">
        <v>120</v>
      </c>
      <c r="D13" s="119">
        <v>0</v>
      </c>
      <c r="E13" s="119">
        <v>5</v>
      </c>
      <c r="F13" s="119">
        <v>0</v>
      </c>
      <c r="G13" s="119">
        <v>0</v>
      </c>
      <c r="H13" s="119">
        <v>5</v>
      </c>
      <c r="I13" s="78">
        <v>16331.71</v>
      </c>
      <c r="J13" s="78">
        <v>3207.03</v>
      </c>
      <c r="K13" s="14">
        <v>641.41</v>
      </c>
    </row>
    <row r="14" spans="1:11">
      <c r="A14" s="118" t="s">
        <v>271</v>
      </c>
      <c r="B14" s="118" t="s">
        <v>625</v>
      </c>
      <c r="C14" s="118" t="s">
        <v>121</v>
      </c>
      <c r="D14" s="119">
        <v>0</v>
      </c>
      <c r="E14" s="119">
        <v>3</v>
      </c>
      <c r="F14" s="119">
        <v>0</v>
      </c>
      <c r="G14" s="119">
        <v>0</v>
      </c>
      <c r="H14" s="119">
        <v>3</v>
      </c>
      <c r="I14" s="78">
        <v>11997.1</v>
      </c>
      <c r="J14" s="78">
        <v>2159.67</v>
      </c>
      <c r="K14" s="14">
        <v>719.89</v>
      </c>
    </row>
    <row r="15" spans="1:11">
      <c r="A15" s="118" t="s">
        <v>271</v>
      </c>
      <c r="B15" s="118" t="s">
        <v>625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14">
        <v>0</v>
      </c>
    </row>
    <row r="16" spans="1:11">
      <c r="A16" s="118" t="s">
        <v>271</v>
      </c>
      <c r="B16" s="118" t="s">
        <v>625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14">
        <v>0</v>
      </c>
    </row>
    <row r="17" spans="1:11">
      <c r="A17" s="118" t="s">
        <v>271</v>
      </c>
      <c r="B17" s="118" t="s">
        <v>625</v>
      </c>
      <c r="C17" s="118" t="s">
        <v>540</v>
      </c>
      <c r="D17" s="119">
        <v>0</v>
      </c>
      <c r="E17" s="119">
        <v>19</v>
      </c>
      <c r="F17" s="119">
        <v>0</v>
      </c>
      <c r="G17" s="119">
        <v>0</v>
      </c>
      <c r="H17" s="119">
        <v>19</v>
      </c>
      <c r="I17" s="78">
        <v>60029.74</v>
      </c>
      <c r="J17" s="78">
        <v>10883.81</v>
      </c>
      <c r="K17" s="14">
        <v>572.83000000000004</v>
      </c>
    </row>
    <row r="18" spans="1:11">
      <c r="A18" s="118" t="s">
        <v>558</v>
      </c>
      <c r="B18" s="118" t="s">
        <v>626</v>
      </c>
      <c r="C18" s="118" t="s">
        <v>86</v>
      </c>
      <c r="D18" s="119">
        <v>0</v>
      </c>
      <c r="E18" s="119">
        <v>25</v>
      </c>
      <c r="F18" s="119">
        <v>0</v>
      </c>
      <c r="G18" s="119">
        <v>0</v>
      </c>
      <c r="H18" s="119">
        <v>25</v>
      </c>
      <c r="I18" s="78">
        <v>97937.78</v>
      </c>
      <c r="J18" s="78">
        <v>8269.16</v>
      </c>
      <c r="K18" s="14">
        <v>330.77</v>
      </c>
    </row>
    <row r="19" spans="1:11">
      <c r="A19" s="118" t="s">
        <v>558</v>
      </c>
      <c r="B19" s="118" t="s">
        <v>626</v>
      </c>
      <c r="C19" s="118" t="s">
        <v>87</v>
      </c>
      <c r="D19" s="119">
        <v>11</v>
      </c>
      <c r="E19" s="119">
        <v>98</v>
      </c>
      <c r="F19" s="119">
        <v>4</v>
      </c>
      <c r="G19" s="119">
        <v>0</v>
      </c>
      <c r="H19" s="119">
        <v>113</v>
      </c>
      <c r="I19" s="78">
        <v>353155.76</v>
      </c>
      <c r="J19" s="78">
        <v>52638.15</v>
      </c>
      <c r="K19" s="14">
        <v>465.82</v>
      </c>
    </row>
    <row r="20" spans="1:11">
      <c r="A20" s="118" t="s">
        <v>558</v>
      </c>
      <c r="B20" s="118" t="s">
        <v>626</v>
      </c>
      <c r="C20" s="118" t="s">
        <v>106</v>
      </c>
      <c r="D20" s="119">
        <v>18</v>
      </c>
      <c r="E20" s="119">
        <v>33</v>
      </c>
      <c r="F20" s="119">
        <v>1</v>
      </c>
      <c r="G20" s="119">
        <v>0</v>
      </c>
      <c r="H20" s="119">
        <v>52</v>
      </c>
      <c r="I20" s="78">
        <v>292739.11</v>
      </c>
      <c r="J20" s="78">
        <v>30954.31</v>
      </c>
      <c r="K20" s="14">
        <v>595.28</v>
      </c>
    </row>
    <row r="21" spans="1:11">
      <c r="A21" s="118" t="s">
        <v>558</v>
      </c>
      <c r="B21" s="118" t="s">
        <v>626</v>
      </c>
      <c r="C21" s="118" t="s">
        <v>107</v>
      </c>
      <c r="D21" s="119">
        <v>35</v>
      </c>
      <c r="E21" s="119">
        <v>35</v>
      </c>
      <c r="F21" s="119">
        <v>3</v>
      </c>
      <c r="G21" s="119">
        <v>0</v>
      </c>
      <c r="H21" s="119">
        <v>73</v>
      </c>
      <c r="I21" s="78">
        <v>395455.34</v>
      </c>
      <c r="J21" s="78">
        <v>51706.51</v>
      </c>
      <c r="K21" s="14">
        <v>708.31</v>
      </c>
    </row>
    <row r="22" spans="1:11">
      <c r="A22" s="118" t="s">
        <v>558</v>
      </c>
      <c r="B22" s="118" t="s">
        <v>626</v>
      </c>
      <c r="C22" s="118" t="s">
        <v>108</v>
      </c>
      <c r="D22" s="119">
        <v>37</v>
      </c>
      <c r="E22" s="119">
        <v>48</v>
      </c>
      <c r="F22" s="119">
        <v>2</v>
      </c>
      <c r="G22" s="119">
        <v>0</v>
      </c>
      <c r="H22" s="119">
        <v>87</v>
      </c>
      <c r="I22" s="78">
        <v>397829.35</v>
      </c>
      <c r="J22" s="78">
        <v>56342.85</v>
      </c>
      <c r="K22" s="14">
        <v>647.62</v>
      </c>
    </row>
    <row r="23" spans="1:11">
      <c r="A23" s="118" t="s">
        <v>558</v>
      </c>
      <c r="B23" s="118" t="s">
        <v>626</v>
      </c>
      <c r="C23" s="118" t="s">
        <v>109</v>
      </c>
      <c r="D23" s="119">
        <v>24</v>
      </c>
      <c r="E23" s="119">
        <v>52</v>
      </c>
      <c r="F23" s="119">
        <v>0</v>
      </c>
      <c r="G23" s="119">
        <v>0</v>
      </c>
      <c r="H23" s="119">
        <v>76</v>
      </c>
      <c r="I23" s="78">
        <v>336763.08</v>
      </c>
      <c r="J23" s="78">
        <v>51062.11</v>
      </c>
      <c r="K23" s="14">
        <v>671.87</v>
      </c>
    </row>
    <row r="24" spans="1:11">
      <c r="A24" s="118" t="s">
        <v>558</v>
      </c>
      <c r="B24" s="118" t="s">
        <v>626</v>
      </c>
      <c r="C24" s="118" t="s">
        <v>110</v>
      </c>
      <c r="D24" s="119">
        <v>2</v>
      </c>
      <c r="E24" s="119">
        <v>48</v>
      </c>
      <c r="F24" s="119">
        <v>0</v>
      </c>
      <c r="G24" s="119">
        <v>0</v>
      </c>
      <c r="H24" s="119">
        <v>50</v>
      </c>
      <c r="I24" s="78">
        <v>169587.29</v>
      </c>
      <c r="J24" s="78">
        <v>24474.2</v>
      </c>
      <c r="K24" s="14">
        <v>489.48</v>
      </c>
    </row>
    <row r="25" spans="1:11">
      <c r="A25" s="118" t="s">
        <v>558</v>
      </c>
      <c r="B25" s="118" t="s">
        <v>626</v>
      </c>
      <c r="C25" s="118" t="s">
        <v>111</v>
      </c>
      <c r="D25" s="119">
        <v>0</v>
      </c>
      <c r="E25" s="119">
        <v>54</v>
      </c>
      <c r="F25" s="119">
        <v>0</v>
      </c>
      <c r="G25" s="119">
        <v>0</v>
      </c>
      <c r="H25" s="119">
        <v>54</v>
      </c>
      <c r="I25" s="78">
        <v>202663.11</v>
      </c>
      <c r="J25" s="78">
        <v>27988.38</v>
      </c>
      <c r="K25" s="14">
        <v>518.29999999999995</v>
      </c>
    </row>
    <row r="26" spans="1:11">
      <c r="A26" s="118" t="s">
        <v>558</v>
      </c>
      <c r="B26" s="118" t="s">
        <v>626</v>
      </c>
      <c r="C26" s="118" t="s">
        <v>112</v>
      </c>
      <c r="D26" s="119">
        <v>0</v>
      </c>
      <c r="E26" s="119">
        <v>65</v>
      </c>
      <c r="F26" s="119">
        <v>0</v>
      </c>
      <c r="G26" s="119">
        <v>0</v>
      </c>
      <c r="H26" s="119">
        <v>65</v>
      </c>
      <c r="I26" s="78">
        <v>194102.83</v>
      </c>
      <c r="J26" s="78">
        <v>33221.79</v>
      </c>
      <c r="K26" s="14">
        <v>511.1</v>
      </c>
    </row>
    <row r="27" spans="1:11">
      <c r="A27" s="118" t="s">
        <v>558</v>
      </c>
      <c r="B27" s="118" t="s">
        <v>626</v>
      </c>
      <c r="C27" s="118" t="s">
        <v>120</v>
      </c>
      <c r="D27" s="119">
        <v>0</v>
      </c>
      <c r="E27" s="119">
        <v>42</v>
      </c>
      <c r="F27" s="119">
        <v>1</v>
      </c>
      <c r="G27" s="119">
        <v>0</v>
      </c>
      <c r="H27" s="119">
        <v>43</v>
      </c>
      <c r="I27" s="78">
        <v>107329.63</v>
      </c>
      <c r="J27" s="78">
        <v>16851.61</v>
      </c>
      <c r="K27" s="14">
        <v>391.9</v>
      </c>
    </row>
    <row r="28" spans="1:11">
      <c r="A28" s="118" t="s">
        <v>558</v>
      </c>
      <c r="B28" s="118" t="s">
        <v>626</v>
      </c>
      <c r="C28" s="118" t="s">
        <v>121</v>
      </c>
      <c r="D28" s="119">
        <v>0</v>
      </c>
      <c r="E28" s="119">
        <v>12</v>
      </c>
      <c r="F28" s="119">
        <v>0</v>
      </c>
      <c r="G28" s="119">
        <v>0</v>
      </c>
      <c r="H28" s="119">
        <v>12</v>
      </c>
      <c r="I28" s="78">
        <v>53625.08</v>
      </c>
      <c r="J28" s="78">
        <v>4883.82</v>
      </c>
      <c r="K28" s="14">
        <v>406.99</v>
      </c>
    </row>
    <row r="29" spans="1:11">
      <c r="A29" s="118" t="s">
        <v>558</v>
      </c>
      <c r="B29" s="118" t="s">
        <v>626</v>
      </c>
      <c r="C29" s="118" t="s">
        <v>122</v>
      </c>
      <c r="D29" s="119">
        <v>0</v>
      </c>
      <c r="E29" s="119">
        <v>2</v>
      </c>
      <c r="F29" s="119">
        <v>0</v>
      </c>
      <c r="G29" s="119">
        <v>0</v>
      </c>
      <c r="H29" s="119">
        <v>2</v>
      </c>
      <c r="I29" s="78">
        <v>2703.38</v>
      </c>
      <c r="J29" s="78">
        <v>921.56</v>
      </c>
      <c r="K29" s="14">
        <v>460.78</v>
      </c>
    </row>
    <row r="30" spans="1:11">
      <c r="A30" s="118" t="s">
        <v>558</v>
      </c>
      <c r="B30" s="118" t="s">
        <v>626</v>
      </c>
      <c r="C30" s="118" t="s">
        <v>463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78">
        <v>0</v>
      </c>
      <c r="J30" s="78">
        <v>0</v>
      </c>
      <c r="K30" s="14">
        <v>0</v>
      </c>
    </row>
    <row r="31" spans="1:11">
      <c r="A31" s="118" t="s">
        <v>558</v>
      </c>
      <c r="B31" s="118" t="s">
        <v>626</v>
      </c>
      <c r="C31" s="118" t="s">
        <v>540</v>
      </c>
      <c r="D31" s="119">
        <v>127</v>
      </c>
      <c r="E31" s="119">
        <v>514</v>
      </c>
      <c r="F31" s="119">
        <v>11</v>
      </c>
      <c r="G31" s="119">
        <v>0</v>
      </c>
      <c r="H31" s="119">
        <v>652</v>
      </c>
      <c r="I31" s="78">
        <v>2603891.7400000002</v>
      </c>
      <c r="J31" s="78">
        <v>359314.45</v>
      </c>
      <c r="K31" s="14">
        <v>551.1</v>
      </c>
    </row>
    <row r="32" spans="1:11">
      <c r="A32" s="118" t="s">
        <v>272</v>
      </c>
      <c r="B32" s="118" t="s">
        <v>63</v>
      </c>
      <c r="C32" s="118" t="s">
        <v>86</v>
      </c>
      <c r="D32" s="119">
        <v>0</v>
      </c>
      <c r="E32" s="119">
        <v>229</v>
      </c>
      <c r="F32" s="119">
        <v>40</v>
      </c>
      <c r="G32" s="119">
        <v>2</v>
      </c>
      <c r="H32" s="119">
        <v>271</v>
      </c>
      <c r="I32" s="78">
        <v>756099.12</v>
      </c>
      <c r="J32" s="78">
        <v>99461.21</v>
      </c>
      <c r="K32" s="14">
        <v>367.02</v>
      </c>
    </row>
    <row r="33" spans="1:11">
      <c r="A33" s="118" t="s">
        <v>272</v>
      </c>
      <c r="B33" s="118" t="s">
        <v>63</v>
      </c>
      <c r="C33" s="118" t="s">
        <v>87</v>
      </c>
      <c r="D33" s="119">
        <v>18</v>
      </c>
      <c r="E33" s="119">
        <v>143</v>
      </c>
      <c r="F33" s="119">
        <v>658</v>
      </c>
      <c r="G33" s="119">
        <v>56</v>
      </c>
      <c r="H33" s="119">
        <v>875</v>
      </c>
      <c r="I33" s="78">
        <v>2338389.0299999998</v>
      </c>
      <c r="J33" s="78">
        <v>447273.1</v>
      </c>
      <c r="K33" s="14">
        <v>511.17</v>
      </c>
    </row>
    <row r="34" spans="1:11">
      <c r="A34" s="118" t="s">
        <v>272</v>
      </c>
      <c r="B34" s="118" t="s">
        <v>63</v>
      </c>
      <c r="C34" s="118" t="s">
        <v>106</v>
      </c>
      <c r="D34" s="119">
        <v>148</v>
      </c>
      <c r="E34" s="119">
        <v>121</v>
      </c>
      <c r="F34" s="119">
        <v>405</v>
      </c>
      <c r="G34" s="119">
        <v>19</v>
      </c>
      <c r="H34" s="119">
        <v>693</v>
      </c>
      <c r="I34" s="78">
        <v>2657002.6</v>
      </c>
      <c r="J34" s="78">
        <v>400478.97</v>
      </c>
      <c r="K34" s="14">
        <v>577.89</v>
      </c>
    </row>
    <row r="35" spans="1:11">
      <c r="A35" s="118" t="s">
        <v>272</v>
      </c>
      <c r="B35" s="118" t="s">
        <v>63</v>
      </c>
      <c r="C35" s="118" t="s">
        <v>107</v>
      </c>
      <c r="D35" s="119">
        <v>502</v>
      </c>
      <c r="E35" s="119">
        <v>212</v>
      </c>
      <c r="F35" s="119">
        <v>509</v>
      </c>
      <c r="G35" s="119">
        <v>13</v>
      </c>
      <c r="H35" s="119">
        <v>1236</v>
      </c>
      <c r="I35" s="78">
        <v>7591458.0899999999</v>
      </c>
      <c r="J35" s="78">
        <v>935269.82</v>
      </c>
      <c r="K35" s="14">
        <v>756.69</v>
      </c>
    </row>
    <row r="36" spans="1:11">
      <c r="A36" s="118" t="s">
        <v>272</v>
      </c>
      <c r="B36" s="118" t="s">
        <v>63</v>
      </c>
      <c r="C36" s="118" t="s">
        <v>108</v>
      </c>
      <c r="D36" s="119">
        <v>1613</v>
      </c>
      <c r="E36" s="119">
        <v>319</v>
      </c>
      <c r="F36" s="119">
        <v>348</v>
      </c>
      <c r="G36" s="119">
        <v>9</v>
      </c>
      <c r="H36" s="119">
        <v>2289</v>
      </c>
      <c r="I36" s="78">
        <v>17210970.719999999</v>
      </c>
      <c r="J36" s="78">
        <v>1680588.88</v>
      </c>
      <c r="K36" s="14">
        <v>734.2</v>
      </c>
    </row>
    <row r="37" spans="1:11">
      <c r="A37" s="118" t="s">
        <v>272</v>
      </c>
      <c r="B37" s="118" t="s">
        <v>63</v>
      </c>
      <c r="C37" s="118" t="s">
        <v>109</v>
      </c>
      <c r="D37" s="119">
        <v>1386</v>
      </c>
      <c r="E37" s="119">
        <v>416</v>
      </c>
      <c r="F37" s="119">
        <v>97</v>
      </c>
      <c r="G37" s="119">
        <v>8</v>
      </c>
      <c r="H37" s="119">
        <v>1907</v>
      </c>
      <c r="I37" s="78">
        <v>11729081.779999999</v>
      </c>
      <c r="J37" s="78">
        <v>1064820.69</v>
      </c>
      <c r="K37" s="14">
        <v>558.37</v>
      </c>
    </row>
    <row r="38" spans="1:11">
      <c r="A38" s="118" t="s">
        <v>272</v>
      </c>
      <c r="B38" s="118" t="s">
        <v>63</v>
      </c>
      <c r="C38" s="118" t="s">
        <v>110</v>
      </c>
      <c r="D38" s="119">
        <v>133</v>
      </c>
      <c r="E38" s="119">
        <v>506</v>
      </c>
      <c r="F38" s="119">
        <v>48</v>
      </c>
      <c r="G38" s="119">
        <v>11</v>
      </c>
      <c r="H38" s="119">
        <v>698</v>
      </c>
      <c r="I38" s="78">
        <v>3247013.66</v>
      </c>
      <c r="J38" s="78">
        <v>334726.45</v>
      </c>
      <c r="K38" s="14">
        <v>479.55</v>
      </c>
    </row>
    <row r="39" spans="1:11">
      <c r="A39" s="118" t="s">
        <v>272</v>
      </c>
      <c r="B39" s="118" t="s">
        <v>63</v>
      </c>
      <c r="C39" s="118" t="s">
        <v>111</v>
      </c>
      <c r="D39" s="119">
        <v>28</v>
      </c>
      <c r="E39" s="119">
        <v>467</v>
      </c>
      <c r="F39" s="119">
        <v>23</v>
      </c>
      <c r="G39" s="119">
        <v>5</v>
      </c>
      <c r="H39" s="119">
        <v>523</v>
      </c>
      <c r="I39" s="78">
        <v>1894197.57</v>
      </c>
      <c r="J39" s="78">
        <v>228612.93</v>
      </c>
      <c r="K39" s="14">
        <v>437.12</v>
      </c>
    </row>
    <row r="40" spans="1:11">
      <c r="A40" s="118" t="s">
        <v>272</v>
      </c>
      <c r="B40" s="118" t="s">
        <v>63</v>
      </c>
      <c r="C40" s="118" t="s">
        <v>112</v>
      </c>
      <c r="D40" s="119">
        <v>13</v>
      </c>
      <c r="E40" s="119">
        <v>459</v>
      </c>
      <c r="F40" s="119">
        <v>13</v>
      </c>
      <c r="G40" s="119">
        <v>3</v>
      </c>
      <c r="H40" s="119">
        <v>488</v>
      </c>
      <c r="I40" s="78">
        <v>1609447.06</v>
      </c>
      <c r="J40" s="78">
        <v>212395.7</v>
      </c>
      <c r="K40" s="14">
        <v>435.24</v>
      </c>
    </row>
    <row r="41" spans="1:11">
      <c r="A41" s="118" t="s">
        <v>272</v>
      </c>
      <c r="B41" s="118" t="s">
        <v>63</v>
      </c>
      <c r="C41" s="118" t="s">
        <v>120</v>
      </c>
      <c r="D41" s="119">
        <v>8</v>
      </c>
      <c r="E41" s="119">
        <v>258</v>
      </c>
      <c r="F41" s="119">
        <v>10</v>
      </c>
      <c r="G41" s="119">
        <v>4</v>
      </c>
      <c r="H41" s="119">
        <v>280</v>
      </c>
      <c r="I41" s="78">
        <v>932560.16</v>
      </c>
      <c r="J41" s="78">
        <v>131416.38</v>
      </c>
      <c r="K41" s="14">
        <v>469.34</v>
      </c>
    </row>
    <row r="42" spans="1:11">
      <c r="A42" s="118" t="s">
        <v>272</v>
      </c>
      <c r="B42" s="118" t="s">
        <v>63</v>
      </c>
      <c r="C42" s="118" t="s">
        <v>121</v>
      </c>
      <c r="D42" s="119">
        <v>6</v>
      </c>
      <c r="E42" s="119">
        <v>84</v>
      </c>
      <c r="F42" s="119">
        <v>5</v>
      </c>
      <c r="G42" s="119">
        <v>1</v>
      </c>
      <c r="H42" s="119">
        <v>96</v>
      </c>
      <c r="I42" s="78">
        <v>306301.73</v>
      </c>
      <c r="J42" s="78">
        <v>44612.09</v>
      </c>
      <c r="K42" s="14">
        <v>464.71</v>
      </c>
    </row>
    <row r="43" spans="1:11">
      <c r="A43" s="118" t="s">
        <v>272</v>
      </c>
      <c r="B43" s="118" t="s">
        <v>63</v>
      </c>
      <c r="C43" s="118" t="s">
        <v>122</v>
      </c>
      <c r="D43" s="119">
        <v>0</v>
      </c>
      <c r="E43" s="119">
        <v>14</v>
      </c>
      <c r="F43" s="119">
        <v>3</v>
      </c>
      <c r="G43" s="119">
        <v>0</v>
      </c>
      <c r="H43" s="119">
        <v>17</v>
      </c>
      <c r="I43" s="78">
        <v>56897.06</v>
      </c>
      <c r="J43" s="78">
        <v>8353.92</v>
      </c>
      <c r="K43" s="14">
        <v>491.41</v>
      </c>
    </row>
    <row r="44" spans="1:11">
      <c r="A44" s="118" t="s">
        <v>272</v>
      </c>
      <c r="B44" s="118" t="s">
        <v>63</v>
      </c>
      <c r="C44" s="118" t="s">
        <v>463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78">
        <v>0</v>
      </c>
      <c r="J44" s="78">
        <v>0</v>
      </c>
      <c r="K44" s="14">
        <v>0</v>
      </c>
    </row>
    <row r="45" spans="1:11">
      <c r="A45" s="118" t="s">
        <v>272</v>
      </c>
      <c r="B45" s="118" t="s">
        <v>63</v>
      </c>
      <c r="C45" s="118" t="s">
        <v>540</v>
      </c>
      <c r="D45" s="119">
        <v>3855</v>
      </c>
      <c r="E45" s="119">
        <v>3228</v>
      </c>
      <c r="F45" s="119">
        <v>2159</v>
      </c>
      <c r="G45" s="119">
        <v>131</v>
      </c>
      <c r="H45" s="119">
        <v>9373</v>
      </c>
      <c r="I45" s="78">
        <v>50329418.579999998</v>
      </c>
      <c r="J45" s="78">
        <v>5588010.1399999997</v>
      </c>
      <c r="K45" s="14">
        <v>596.18000000000006</v>
      </c>
    </row>
    <row r="46" spans="1:11">
      <c r="A46" s="118" t="s">
        <v>273</v>
      </c>
      <c r="B46" s="118" t="s">
        <v>411</v>
      </c>
      <c r="C46" s="118" t="s">
        <v>86</v>
      </c>
      <c r="D46" s="119">
        <v>0</v>
      </c>
      <c r="E46" s="119">
        <v>38</v>
      </c>
      <c r="F46" s="119">
        <v>0</v>
      </c>
      <c r="G46" s="119">
        <v>4</v>
      </c>
      <c r="H46" s="119">
        <v>42</v>
      </c>
      <c r="I46" s="78">
        <v>128887.67999999999</v>
      </c>
      <c r="J46" s="78">
        <v>12270.57</v>
      </c>
      <c r="K46" s="14">
        <v>292.16000000000003</v>
      </c>
    </row>
    <row r="47" spans="1:11">
      <c r="A47" s="118" t="s">
        <v>273</v>
      </c>
      <c r="B47" s="118" t="s">
        <v>411</v>
      </c>
      <c r="C47" s="118" t="s">
        <v>87</v>
      </c>
      <c r="D47" s="119">
        <v>1</v>
      </c>
      <c r="E47" s="119">
        <v>12</v>
      </c>
      <c r="F47" s="119">
        <v>54</v>
      </c>
      <c r="G47" s="119">
        <v>8</v>
      </c>
      <c r="H47" s="119">
        <v>75</v>
      </c>
      <c r="I47" s="78">
        <v>241416.75</v>
      </c>
      <c r="J47" s="78">
        <v>41345.85</v>
      </c>
      <c r="K47" s="14">
        <v>551.28</v>
      </c>
    </row>
    <row r="48" spans="1:11">
      <c r="A48" s="118" t="s">
        <v>273</v>
      </c>
      <c r="B48" s="118" t="s">
        <v>411</v>
      </c>
      <c r="C48" s="118" t="s">
        <v>106</v>
      </c>
      <c r="D48" s="119">
        <v>1</v>
      </c>
      <c r="E48" s="119">
        <v>10</v>
      </c>
      <c r="F48" s="119">
        <v>48</v>
      </c>
      <c r="G48" s="119">
        <v>6</v>
      </c>
      <c r="H48" s="119">
        <v>65</v>
      </c>
      <c r="I48" s="78">
        <v>387483.92</v>
      </c>
      <c r="J48" s="78">
        <v>42082.53</v>
      </c>
      <c r="K48" s="14">
        <v>647.41999999999996</v>
      </c>
    </row>
    <row r="49" spans="1:11">
      <c r="A49" s="118" t="s">
        <v>273</v>
      </c>
      <c r="B49" s="118" t="s">
        <v>411</v>
      </c>
      <c r="C49" s="118" t="s">
        <v>107</v>
      </c>
      <c r="D49" s="119">
        <v>1</v>
      </c>
      <c r="E49" s="119">
        <v>7</v>
      </c>
      <c r="F49" s="119">
        <v>72</v>
      </c>
      <c r="G49" s="119">
        <v>5</v>
      </c>
      <c r="H49" s="119">
        <v>85</v>
      </c>
      <c r="I49" s="78">
        <v>374671.53</v>
      </c>
      <c r="J49" s="78">
        <v>61660.1</v>
      </c>
      <c r="K49" s="14">
        <v>725.41</v>
      </c>
    </row>
    <row r="50" spans="1:11">
      <c r="A50" s="118" t="s">
        <v>273</v>
      </c>
      <c r="B50" s="118" t="s">
        <v>411</v>
      </c>
      <c r="C50" s="118" t="s">
        <v>108</v>
      </c>
      <c r="D50" s="119">
        <v>45</v>
      </c>
      <c r="E50" s="119">
        <v>9</v>
      </c>
      <c r="F50" s="119">
        <v>54</v>
      </c>
      <c r="G50" s="119">
        <v>4</v>
      </c>
      <c r="H50" s="119">
        <v>112</v>
      </c>
      <c r="I50" s="78">
        <v>1727963.71</v>
      </c>
      <c r="J50" s="78">
        <v>112841.97</v>
      </c>
      <c r="K50" s="14">
        <v>1007.52</v>
      </c>
    </row>
    <row r="51" spans="1:11">
      <c r="A51" s="118" t="s">
        <v>273</v>
      </c>
      <c r="B51" s="118" t="s">
        <v>411</v>
      </c>
      <c r="C51" s="118" t="s">
        <v>109</v>
      </c>
      <c r="D51" s="119">
        <v>47</v>
      </c>
      <c r="E51" s="119">
        <v>4</v>
      </c>
      <c r="F51" s="119">
        <v>33</v>
      </c>
      <c r="G51" s="119">
        <v>8</v>
      </c>
      <c r="H51" s="119">
        <v>92</v>
      </c>
      <c r="I51" s="78">
        <v>1369895</v>
      </c>
      <c r="J51" s="78">
        <v>83168.55</v>
      </c>
      <c r="K51" s="14">
        <v>904.01</v>
      </c>
    </row>
    <row r="52" spans="1:11">
      <c r="A52" s="118" t="s">
        <v>273</v>
      </c>
      <c r="B52" s="118" t="s">
        <v>411</v>
      </c>
      <c r="C52" s="118" t="s">
        <v>110</v>
      </c>
      <c r="D52" s="119">
        <v>18</v>
      </c>
      <c r="E52" s="119">
        <v>3</v>
      </c>
      <c r="F52" s="119">
        <v>0</v>
      </c>
      <c r="G52" s="119">
        <v>5</v>
      </c>
      <c r="H52" s="119">
        <v>26</v>
      </c>
      <c r="I52" s="78">
        <v>434775.18</v>
      </c>
      <c r="J52" s="78">
        <v>18291.14</v>
      </c>
      <c r="K52" s="14">
        <v>703.51</v>
      </c>
    </row>
    <row r="53" spans="1:11">
      <c r="A53" s="118" t="s">
        <v>273</v>
      </c>
      <c r="B53" s="118" t="s">
        <v>411</v>
      </c>
      <c r="C53" s="118" t="s">
        <v>111</v>
      </c>
      <c r="D53" s="119">
        <v>1</v>
      </c>
      <c r="E53" s="119">
        <v>1</v>
      </c>
      <c r="F53" s="119">
        <v>2</v>
      </c>
      <c r="G53" s="119">
        <v>0</v>
      </c>
      <c r="H53" s="119">
        <v>4</v>
      </c>
      <c r="I53" s="78">
        <v>47126.48</v>
      </c>
      <c r="J53" s="78">
        <v>1942.33</v>
      </c>
      <c r="K53" s="14">
        <v>485.58</v>
      </c>
    </row>
    <row r="54" spans="1:11">
      <c r="A54" s="118" t="s">
        <v>273</v>
      </c>
      <c r="B54" s="118" t="s">
        <v>411</v>
      </c>
      <c r="C54" s="118" t="s">
        <v>112</v>
      </c>
      <c r="D54" s="119">
        <v>0</v>
      </c>
      <c r="E54" s="119">
        <v>2</v>
      </c>
      <c r="F54" s="119">
        <v>0</v>
      </c>
      <c r="G54" s="119">
        <v>0</v>
      </c>
      <c r="H54" s="119">
        <v>2</v>
      </c>
      <c r="I54" s="78">
        <v>4433</v>
      </c>
      <c r="J54" s="78">
        <v>682</v>
      </c>
      <c r="K54" s="14">
        <v>341</v>
      </c>
    </row>
    <row r="55" spans="1:11">
      <c r="A55" s="118" t="s">
        <v>273</v>
      </c>
      <c r="B55" s="118" t="s">
        <v>411</v>
      </c>
      <c r="C55" s="118" t="s">
        <v>120</v>
      </c>
      <c r="D55" s="119">
        <v>0</v>
      </c>
      <c r="E55" s="119">
        <v>0</v>
      </c>
      <c r="F55" s="119">
        <v>0</v>
      </c>
      <c r="G55" s="119">
        <v>1</v>
      </c>
      <c r="H55" s="119">
        <v>1</v>
      </c>
      <c r="I55" s="78">
        <v>7049.7</v>
      </c>
      <c r="J55" s="78">
        <v>783.3</v>
      </c>
      <c r="K55" s="14">
        <v>783.3</v>
      </c>
    </row>
    <row r="56" spans="1:11">
      <c r="A56" s="118" t="s">
        <v>273</v>
      </c>
      <c r="B56" s="118" t="s">
        <v>411</v>
      </c>
      <c r="C56" s="118" t="s">
        <v>121</v>
      </c>
      <c r="D56" s="119">
        <v>0</v>
      </c>
      <c r="E56" s="119">
        <v>0</v>
      </c>
      <c r="F56" s="119">
        <v>0</v>
      </c>
      <c r="G56" s="119">
        <v>1</v>
      </c>
      <c r="H56" s="119">
        <v>1</v>
      </c>
      <c r="I56" s="78">
        <v>7049.7</v>
      </c>
      <c r="J56" s="78">
        <v>783.3</v>
      </c>
      <c r="K56" s="14">
        <v>783.3</v>
      </c>
    </row>
    <row r="57" spans="1:11">
      <c r="A57" s="118" t="s">
        <v>273</v>
      </c>
      <c r="B57" s="118" t="s">
        <v>411</v>
      </c>
      <c r="C57" s="118" t="s">
        <v>122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78">
        <v>0</v>
      </c>
      <c r="J57" s="78">
        <v>0</v>
      </c>
      <c r="K57" s="14">
        <v>0</v>
      </c>
    </row>
    <row r="58" spans="1:11">
      <c r="A58" s="118" t="s">
        <v>273</v>
      </c>
      <c r="B58" s="118" t="s">
        <v>411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14">
        <v>0</v>
      </c>
    </row>
    <row r="59" spans="1:11">
      <c r="A59" s="118" t="s">
        <v>273</v>
      </c>
      <c r="B59" s="118" t="s">
        <v>411</v>
      </c>
      <c r="C59" s="118" t="s">
        <v>540</v>
      </c>
      <c r="D59" s="119">
        <v>114</v>
      </c>
      <c r="E59" s="119">
        <v>86</v>
      </c>
      <c r="F59" s="119">
        <v>263</v>
      </c>
      <c r="G59" s="119">
        <v>42</v>
      </c>
      <c r="H59" s="119">
        <v>505</v>
      </c>
      <c r="I59" s="78">
        <v>4730752.6500000004</v>
      </c>
      <c r="J59" s="78">
        <v>375851.64</v>
      </c>
      <c r="K59" s="14">
        <v>744.26</v>
      </c>
    </row>
    <row r="60" spans="1:11">
      <c r="A60" s="118" t="s">
        <v>274</v>
      </c>
      <c r="B60" s="118" t="s">
        <v>545</v>
      </c>
      <c r="C60" s="118" t="s">
        <v>86</v>
      </c>
      <c r="D60" s="119">
        <v>0</v>
      </c>
      <c r="E60" s="119">
        <v>9</v>
      </c>
      <c r="F60" s="119">
        <v>0</v>
      </c>
      <c r="G60" s="119">
        <v>0</v>
      </c>
      <c r="H60" s="119">
        <v>9</v>
      </c>
      <c r="I60" s="78">
        <v>12158.94</v>
      </c>
      <c r="J60" s="78">
        <v>3355.63</v>
      </c>
      <c r="K60" s="14">
        <v>372.85</v>
      </c>
    </row>
    <row r="61" spans="1:11">
      <c r="A61" s="118" t="s">
        <v>274</v>
      </c>
      <c r="B61" s="118" t="s">
        <v>545</v>
      </c>
      <c r="C61" s="118" t="s">
        <v>87</v>
      </c>
      <c r="D61" s="119">
        <v>0</v>
      </c>
      <c r="E61" s="119">
        <v>2</v>
      </c>
      <c r="F61" s="119">
        <v>7</v>
      </c>
      <c r="G61" s="119">
        <v>0</v>
      </c>
      <c r="H61" s="119">
        <v>9</v>
      </c>
      <c r="I61" s="78">
        <v>29141.77</v>
      </c>
      <c r="J61" s="78">
        <v>7256.24</v>
      </c>
      <c r="K61" s="14">
        <v>806.25</v>
      </c>
    </row>
    <row r="62" spans="1:11">
      <c r="A62" s="118" t="s">
        <v>274</v>
      </c>
      <c r="B62" s="118" t="s">
        <v>545</v>
      </c>
      <c r="C62" s="118" t="s">
        <v>106</v>
      </c>
      <c r="D62" s="119">
        <v>13</v>
      </c>
      <c r="E62" s="119">
        <v>1</v>
      </c>
      <c r="F62" s="119">
        <v>11</v>
      </c>
      <c r="G62" s="119">
        <v>1</v>
      </c>
      <c r="H62" s="119">
        <v>26</v>
      </c>
      <c r="I62" s="78">
        <v>85088.13</v>
      </c>
      <c r="J62" s="78">
        <v>25352.47</v>
      </c>
      <c r="K62" s="14">
        <v>975.1</v>
      </c>
    </row>
    <row r="63" spans="1:11">
      <c r="A63" s="118" t="s">
        <v>274</v>
      </c>
      <c r="B63" s="118" t="s">
        <v>545</v>
      </c>
      <c r="C63" s="118" t="s">
        <v>107</v>
      </c>
      <c r="D63" s="119">
        <v>15</v>
      </c>
      <c r="E63" s="119">
        <v>5</v>
      </c>
      <c r="F63" s="119">
        <v>13</v>
      </c>
      <c r="G63" s="119">
        <v>0</v>
      </c>
      <c r="H63" s="119">
        <v>33</v>
      </c>
      <c r="I63" s="78">
        <v>196549.09</v>
      </c>
      <c r="J63" s="78">
        <v>31521.17</v>
      </c>
      <c r="K63" s="14">
        <v>955.19</v>
      </c>
    </row>
    <row r="64" spans="1:11">
      <c r="A64" s="118" t="s">
        <v>274</v>
      </c>
      <c r="B64" s="118" t="s">
        <v>545</v>
      </c>
      <c r="C64" s="118" t="s">
        <v>108</v>
      </c>
      <c r="D64" s="119">
        <v>13</v>
      </c>
      <c r="E64" s="119">
        <v>1</v>
      </c>
      <c r="F64" s="119">
        <v>3</v>
      </c>
      <c r="G64" s="119">
        <v>0</v>
      </c>
      <c r="H64" s="119">
        <v>17</v>
      </c>
      <c r="I64" s="78">
        <v>286076.02</v>
      </c>
      <c r="J64" s="78">
        <v>20027.68</v>
      </c>
      <c r="K64" s="14">
        <v>1178.1000000000001</v>
      </c>
    </row>
    <row r="65" spans="1:11">
      <c r="A65" s="118" t="s">
        <v>274</v>
      </c>
      <c r="B65" s="118" t="s">
        <v>545</v>
      </c>
      <c r="C65" s="118" t="s">
        <v>109</v>
      </c>
      <c r="D65" s="119">
        <v>2</v>
      </c>
      <c r="E65" s="119">
        <v>2</v>
      </c>
      <c r="F65" s="119">
        <v>2</v>
      </c>
      <c r="G65" s="119">
        <v>0</v>
      </c>
      <c r="H65" s="119">
        <v>6</v>
      </c>
      <c r="I65" s="78">
        <v>15652.24</v>
      </c>
      <c r="J65" s="78">
        <v>4055.34</v>
      </c>
      <c r="K65" s="14">
        <v>675.89</v>
      </c>
    </row>
    <row r="66" spans="1:11">
      <c r="A66" s="118" t="s">
        <v>274</v>
      </c>
      <c r="B66" s="118" t="s">
        <v>545</v>
      </c>
      <c r="C66" s="118" t="s">
        <v>110</v>
      </c>
      <c r="D66" s="119">
        <v>2</v>
      </c>
      <c r="E66" s="119">
        <v>2</v>
      </c>
      <c r="F66" s="119">
        <v>0</v>
      </c>
      <c r="G66" s="119">
        <v>0</v>
      </c>
      <c r="H66" s="119">
        <v>4</v>
      </c>
      <c r="I66" s="78">
        <v>91137.12</v>
      </c>
      <c r="J66" s="78">
        <v>4890.26</v>
      </c>
      <c r="K66" s="14">
        <v>1222.57</v>
      </c>
    </row>
    <row r="67" spans="1:11">
      <c r="A67" s="118" t="s">
        <v>274</v>
      </c>
      <c r="B67" s="118" t="s">
        <v>545</v>
      </c>
      <c r="C67" s="118" t="s">
        <v>111</v>
      </c>
      <c r="D67" s="119">
        <v>1</v>
      </c>
      <c r="E67" s="119">
        <v>4</v>
      </c>
      <c r="F67" s="119">
        <v>1</v>
      </c>
      <c r="G67" s="119">
        <v>0</v>
      </c>
      <c r="H67" s="119">
        <v>6</v>
      </c>
      <c r="I67" s="78">
        <v>1996.68</v>
      </c>
      <c r="J67" s="78">
        <v>4424.28</v>
      </c>
      <c r="K67" s="14">
        <v>737.38</v>
      </c>
    </row>
    <row r="68" spans="1:11">
      <c r="A68" s="118" t="s">
        <v>274</v>
      </c>
      <c r="B68" s="118" t="s">
        <v>545</v>
      </c>
      <c r="C68" s="118" t="s">
        <v>112</v>
      </c>
      <c r="D68" s="119">
        <v>0</v>
      </c>
      <c r="E68" s="119">
        <v>1</v>
      </c>
      <c r="F68" s="119">
        <v>0</v>
      </c>
      <c r="G68" s="119">
        <v>0</v>
      </c>
      <c r="H68" s="119">
        <v>1</v>
      </c>
      <c r="I68" s="78">
        <v>0</v>
      </c>
      <c r="J68" s="78">
        <v>345.6</v>
      </c>
      <c r="K68" s="14">
        <v>345.6</v>
      </c>
    </row>
    <row r="69" spans="1:11">
      <c r="A69" s="118" t="s">
        <v>274</v>
      </c>
      <c r="B69" s="118" t="s">
        <v>545</v>
      </c>
      <c r="C69" s="118" t="s">
        <v>120</v>
      </c>
      <c r="D69" s="119">
        <v>0</v>
      </c>
      <c r="E69" s="119">
        <v>1</v>
      </c>
      <c r="F69" s="119">
        <v>0</v>
      </c>
      <c r="G69" s="119">
        <v>0</v>
      </c>
      <c r="H69" s="119">
        <v>1</v>
      </c>
      <c r="I69" s="78">
        <v>0</v>
      </c>
      <c r="J69" s="78">
        <v>345.6</v>
      </c>
      <c r="K69" s="14">
        <v>345.6</v>
      </c>
    </row>
    <row r="70" spans="1:11">
      <c r="A70" s="118" t="s">
        <v>274</v>
      </c>
      <c r="B70" s="118" t="s">
        <v>545</v>
      </c>
      <c r="C70" s="118" t="s">
        <v>121</v>
      </c>
      <c r="D70" s="119">
        <v>0</v>
      </c>
      <c r="E70" s="119">
        <v>2</v>
      </c>
      <c r="F70" s="119">
        <v>0</v>
      </c>
      <c r="G70" s="119">
        <v>0</v>
      </c>
      <c r="H70" s="119">
        <v>2</v>
      </c>
      <c r="I70" s="78">
        <v>1742.15</v>
      </c>
      <c r="J70" s="78">
        <v>1932.71</v>
      </c>
      <c r="K70" s="14">
        <v>966.36</v>
      </c>
    </row>
    <row r="71" spans="1:11">
      <c r="A71" s="118" t="s">
        <v>274</v>
      </c>
      <c r="B71" s="118" t="s">
        <v>545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14">
        <v>0</v>
      </c>
    </row>
    <row r="72" spans="1:11">
      <c r="A72" s="118" t="s">
        <v>274</v>
      </c>
      <c r="B72" s="118" t="s">
        <v>545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14">
        <v>0</v>
      </c>
    </row>
    <row r="73" spans="1:11">
      <c r="A73" s="118" t="s">
        <v>274</v>
      </c>
      <c r="B73" s="118" t="s">
        <v>545</v>
      </c>
      <c r="C73" s="118" t="s">
        <v>540</v>
      </c>
      <c r="D73" s="119">
        <v>46</v>
      </c>
      <c r="E73" s="119">
        <v>30</v>
      </c>
      <c r="F73" s="119">
        <v>37</v>
      </c>
      <c r="G73" s="119">
        <v>1</v>
      </c>
      <c r="H73" s="119">
        <v>114</v>
      </c>
      <c r="I73" s="78">
        <v>719542.14</v>
      </c>
      <c r="J73" s="78">
        <v>103506.98</v>
      </c>
      <c r="K73" s="14">
        <v>907.96</v>
      </c>
    </row>
    <row r="74" spans="1:11">
      <c r="A74" s="118" t="s">
        <v>442</v>
      </c>
      <c r="B74" s="118" t="s">
        <v>548</v>
      </c>
      <c r="C74" s="118" t="s">
        <v>86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78">
        <v>0</v>
      </c>
      <c r="J74" s="78">
        <v>0</v>
      </c>
      <c r="K74" s="14">
        <v>0</v>
      </c>
    </row>
    <row r="75" spans="1:11">
      <c r="A75" s="118" t="s">
        <v>442</v>
      </c>
      <c r="B75" s="118" t="s">
        <v>548</v>
      </c>
      <c r="C75" s="118" t="s">
        <v>87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78">
        <v>0</v>
      </c>
      <c r="J75" s="78">
        <v>0</v>
      </c>
      <c r="K75" s="14">
        <v>0</v>
      </c>
    </row>
    <row r="76" spans="1:11">
      <c r="A76" s="118" t="s">
        <v>442</v>
      </c>
      <c r="B76" s="118" t="s">
        <v>548</v>
      </c>
      <c r="C76" s="118" t="s">
        <v>106</v>
      </c>
      <c r="D76" s="119">
        <v>2</v>
      </c>
      <c r="E76" s="119">
        <v>0</v>
      </c>
      <c r="F76" s="119">
        <v>0</v>
      </c>
      <c r="G76" s="119">
        <v>0</v>
      </c>
      <c r="H76" s="119">
        <v>2</v>
      </c>
      <c r="I76" s="78">
        <v>856.45</v>
      </c>
      <c r="J76" s="78">
        <v>2862.68</v>
      </c>
      <c r="K76" s="14">
        <v>1431.34</v>
      </c>
    </row>
    <row r="77" spans="1:11">
      <c r="A77" s="118" t="s">
        <v>442</v>
      </c>
      <c r="B77" s="118" t="s">
        <v>548</v>
      </c>
      <c r="C77" s="118" t="s">
        <v>107</v>
      </c>
      <c r="D77" s="119">
        <v>2</v>
      </c>
      <c r="E77" s="119">
        <v>1</v>
      </c>
      <c r="F77" s="119">
        <v>0</v>
      </c>
      <c r="G77" s="119">
        <v>0</v>
      </c>
      <c r="H77" s="119">
        <v>3</v>
      </c>
      <c r="I77" s="78">
        <v>5456</v>
      </c>
      <c r="J77" s="78">
        <v>4204.51</v>
      </c>
      <c r="K77" s="14">
        <v>1401.5</v>
      </c>
    </row>
    <row r="78" spans="1:11">
      <c r="A78" s="118" t="s">
        <v>442</v>
      </c>
      <c r="B78" s="118" t="s">
        <v>548</v>
      </c>
      <c r="C78" s="118" t="s">
        <v>108</v>
      </c>
      <c r="D78" s="119">
        <v>1</v>
      </c>
      <c r="E78" s="119">
        <v>0</v>
      </c>
      <c r="F78" s="119">
        <v>0</v>
      </c>
      <c r="G78" s="119">
        <v>0</v>
      </c>
      <c r="H78" s="119">
        <v>1</v>
      </c>
      <c r="I78" s="78">
        <v>970</v>
      </c>
      <c r="J78" s="78">
        <v>970</v>
      </c>
      <c r="K78" s="14">
        <v>970</v>
      </c>
    </row>
    <row r="79" spans="1:11">
      <c r="A79" s="118" t="s">
        <v>442</v>
      </c>
      <c r="B79" s="118" t="s">
        <v>548</v>
      </c>
      <c r="C79" s="118" t="s">
        <v>109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78">
        <v>0</v>
      </c>
      <c r="J79" s="78">
        <v>0</v>
      </c>
      <c r="K79" s="14">
        <v>0</v>
      </c>
    </row>
    <row r="80" spans="1:11">
      <c r="A80" s="118" t="s">
        <v>442</v>
      </c>
      <c r="B80" s="118" t="s">
        <v>548</v>
      </c>
      <c r="C80" s="118" t="s">
        <v>110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78">
        <v>0</v>
      </c>
      <c r="J80" s="78">
        <v>0</v>
      </c>
      <c r="K80" s="14">
        <v>0</v>
      </c>
    </row>
    <row r="81" spans="1:11">
      <c r="A81" s="118" t="s">
        <v>442</v>
      </c>
      <c r="B81" s="118" t="s">
        <v>548</v>
      </c>
      <c r="C81" s="118" t="s">
        <v>111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78">
        <v>0</v>
      </c>
      <c r="J81" s="78">
        <v>0</v>
      </c>
      <c r="K81" s="14">
        <v>0</v>
      </c>
    </row>
    <row r="82" spans="1:11">
      <c r="A82" s="118" t="s">
        <v>442</v>
      </c>
      <c r="B82" s="118" t="s">
        <v>548</v>
      </c>
      <c r="C82" s="118" t="s">
        <v>112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78">
        <v>0</v>
      </c>
      <c r="J82" s="78">
        <v>0</v>
      </c>
      <c r="K82" s="14">
        <v>0</v>
      </c>
    </row>
    <row r="83" spans="1:11">
      <c r="A83" s="118" t="s">
        <v>442</v>
      </c>
      <c r="B83" s="118" t="s">
        <v>548</v>
      </c>
      <c r="C83" s="118" t="s">
        <v>120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78">
        <v>0</v>
      </c>
      <c r="J83" s="78">
        <v>0</v>
      </c>
      <c r="K83" s="14">
        <v>0</v>
      </c>
    </row>
    <row r="84" spans="1:11">
      <c r="A84" s="118" t="s">
        <v>442</v>
      </c>
      <c r="B84" s="118" t="s">
        <v>548</v>
      </c>
      <c r="C84" s="118" t="s">
        <v>121</v>
      </c>
      <c r="D84" s="119">
        <v>0</v>
      </c>
      <c r="E84" s="119">
        <v>1</v>
      </c>
      <c r="F84" s="119">
        <v>0</v>
      </c>
      <c r="G84" s="119">
        <v>0</v>
      </c>
      <c r="H84" s="119">
        <v>1</v>
      </c>
      <c r="I84" s="78">
        <v>1117.6400000000001</v>
      </c>
      <c r="J84" s="78">
        <v>729.07</v>
      </c>
      <c r="K84" s="14">
        <v>729.07</v>
      </c>
    </row>
    <row r="85" spans="1:11">
      <c r="A85" s="118" t="s">
        <v>442</v>
      </c>
      <c r="B85" s="118" t="s">
        <v>548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14">
        <v>0</v>
      </c>
    </row>
    <row r="86" spans="1:11">
      <c r="A86" s="118" t="s">
        <v>442</v>
      </c>
      <c r="B86" s="118" t="s">
        <v>548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14">
        <v>0</v>
      </c>
    </row>
    <row r="87" spans="1:11">
      <c r="A87" s="118" t="s">
        <v>442</v>
      </c>
      <c r="B87" s="118" t="s">
        <v>548</v>
      </c>
      <c r="C87" s="118" t="s">
        <v>540</v>
      </c>
      <c r="D87" s="119">
        <v>5</v>
      </c>
      <c r="E87" s="119">
        <v>2</v>
      </c>
      <c r="F87" s="119">
        <v>0</v>
      </c>
      <c r="G87" s="119">
        <v>0</v>
      </c>
      <c r="H87" s="119">
        <v>7</v>
      </c>
      <c r="I87" s="78">
        <v>8400.09</v>
      </c>
      <c r="J87" s="78">
        <v>8766.26</v>
      </c>
      <c r="K87" s="14">
        <v>1252.32</v>
      </c>
    </row>
    <row r="88" spans="1:11">
      <c r="A88" s="118" t="s">
        <v>281</v>
      </c>
      <c r="B88" s="118" t="s">
        <v>394</v>
      </c>
      <c r="C88" s="118" t="s">
        <v>86</v>
      </c>
      <c r="D88" s="119">
        <v>0</v>
      </c>
      <c r="E88" s="119">
        <v>5</v>
      </c>
      <c r="F88" s="119">
        <v>0</v>
      </c>
      <c r="G88" s="119">
        <v>1</v>
      </c>
      <c r="H88" s="119">
        <v>6</v>
      </c>
      <c r="I88" s="78">
        <v>23659.09</v>
      </c>
      <c r="J88" s="78">
        <v>1843.46</v>
      </c>
      <c r="K88" s="14">
        <v>307.24</v>
      </c>
    </row>
    <row r="89" spans="1:11">
      <c r="A89" s="118" t="s">
        <v>281</v>
      </c>
      <c r="B89" s="118" t="s">
        <v>394</v>
      </c>
      <c r="C89" s="118" t="s">
        <v>87</v>
      </c>
      <c r="D89" s="119">
        <v>0</v>
      </c>
      <c r="E89" s="119">
        <v>3</v>
      </c>
      <c r="F89" s="119">
        <v>10</v>
      </c>
      <c r="G89" s="119">
        <v>0</v>
      </c>
      <c r="H89" s="119">
        <v>13</v>
      </c>
      <c r="I89" s="78">
        <v>36103.449999999997</v>
      </c>
      <c r="J89" s="78">
        <v>7816.47</v>
      </c>
      <c r="K89" s="14">
        <v>601.27</v>
      </c>
    </row>
    <row r="90" spans="1:11">
      <c r="A90" s="118" t="s">
        <v>281</v>
      </c>
      <c r="B90" s="118" t="s">
        <v>394</v>
      </c>
      <c r="C90" s="118" t="s">
        <v>106</v>
      </c>
      <c r="D90" s="119">
        <v>5</v>
      </c>
      <c r="E90" s="119">
        <v>0</v>
      </c>
      <c r="F90" s="119">
        <v>11</v>
      </c>
      <c r="G90" s="119">
        <v>0</v>
      </c>
      <c r="H90" s="119">
        <v>16</v>
      </c>
      <c r="I90" s="78">
        <v>40795.64</v>
      </c>
      <c r="J90" s="78">
        <v>11322.66</v>
      </c>
      <c r="K90" s="14">
        <v>707.67</v>
      </c>
    </row>
    <row r="91" spans="1:11">
      <c r="A91" s="118" t="s">
        <v>281</v>
      </c>
      <c r="B91" s="118" t="s">
        <v>394</v>
      </c>
      <c r="C91" s="118" t="s">
        <v>107</v>
      </c>
      <c r="D91" s="119">
        <v>12</v>
      </c>
      <c r="E91" s="119">
        <v>5</v>
      </c>
      <c r="F91" s="119">
        <v>18</v>
      </c>
      <c r="G91" s="119">
        <v>0</v>
      </c>
      <c r="H91" s="119">
        <v>35</v>
      </c>
      <c r="I91" s="78">
        <v>125266.7</v>
      </c>
      <c r="J91" s="78">
        <v>29723.66</v>
      </c>
      <c r="K91" s="14">
        <v>849.25</v>
      </c>
    </row>
    <row r="92" spans="1:11">
      <c r="A92" s="118" t="s">
        <v>281</v>
      </c>
      <c r="B92" s="118" t="s">
        <v>394</v>
      </c>
      <c r="C92" s="118" t="s">
        <v>108</v>
      </c>
      <c r="D92" s="119">
        <v>58</v>
      </c>
      <c r="E92" s="119">
        <v>12</v>
      </c>
      <c r="F92" s="119">
        <v>17</v>
      </c>
      <c r="G92" s="119">
        <v>1</v>
      </c>
      <c r="H92" s="119">
        <v>88</v>
      </c>
      <c r="I92" s="78">
        <v>1361159.93</v>
      </c>
      <c r="J92" s="78">
        <v>105981.86</v>
      </c>
      <c r="K92" s="14">
        <v>1204.3399999999999</v>
      </c>
    </row>
    <row r="93" spans="1:11">
      <c r="A93" s="118" t="s">
        <v>281</v>
      </c>
      <c r="B93" s="118" t="s">
        <v>394</v>
      </c>
      <c r="C93" s="118" t="s">
        <v>109</v>
      </c>
      <c r="D93" s="119">
        <v>105</v>
      </c>
      <c r="E93" s="119">
        <v>3</v>
      </c>
      <c r="F93" s="119">
        <v>9</v>
      </c>
      <c r="G93" s="119">
        <v>0</v>
      </c>
      <c r="H93" s="119">
        <v>117</v>
      </c>
      <c r="I93" s="78">
        <v>2279238.85</v>
      </c>
      <c r="J93" s="78">
        <v>154104.04999999999</v>
      </c>
      <c r="K93" s="14">
        <v>1317.13</v>
      </c>
    </row>
    <row r="94" spans="1:11">
      <c r="A94" s="118" t="s">
        <v>281</v>
      </c>
      <c r="B94" s="118" t="s">
        <v>394</v>
      </c>
      <c r="C94" s="118" t="s">
        <v>110</v>
      </c>
      <c r="D94" s="119">
        <v>66</v>
      </c>
      <c r="E94" s="119">
        <v>7</v>
      </c>
      <c r="F94" s="119">
        <v>2</v>
      </c>
      <c r="G94" s="119">
        <v>2</v>
      </c>
      <c r="H94" s="119">
        <v>77</v>
      </c>
      <c r="I94" s="78">
        <v>1488128.46</v>
      </c>
      <c r="J94" s="78">
        <v>101509.6</v>
      </c>
      <c r="K94" s="14">
        <v>1318.31</v>
      </c>
    </row>
    <row r="95" spans="1:11">
      <c r="A95" s="118" t="s">
        <v>281</v>
      </c>
      <c r="B95" s="118" t="s">
        <v>394</v>
      </c>
      <c r="C95" s="118" t="s">
        <v>111</v>
      </c>
      <c r="D95" s="119">
        <v>14</v>
      </c>
      <c r="E95" s="119">
        <v>8</v>
      </c>
      <c r="F95" s="119">
        <v>0</v>
      </c>
      <c r="G95" s="119">
        <v>2</v>
      </c>
      <c r="H95" s="119">
        <v>24</v>
      </c>
      <c r="I95" s="78">
        <v>344060.63</v>
      </c>
      <c r="J95" s="78">
        <v>28821.32</v>
      </c>
      <c r="K95" s="14">
        <v>1200.8900000000001</v>
      </c>
    </row>
    <row r="96" spans="1:11">
      <c r="A96" s="118" t="s">
        <v>281</v>
      </c>
      <c r="B96" s="118" t="s">
        <v>394</v>
      </c>
      <c r="C96" s="118" t="s">
        <v>112</v>
      </c>
      <c r="D96" s="119">
        <v>2</v>
      </c>
      <c r="E96" s="119">
        <v>5</v>
      </c>
      <c r="F96" s="119">
        <v>0</v>
      </c>
      <c r="G96" s="119">
        <v>0</v>
      </c>
      <c r="H96" s="119">
        <v>7</v>
      </c>
      <c r="I96" s="78">
        <v>87238.63</v>
      </c>
      <c r="J96" s="78">
        <v>8784.1299999999992</v>
      </c>
      <c r="K96" s="14">
        <v>1254.8800000000001</v>
      </c>
    </row>
    <row r="97" spans="1:11">
      <c r="A97" s="118" t="s">
        <v>281</v>
      </c>
      <c r="B97" s="118" t="s">
        <v>394</v>
      </c>
      <c r="C97" s="118" t="s">
        <v>120</v>
      </c>
      <c r="D97" s="119">
        <v>2</v>
      </c>
      <c r="E97" s="119">
        <v>4</v>
      </c>
      <c r="F97" s="119">
        <v>0</v>
      </c>
      <c r="G97" s="119">
        <v>0</v>
      </c>
      <c r="H97" s="119">
        <v>6</v>
      </c>
      <c r="I97" s="78">
        <v>120946.73</v>
      </c>
      <c r="J97" s="78">
        <v>7198.37</v>
      </c>
      <c r="K97" s="14">
        <v>1199.73</v>
      </c>
    </row>
    <row r="98" spans="1:11">
      <c r="A98" s="118" t="s">
        <v>281</v>
      </c>
      <c r="B98" s="118" t="s">
        <v>394</v>
      </c>
      <c r="C98" s="118" t="s">
        <v>121</v>
      </c>
      <c r="D98" s="119">
        <v>1</v>
      </c>
      <c r="E98" s="119">
        <v>0</v>
      </c>
      <c r="F98" s="119">
        <v>0</v>
      </c>
      <c r="G98" s="119">
        <v>0</v>
      </c>
      <c r="H98" s="119">
        <v>1</v>
      </c>
      <c r="I98" s="78">
        <v>45490.06</v>
      </c>
      <c r="J98" s="78">
        <v>951.44</v>
      </c>
      <c r="K98" s="14">
        <v>951.44</v>
      </c>
    </row>
    <row r="99" spans="1:11">
      <c r="A99" s="118" t="s">
        <v>281</v>
      </c>
      <c r="B99" s="118" t="s">
        <v>394</v>
      </c>
      <c r="C99" s="118" t="s">
        <v>122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78">
        <v>0</v>
      </c>
      <c r="J99" s="78">
        <v>0</v>
      </c>
      <c r="K99" s="14">
        <v>0</v>
      </c>
    </row>
    <row r="100" spans="1:11">
      <c r="A100" s="118" t="s">
        <v>281</v>
      </c>
      <c r="B100" s="118" t="s">
        <v>394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14">
        <v>0</v>
      </c>
    </row>
    <row r="101" spans="1:11">
      <c r="A101" s="118" t="s">
        <v>281</v>
      </c>
      <c r="B101" s="118" t="s">
        <v>394</v>
      </c>
      <c r="C101" s="118" t="s">
        <v>540</v>
      </c>
      <c r="D101" s="119">
        <v>265</v>
      </c>
      <c r="E101" s="119">
        <v>52</v>
      </c>
      <c r="F101" s="119">
        <v>67</v>
      </c>
      <c r="G101" s="119">
        <v>6</v>
      </c>
      <c r="H101" s="119">
        <v>390</v>
      </c>
      <c r="I101" s="78">
        <v>5952088.1699999999</v>
      </c>
      <c r="J101" s="78">
        <v>458057.02</v>
      </c>
      <c r="K101" s="14">
        <v>1174.51</v>
      </c>
    </row>
    <row r="102" spans="1:11">
      <c r="A102" s="118" t="s">
        <v>284</v>
      </c>
      <c r="B102" s="118" t="s">
        <v>395</v>
      </c>
      <c r="C102" s="118" t="s">
        <v>86</v>
      </c>
      <c r="D102" s="119">
        <v>0</v>
      </c>
      <c r="E102" s="119">
        <v>1</v>
      </c>
      <c r="F102" s="119">
        <v>0</v>
      </c>
      <c r="G102" s="119">
        <v>0</v>
      </c>
      <c r="H102" s="119">
        <v>1</v>
      </c>
      <c r="I102" s="78">
        <v>15466.62</v>
      </c>
      <c r="J102" s="78">
        <v>396.58</v>
      </c>
      <c r="K102" s="14">
        <v>396.58</v>
      </c>
    </row>
    <row r="103" spans="1:11">
      <c r="A103" s="118" t="s">
        <v>284</v>
      </c>
      <c r="B103" s="118" t="s">
        <v>395</v>
      </c>
      <c r="C103" s="118" t="s">
        <v>87</v>
      </c>
      <c r="D103" s="119">
        <v>0</v>
      </c>
      <c r="E103" s="119">
        <v>0</v>
      </c>
      <c r="F103" s="119">
        <v>2</v>
      </c>
      <c r="G103" s="119">
        <v>0</v>
      </c>
      <c r="H103" s="119">
        <v>2</v>
      </c>
      <c r="I103" s="78">
        <v>6313.7</v>
      </c>
      <c r="J103" s="78">
        <v>1414.67</v>
      </c>
      <c r="K103" s="14">
        <v>707.34</v>
      </c>
    </row>
    <row r="104" spans="1:11">
      <c r="A104" s="118" t="s">
        <v>284</v>
      </c>
      <c r="B104" s="118" t="s">
        <v>395</v>
      </c>
      <c r="C104" s="118" t="s">
        <v>106</v>
      </c>
      <c r="D104" s="119">
        <v>0</v>
      </c>
      <c r="E104" s="119">
        <v>0</v>
      </c>
      <c r="F104" s="119">
        <v>4</v>
      </c>
      <c r="G104" s="119">
        <v>0</v>
      </c>
      <c r="H104" s="119">
        <v>4</v>
      </c>
      <c r="I104" s="78">
        <v>36356.97</v>
      </c>
      <c r="J104" s="78">
        <v>4484.79</v>
      </c>
      <c r="K104" s="14">
        <v>1121.2</v>
      </c>
    </row>
    <row r="105" spans="1:11">
      <c r="A105" s="118" t="s">
        <v>284</v>
      </c>
      <c r="B105" s="118" t="s">
        <v>395</v>
      </c>
      <c r="C105" s="118" t="s">
        <v>107</v>
      </c>
      <c r="D105" s="119">
        <v>0</v>
      </c>
      <c r="E105" s="119">
        <v>0</v>
      </c>
      <c r="F105" s="119">
        <v>1</v>
      </c>
      <c r="G105" s="119">
        <v>0</v>
      </c>
      <c r="H105" s="119">
        <v>1</v>
      </c>
      <c r="I105" s="78">
        <v>0</v>
      </c>
      <c r="J105" s="78">
        <v>578.29</v>
      </c>
      <c r="K105" s="14">
        <v>578.29</v>
      </c>
    </row>
    <row r="106" spans="1:11">
      <c r="A106" s="118" t="s">
        <v>284</v>
      </c>
      <c r="B106" s="118" t="s">
        <v>395</v>
      </c>
      <c r="C106" s="118" t="s">
        <v>108</v>
      </c>
      <c r="D106" s="119">
        <v>1</v>
      </c>
      <c r="E106" s="119">
        <v>0</v>
      </c>
      <c r="F106" s="119">
        <v>2</v>
      </c>
      <c r="G106" s="119">
        <v>0</v>
      </c>
      <c r="H106" s="119">
        <v>3</v>
      </c>
      <c r="I106" s="78">
        <v>4238.4399999999996</v>
      </c>
      <c r="J106" s="78">
        <v>2767.99</v>
      </c>
      <c r="K106" s="14">
        <v>922.66</v>
      </c>
    </row>
    <row r="107" spans="1:11">
      <c r="A107" s="118" t="s">
        <v>284</v>
      </c>
      <c r="B107" s="118" t="s">
        <v>395</v>
      </c>
      <c r="C107" s="118" t="s">
        <v>109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  <c r="I107" s="78">
        <v>0</v>
      </c>
      <c r="J107" s="78">
        <v>0</v>
      </c>
      <c r="K107" s="14">
        <v>0</v>
      </c>
    </row>
    <row r="108" spans="1:11">
      <c r="A108" s="118" t="s">
        <v>284</v>
      </c>
      <c r="B108" s="118" t="s">
        <v>395</v>
      </c>
      <c r="C108" s="118" t="s">
        <v>110</v>
      </c>
      <c r="D108" s="119">
        <v>0</v>
      </c>
      <c r="E108" s="119">
        <v>0</v>
      </c>
      <c r="F108" s="119">
        <v>0</v>
      </c>
      <c r="G108" s="119">
        <v>0</v>
      </c>
      <c r="H108" s="119">
        <v>0</v>
      </c>
      <c r="I108" s="78">
        <v>0</v>
      </c>
      <c r="J108" s="78">
        <v>0</v>
      </c>
      <c r="K108" s="14">
        <v>0</v>
      </c>
    </row>
    <row r="109" spans="1:11">
      <c r="A109" s="118" t="s">
        <v>284</v>
      </c>
      <c r="B109" s="118" t="s">
        <v>395</v>
      </c>
      <c r="C109" s="118" t="s">
        <v>111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78">
        <v>0</v>
      </c>
      <c r="J109" s="78">
        <v>0</v>
      </c>
      <c r="K109" s="14">
        <v>0</v>
      </c>
    </row>
    <row r="110" spans="1:11">
      <c r="A110" s="118" t="s">
        <v>284</v>
      </c>
      <c r="B110" s="118" t="s">
        <v>395</v>
      </c>
      <c r="C110" s="118" t="s">
        <v>112</v>
      </c>
      <c r="D110" s="119">
        <v>0</v>
      </c>
      <c r="E110" s="119">
        <v>1</v>
      </c>
      <c r="F110" s="119">
        <v>0</v>
      </c>
      <c r="G110" s="119">
        <v>0</v>
      </c>
      <c r="H110" s="119">
        <v>1</v>
      </c>
      <c r="I110" s="78">
        <v>0</v>
      </c>
      <c r="J110" s="78">
        <v>957.83</v>
      </c>
      <c r="K110" s="14">
        <v>957.83</v>
      </c>
    </row>
    <row r="111" spans="1:11">
      <c r="A111" s="118" t="s">
        <v>284</v>
      </c>
      <c r="B111" s="118" t="s">
        <v>395</v>
      </c>
      <c r="C111" s="118" t="s">
        <v>120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78">
        <v>0</v>
      </c>
      <c r="J111" s="78">
        <v>0</v>
      </c>
      <c r="K111" s="14">
        <v>0</v>
      </c>
    </row>
    <row r="112" spans="1:11">
      <c r="A112" s="118" t="s">
        <v>284</v>
      </c>
      <c r="B112" s="118" t="s">
        <v>395</v>
      </c>
      <c r="C112" s="118" t="s">
        <v>121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78">
        <v>0</v>
      </c>
      <c r="J112" s="78">
        <v>0</v>
      </c>
      <c r="K112" s="14">
        <v>0</v>
      </c>
    </row>
    <row r="113" spans="1:11">
      <c r="A113" s="118" t="s">
        <v>284</v>
      </c>
      <c r="B113" s="118" t="s">
        <v>395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14">
        <v>0</v>
      </c>
    </row>
    <row r="114" spans="1:11">
      <c r="A114" s="118" t="s">
        <v>284</v>
      </c>
      <c r="B114" s="118" t="s">
        <v>395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14">
        <v>0</v>
      </c>
    </row>
    <row r="115" spans="1:11">
      <c r="A115" s="118" t="s">
        <v>284</v>
      </c>
      <c r="B115" s="118" t="s">
        <v>395</v>
      </c>
      <c r="C115" s="118" t="s">
        <v>540</v>
      </c>
      <c r="D115" s="119">
        <v>1</v>
      </c>
      <c r="E115" s="119">
        <v>2</v>
      </c>
      <c r="F115" s="119">
        <v>9</v>
      </c>
      <c r="G115" s="119">
        <v>0</v>
      </c>
      <c r="H115" s="119">
        <v>12</v>
      </c>
      <c r="I115" s="78">
        <v>62375.73</v>
      </c>
      <c r="J115" s="78">
        <v>10600.15</v>
      </c>
      <c r="K115" s="14">
        <v>883.35</v>
      </c>
    </row>
    <row r="116" spans="1:11">
      <c r="A116" s="118" t="s">
        <v>439</v>
      </c>
      <c r="B116" s="118" t="s">
        <v>413</v>
      </c>
      <c r="C116" s="118" t="s">
        <v>86</v>
      </c>
      <c r="D116" s="119">
        <v>0</v>
      </c>
      <c r="E116" s="119">
        <v>29</v>
      </c>
      <c r="F116" s="119">
        <v>10</v>
      </c>
      <c r="G116" s="119">
        <v>0</v>
      </c>
      <c r="H116" s="119">
        <v>39</v>
      </c>
      <c r="I116" s="78">
        <v>234857.9</v>
      </c>
      <c r="J116" s="78">
        <v>10789</v>
      </c>
      <c r="K116" s="14">
        <v>276.64</v>
      </c>
    </row>
    <row r="117" spans="1:11">
      <c r="A117" s="118" t="s">
        <v>439</v>
      </c>
      <c r="B117" s="118" t="s">
        <v>413</v>
      </c>
      <c r="C117" s="118" t="s">
        <v>87</v>
      </c>
      <c r="D117" s="119">
        <v>0</v>
      </c>
      <c r="E117" s="119">
        <v>16</v>
      </c>
      <c r="F117" s="119">
        <v>13</v>
      </c>
      <c r="G117" s="119">
        <v>1</v>
      </c>
      <c r="H117" s="119">
        <v>30</v>
      </c>
      <c r="I117" s="78">
        <v>244120</v>
      </c>
      <c r="J117" s="78">
        <v>16047.44</v>
      </c>
      <c r="K117" s="14">
        <v>534.91</v>
      </c>
    </row>
    <row r="118" spans="1:11">
      <c r="A118" s="118" t="s">
        <v>439</v>
      </c>
      <c r="B118" s="118" t="s">
        <v>413</v>
      </c>
      <c r="C118" s="118" t="s">
        <v>106</v>
      </c>
      <c r="D118" s="119">
        <v>0</v>
      </c>
      <c r="E118" s="119">
        <v>9</v>
      </c>
      <c r="F118" s="119">
        <v>6</v>
      </c>
      <c r="G118" s="119">
        <v>0</v>
      </c>
      <c r="H118" s="119">
        <v>15</v>
      </c>
      <c r="I118" s="78">
        <v>107791.09</v>
      </c>
      <c r="J118" s="78">
        <v>7864.58</v>
      </c>
      <c r="K118" s="14">
        <v>524.31000000000006</v>
      </c>
    </row>
    <row r="119" spans="1:11">
      <c r="A119" s="118" t="s">
        <v>439</v>
      </c>
      <c r="B119" s="118" t="s">
        <v>413</v>
      </c>
      <c r="C119" s="118" t="s">
        <v>107</v>
      </c>
      <c r="D119" s="119">
        <v>0</v>
      </c>
      <c r="E119" s="119">
        <v>27</v>
      </c>
      <c r="F119" s="119">
        <v>15</v>
      </c>
      <c r="G119" s="119">
        <v>0</v>
      </c>
      <c r="H119" s="119">
        <v>42</v>
      </c>
      <c r="I119" s="78">
        <v>388671.97</v>
      </c>
      <c r="J119" s="78">
        <v>18669.72</v>
      </c>
      <c r="K119" s="14">
        <v>444.52</v>
      </c>
    </row>
    <row r="120" spans="1:11">
      <c r="A120" s="118" t="s">
        <v>439</v>
      </c>
      <c r="B120" s="118" t="s">
        <v>413</v>
      </c>
      <c r="C120" s="118" t="s">
        <v>108</v>
      </c>
      <c r="D120" s="119">
        <v>5</v>
      </c>
      <c r="E120" s="119">
        <v>36</v>
      </c>
      <c r="F120" s="119">
        <v>12</v>
      </c>
      <c r="G120" s="119">
        <v>0</v>
      </c>
      <c r="H120" s="119">
        <v>53</v>
      </c>
      <c r="I120" s="78">
        <v>380477.42</v>
      </c>
      <c r="J120" s="78">
        <v>23291.03</v>
      </c>
      <c r="K120" s="14">
        <v>439.45</v>
      </c>
    </row>
    <row r="121" spans="1:11">
      <c r="A121" s="118" t="s">
        <v>439</v>
      </c>
      <c r="B121" s="118" t="s">
        <v>413</v>
      </c>
      <c r="C121" s="118" t="s">
        <v>109</v>
      </c>
      <c r="D121" s="119">
        <v>87</v>
      </c>
      <c r="E121" s="119">
        <v>22</v>
      </c>
      <c r="F121" s="119">
        <v>13</v>
      </c>
      <c r="G121" s="119">
        <v>137</v>
      </c>
      <c r="H121" s="119">
        <v>259</v>
      </c>
      <c r="I121" s="78">
        <v>1370407.93</v>
      </c>
      <c r="J121" s="78">
        <v>76598.53</v>
      </c>
      <c r="K121" s="14">
        <v>295.75</v>
      </c>
    </row>
    <row r="122" spans="1:11">
      <c r="A122" s="118" t="s">
        <v>439</v>
      </c>
      <c r="B122" s="118" t="s">
        <v>413</v>
      </c>
      <c r="C122" s="118" t="s">
        <v>110</v>
      </c>
      <c r="D122" s="119">
        <v>17</v>
      </c>
      <c r="E122" s="119">
        <v>4</v>
      </c>
      <c r="F122" s="119">
        <v>11</v>
      </c>
      <c r="G122" s="119">
        <v>93</v>
      </c>
      <c r="H122" s="119">
        <v>125</v>
      </c>
      <c r="I122" s="78">
        <v>543548.07999999996</v>
      </c>
      <c r="J122" s="78">
        <v>29006.17</v>
      </c>
      <c r="K122" s="14">
        <v>232.05</v>
      </c>
    </row>
    <row r="123" spans="1:11">
      <c r="A123" s="118" t="s">
        <v>439</v>
      </c>
      <c r="B123" s="118" t="s">
        <v>413</v>
      </c>
      <c r="C123" s="118" t="s">
        <v>111</v>
      </c>
      <c r="D123" s="119">
        <v>5</v>
      </c>
      <c r="E123" s="119">
        <v>8</v>
      </c>
      <c r="F123" s="119">
        <v>19</v>
      </c>
      <c r="G123" s="119">
        <v>98</v>
      </c>
      <c r="H123" s="119">
        <v>130</v>
      </c>
      <c r="I123" s="78">
        <v>384602.9</v>
      </c>
      <c r="J123" s="78">
        <v>33560.449999999997</v>
      </c>
      <c r="K123" s="14">
        <v>258.16000000000003</v>
      </c>
    </row>
    <row r="124" spans="1:11">
      <c r="A124" s="118" t="s">
        <v>439</v>
      </c>
      <c r="B124" s="118" t="s">
        <v>413</v>
      </c>
      <c r="C124" s="118" t="s">
        <v>112</v>
      </c>
      <c r="D124" s="119">
        <v>1</v>
      </c>
      <c r="E124" s="119">
        <v>3</v>
      </c>
      <c r="F124" s="119">
        <v>27</v>
      </c>
      <c r="G124" s="119">
        <v>74</v>
      </c>
      <c r="H124" s="119">
        <v>105</v>
      </c>
      <c r="I124" s="78">
        <v>311357.40999999997</v>
      </c>
      <c r="J124" s="78">
        <v>34998.269999999997</v>
      </c>
      <c r="K124" s="14">
        <v>333.32</v>
      </c>
    </row>
    <row r="125" spans="1:11">
      <c r="A125" s="118" t="s">
        <v>439</v>
      </c>
      <c r="B125" s="118" t="s">
        <v>413</v>
      </c>
      <c r="C125" s="118" t="s">
        <v>120</v>
      </c>
      <c r="D125" s="119">
        <v>0</v>
      </c>
      <c r="E125" s="119">
        <v>4</v>
      </c>
      <c r="F125" s="119">
        <v>20</v>
      </c>
      <c r="G125" s="119">
        <v>35</v>
      </c>
      <c r="H125" s="119">
        <v>59</v>
      </c>
      <c r="I125" s="78">
        <v>168285.56</v>
      </c>
      <c r="J125" s="78">
        <v>21152.59</v>
      </c>
      <c r="K125" s="14">
        <v>358.52</v>
      </c>
    </row>
    <row r="126" spans="1:11">
      <c r="A126" s="118" t="s">
        <v>439</v>
      </c>
      <c r="B126" s="118" t="s">
        <v>413</v>
      </c>
      <c r="C126" s="118" t="s">
        <v>121</v>
      </c>
      <c r="D126" s="119">
        <v>0</v>
      </c>
      <c r="E126" s="119">
        <v>0</v>
      </c>
      <c r="F126" s="119">
        <v>9</v>
      </c>
      <c r="G126" s="119">
        <v>3</v>
      </c>
      <c r="H126" s="119">
        <v>12</v>
      </c>
      <c r="I126" s="78">
        <v>56938.59</v>
      </c>
      <c r="J126" s="78">
        <v>8378.0499999999993</v>
      </c>
      <c r="K126" s="14">
        <v>698.17</v>
      </c>
    </row>
    <row r="127" spans="1:11">
      <c r="A127" s="118" t="s">
        <v>439</v>
      </c>
      <c r="B127" s="118" t="s">
        <v>413</v>
      </c>
      <c r="C127" s="118" t="s">
        <v>122</v>
      </c>
      <c r="D127" s="119">
        <v>0</v>
      </c>
      <c r="E127" s="119">
        <v>0</v>
      </c>
      <c r="F127" s="119">
        <v>5</v>
      </c>
      <c r="G127" s="119">
        <v>1</v>
      </c>
      <c r="H127" s="119">
        <v>6</v>
      </c>
      <c r="I127" s="78">
        <v>25065.1</v>
      </c>
      <c r="J127" s="78">
        <v>3725.17</v>
      </c>
      <c r="K127" s="14">
        <v>620.86</v>
      </c>
    </row>
    <row r="128" spans="1:11">
      <c r="A128" s="118" t="s">
        <v>439</v>
      </c>
      <c r="B128" s="118" t="s">
        <v>413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14">
        <v>0</v>
      </c>
    </row>
    <row r="129" spans="1:11">
      <c r="A129" s="118" t="s">
        <v>439</v>
      </c>
      <c r="B129" s="118" t="s">
        <v>413</v>
      </c>
      <c r="C129" s="118" t="s">
        <v>540</v>
      </c>
      <c r="D129" s="119">
        <v>115</v>
      </c>
      <c r="E129" s="119">
        <v>158</v>
      </c>
      <c r="F129" s="119">
        <v>160</v>
      </c>
      <c r="G129" s="119">
        <v>442</v>
      </c>
      <c r="H129" s="119">
        <v>875</v>
      </c>
      <c r="I129" s="78">
        <v>4216123.95</v>
      </c>
      <c r="J129" s="78">
        <v>284081</v>
      </c>
      <c r="K129" s="14">
        <v>324.66000000000003</v>
      </c>
    </row>
    <row r="130" spans="1:11">
      <c r="A130" s="118" t="s">
        <v>431</v>
      </c>
      <c r="B130" s="118" t="s">
        <v>616</v>
      </c>
      <c r="C130" s="118" t="s">
        <v>86</v>
      </c>
      <c r="D130" s="119">
        <v>1</v>
      </c>
      <c r="E130" s="119">
        <v>131</v>
      </c>
      <c r="F130" s="119">
        <v>0</v>
      </c>
      <c r="G130" s="119">
        <v>0</v>
      </c>
      <c r="H130" s="119">
        <v>132</v>
      </c>
      <c r="I130" s="78">
        <v>40590.43</v>
      </c>
      <c r="J130" s="78">
        <v>16254.67</v>
      </c>
      <c r="K130" s="14">
        <v>123.14</v>
      </c>
    </row>
    <row r="131" spans="1:11">
      <c r="A131" s="118" t="s">
        <v>431</v>
      </c>
      <c r="B131" s="118" t="s">
        <v>616</v>
      </c>
      <c r="C131" s="118" t="s">
        <v>87</v>
      </c>
      <c r="D131" s="119">
        <v>115</v>
      </c>
      <c r="E131" s="119">
        <v>26</v>
      </c>
      <c r="F131" s="119">
        <v>158</v>
      </c>
      <c r="G131" s="119">
        <v>0</v>
      </c>
      <c r="H131" s="119">
        <v>299</v>
      </c>
      <c r="I131" s="78">
        <v>404753.29</v>
      </c>
      <c r="J131" s="78">
        <v>39120.980000000003</v>
      </c>
      <c r="K131" s="14">
        <v>130.84</v>
      </c>
    </row>
    <row r="132" spans="1:11">
      <c r="A132" s="118" t="s">
        <v>431</v>
      </c>
      <c r="B132" s="118" t="s">
        <v>616</v>
      </c>
      <c r="C132" s="118" t="s">
        <v>106</v>
      </c>
      <c r="D132" s="119">
        <v>628</v>
      </c>
      <c r="E132" s="119">
        <v>30</v>
      </c>
      <c r="F132" s="119">
        <v>91</v>
      </c>
      <c r="G132" s="119">
        <v>0</v>
      </c>
      <c r="H132" s="119">
        <v>749</v>
      </c>
      <c r="I132" s="78">
        <v>3198741.39</v>
      </c>
      <c r="J132" s="78">
        <v>132106.42000000001</v>
      </c>
      <c r="K132" s="14">
        <v>176.38</v>
      </c>
    </row>
    <row r="133" spans="1:11">
      <c r="A133" s="118" t="s">
        <v>431</v>
      </c>
      <c r="B133" s="118" t="s">
        <v>616</v>
      </c>
      <c r="C133" s="118" t="s">
        <v>107</v>
      </c>
      <c r="D133" s="119">
        <v>709</v>
      </c>
      <c r="E133" s="119">
        <v>62</v>
      </c>
      <c r="F133" s="119">
        <v>112</v>
      </c>
      <c r="G133" s="119">
        <v>0</v>
      </c>
      <c r="H133" s="119">
        <v>883</v>
      </c>
      <c r="I133" s="78">
        <v>4170404.99</v>
      </c>
      <c r="J133" s="78">
        <v>174211.09</v>
      </c>
      <c r="K133" s="14">
        <v>197.29</v>
      </c>
    </row>
    <row r="134" spans="1:11">
      <c r="A134" s="118" t="s">
        <v>431</v>
      </c>
      <c r="B134" s="118" t="s">
        <v>616</v>
      </c>
      <c r="C134" s="118" t="s">
        <v>108</v>
      </c>
      <c r="D134" s="119">
        <v>917</v>
      </c>
      <c r="E134" s="119">
        <v>105</v>
      </c>
      <c r="F134" s="119">
        <v>59</v>
      </c>
      <c r="G134" s="119">
        <v>0</v>
      </c>
      <c r="H134" s="119">
        <v>1081</v>
      </c>
      <c r="I134" s="78">
        <v>5525565.8499999996</v>
      </c>
      <c r="J134" s="78">
        <v>215441.61</v>
      </c>
      <c r="K134" s="14">
        <v>199.3</v>
      </c>
    </row>
    <row r="135" spans="1:11">
      <c r="A135" s="118" t="s">
        <v>431</v>
      </c>
      <c r="B135" s="118" t="s">
        <v>616</v>
      </c>
      <c r="C135" s="118" t="s">
        <v>109</v>
      </c>
      <c r="D135" s="119">
        <v>388</v>
      </c>
      <c r="E135" s="119">
        <v>116</v>
      </c>
      <c r="F135" s="119">
        <v>10</v>
      </c>
      <c r="G135" s="119">
        <v>0</v>
      </c>
      <c r="H135" s="119">
        <v>514</v>
      </c>
      <c r="I135" s="78">
        <v>2347822.39</v>
      </c>
      <c r="J135" s="78">
        <v>93827.91</v>
      </c>
      <c r="K135" s="14">
        <v>182.54</v>
      </c>
    </row>
    <row r="136" spans="1:11">
      <c r="A136" s="118" t="s">
        <v>431</v>
      </c>
      <c r="B136" s="118" t="s">
        <v>616</v>
      </c>
      <c r="C136" s="118" t="s">
        <v>110</v>
      </c>
      <c r="D136" s="119">
        <v>78</v>
      </c>
      <c r="E136" s="119">
        <v>157</v>
      </c>
      <c r="F136" s="119">
        <v>3</v>
      </c>
      <c r="G136" s="119">
        <v>0</v>
      </c>
      <c r="H136" s="119">
        <v>238</v>
      </c>
      <c r="I136" s="78">
        <v>523978.22</v>
      </c>
      <c r="J136" s="78">
        <v>36446.26</v>
      </c>
      <c r="K136" s="14">
        <v>153.14000000000001</v>
      </c>
    </row>
    <row r="137" spans="1:11">
      <c r="A137" s="118" t="s">
        <v>431</v>
      </c>
      <c r="B137" s="118" t="s">
        <v>616</v>
      </c>
      <c r="C137" s="118" t="s">
        <v>111</v>
      </c>
      <c r="D137" s="119">
        <v>6</v>
      </c>
      <c r="E137" s="119">
        <v>163</v>
      </c>
      <c r="F137" s="119">
        <v>0</v>
      </c>
      <c r="G137" s="119">
        <v>0</v>
      </c>
      <c r="H137" s="119">
        <v>169</v>
      </c>
      <c r="I137" s="78">
        <v>31731.759999999998</v>
      </c>
      <c r="J137" s="78">
        <v>20439.07</v>
      </c>
      <c r="K137" s="14">
        <v>120.94</v>
      </c>
    </row>
    <row r="138" spans="1:11">
      <c r="A138" s="118" t="s">
        <v>431</v>
      </c>
      <c r="B138" s="118" t="s">
        <v>616</v>
      </c>
      <c r="C138" s="118" t="s">
        <v>112</v>
      </c>
      <c r="D138" s="119">
        <v>2</v>
      </c>
      <c r="E138" s="119">
        <v>124</v>
      </c>
      <c r="F138" s="119">
        <v>0</v>
      </c>
      <c r="G138" s="119">
        <v>0</v>
      </c>
      <c r="H138" s="119">
        <v>126</v>
      </c>
      <c r="I138" s="78">
        <v>37167.19</v>
      </c>
      <c r="J138" s="78">
        <v>14508.3</v>
      </c>
      <c r="K138" s="14">
        <v>115.15</v>
      </c>
    </row>
    <row r="139" spans="1:11">
      <c r="A139" s="118" t="s">
        <v>431</v>
      </c>
      <c r="B139" s="118" t="s">
        <v>616</v>
      </c>
      <c r="C139" s="118" t="s">
        <v>120</v>
      </c>
      <c r="D139" s="119">
        <v>1</v>
      </c>
      <c r="E139" s="119">
        <v>69</v>
      </c>
      <c r="F139" s="119">
        <v>0</v>
      </c>
      <c r="G139" s="119">
        <v>0</v>
      </c>
      <c r="H139" s="119">
        <v>70</v>
      </c>
      <c r="I139" s="78">
        <v>17886.59</v>
      </c>
      <c r="J139" s="78">
        <v>8209.2199999999993</v>
      </c>
      <c r="K139" s="14">
        <v>117.27</v>
      </c>
    </row>
    <row r="140" spans="1:11">
      <c r="A140" s="118" t="s">
        <v>431</v>
      </c>
      <c r="B140" s="118" t="s">
        <v>616</v>
      </c>
      <c r="C140" s="118" t="s">
        <v>121</v>
      </c>
      <c r="D140" s="119">
        <v>3</v>
      </c>
      <c r="E140" s="119">
        <v>24</v>
      </c>
      <c r="F140" s="119">
        <v>0</v>
      </c>
      <c r="G140" s="119">
        <v>0</v>
      </c>
      <c r="H140" s="119">
        <v>27</v>
      </c>
      <c r="I140" s="78">
        <v>633.77</v>
      </c>
      <c r="J140" s="78">
        <v>3308.8</v>
      </c>
      <c r="K140" s="14">
        <v>122.55</v>
      </c>
    </row>
    <row r="141" spans="1:11">
      <c r="A141" s="118" t="s">
        <v>431</v>
      </c>
      <c r="B141" s="118" t="s">
        <v>616</v>
      </c>
      <c r="C141" s="118" t="s">
        <v>122</v>
      </c>
      <c r="D141" s="119">
        <v>1</v>
      </c>
      <c r="E141" s="119">
        <v>5</v>
      </c>
      <c r="F141" s="119">
        <v>0</v>
      </c>
      <c r="G141" s="119">
        <v>0</v>
      </c>
      <c r="H141" s="119">
        <v>6</v>
      </c>
      <c r="I141" s="78">
        <v>2511.12</v>
      </c>
      <c r="J141" s="78">
        <v>691.11</v>
      </c>
      <c r="K141" s="14">
        <v>115.19</v>
      </c>
    </row>
    <row r="142" spans="1:11">
      <c r="A142" s="118" t="s">
        <v>431</v>
      </c>
      <c r="B142" s="118" t="s">
        <v>616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14">
        <v>0</v>
      </c>
    </row>
    <row r="143" spans="1:11">
      <c r="A143" s="118" t="s">
        <v>431</v>
      </c>
      <c r="B143" s="118" t="s">
        <v>616</v>
      </c>
      <c r="C143" s="118" t="s">
        <v>540</v>
      </c>
      <c r="D143" s="119">
        <v>2849</v>
      </c>
      <c r="E143" s="119">
        <v>1012</v>
      </c>
      <c r="F143" s="119">
        <v>433</v>
      </c>
      <c r="G143" s="119">
        <v>0</v>
      </c>
      <c r="H143" s="119">
        <v>4294</v>
      </c>
      <c r="I143" s="78">
        <v>16301786.99</v>
      </c>
      <c r="J143" s="78">
        <v>754565.44</v>
      </c>
      <c r="K143" s="14">
        <v>175.73</v>
      </c>
    </row>
    <row r="144" spans="1:11">
      <c r="A144" s="118" t="s">
        <v>434</v>
      </c>
      <c r="B144" s="118" t="s">
        <v>407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14">
        <v>0</v>
      </c>
    </row>
    <row r="145" spans="1:11">
      <c r="A145" s="118" t="s">
        <v>434</v>
      </c>
      <c r="B145" s="118" t="s">
        <v>407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14">
        <v>0</v>
      </c>
    </row>
    <row r="146" spans="1:11">
      <c r="A146" s="118" t="s">
        <v>434</v>
      </c>
      <c r="B146" s="118" t="s">
        <v>407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14">
        <v>0</v>
      </c>
    </row>
    <row r="147" spans="1:11">
      <c r="A147" s="118" t="s">
        <v>434</v>
      </c>
      <c r="B147" s="118" t="s">
        <v>407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14">
        <v>0</v>
      </c>
    </row>
    <row r="148" spans="1:11">
      <c r="A148" s="118" t="s">
        <v>434</v>
      </c>
      <c r="B148" s="118" t="s">
        <v>407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14">
        <v>0</v>
      </c>
    </row>
    <row r="149" spans="1:11">
      <c r="A149" s="118" t="s">
        <v>434</v>
      </c>
      <c r="B149" s="118" t="s">
        <v>407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14">
        <v>0</v>
      </c>
    </row>
    <row r="150" spans="1:11">
      <c r="A150" s="118" t="s">
        <v>434</v>
      </c>
      <c r="B150" s="118" t="s">
        <v>407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14">
        <v>0</v>
      </c>
    </row>
    <row r="151" spans="1:11">
      <c r="A151" s="118" t="s">
        <v>434</v>
      </c>
      <c r="B151" s="118" t="s">
        <v>407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14">
        <v>0</v>
      </c>
    </row>
    <row r="152" spans="1:11">
      <c r="A152" s="118" t="s">
        <v>434</v>
      </c>
      <c r="B152" s="118" t="s">
        <v>407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14">
        <v>0</v>
      </c>
    </row>
    <row r="153" spans="1:11">
      <c r="A153" s="118" t="s">
        <v>434</v>
      </c>
      <c r="B153" s="118" t="s">
        <v>407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14">
        <v>0</v>
      </c>
    </row>
    <row r="154" spans="1:11">
      <c r="A154" s="118" t="s">
        <v>434</v>
      </c>
      <c r="B154" s="118" t="s">
        <v>407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14">
        <v>0</v>
      </c>
    </row>
    <row r="155" spans="1:11">
      <c r="A155" s="118" t="s">
        <v>434</v>
      </c>
      <c r="B155" s="118" t="s">
        <v>407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14">
        <v>0</v>
      </c>
    </row>
    <row r="156" spans="1:11">
      <c r="A156" s="118" t="s">
        <v>434</v>
      </c>
      <c r="B156" s="118" t="s">
        <v>407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14">
        <v>0</v>
      </c>
    </row>
    <row r="157" spans="1:11">
      <c r="A157" s="118" t="s">
        <v>434</v>
      </c>
      <c r="B157" s="118" t="s">
        <v>407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14">
        <v>0</v>
      </c>
    </row>
    <row r="158" spans="1:11">
      <c r="A158" s="118" t="s">
        <v>429</v>
      </c>
      <c r="B158" s="118" t="s">
        <v>642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14">
        <v>0</v>
      </c>
    </row>
    <row r="159" spans="1:11">
      <c r="A159" s="118" t="s">
        <v>429</v>
      </c>
      <c r="B159" s="118" t="s">
        <v>642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14">
        <v>0</v>
      </c>
    </row>
    <row r="160" spans="1:11">
      <c r="A160" s="118" t="s">
        <v>429</v>
      </c>
      <c r="B160" s="118" t="s">
        <v>642</v>
      </c>
      <c r="C160" s="118" t="s">
        <v>106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78">
        <v>0</v>
      </c>
      <c r="J160" s="78">
        <v>0</v>
      </c>
      <c r="K160" s="14">
        <v>0</v>
      </c>
    </row>
    <row r="161" spans="1:11">
      <c r="A161" s="118" t="s">
        <v>429</v>
      </c>
      <c r="B161" s="118" t="s">
        <v>642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14">
        <v>0</v>
      </c>
    </row>
    <row r="162" spans="1:11">
      <c r="A162" s="118" t="s">
        <v>429</v>
      </c>
      <c r="B162" s="118" t="s">
        <v>642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14">
        <v>0</v>
      </c>
    </row>
    <row r="163" spans="1:11">
      <c r="A163" s="118" t="s">
        <v>429</v>
      </c>
      <c r="B163" s="118" t="s">
        <v>642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14">
        <v>0</v>
      </c>
    </row>
    <row r="164" spans="1:11">
      <c r="A164" s="118" t="s">
        <v>429</v>
      </c>
      <c r="B164" s="118" t="s">
        <v>642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14">
        <v>0</v>
      </c>
    </row>
    <row r="165" spans="1:11">
      <c r="A165" s="118" t="s">
        <v>429</v>
      </c>
      <c r="B165" s="118" t="s">
        <v>642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14">
        <v>0</v>
      </c>
    </row>
    <row r="166" spans="1:11">
      <c r="A166" s="118" t="s">
        <v>429</v>
      </c>
      <c r="B166" s="118" t="s">
        <v>642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14">
        <v>0</v>
      </c>
    </row>
    <row r="167" spans="1:11">
      <c r="A167" s="118" t="s">
        <v>429</v>
      </c>
      <c r="B167" s="118" t="s">
        <v>642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14">
        <v>0</v>
      </c>
    </row>
    <row r="168" spans="1:11">
      <c r="A168" s="118" t="s">
        <v>429</v>
      </c>
      <c r="B168" s="118" t="s">
        <v>642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14">
        <v>0</v>
      </c>
    </row>
    <row r="169" spans="1:11">
      <c r="A169" s="118" t="s">
        <v>429</v>
      </c>
      <c r="B169" s="118" t="s">
        <v>642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14">
        <v>0</v>
      </c>
    </row>
    <row r="170" spans="1:11">
      <c r="A170" s="118" t="s">
        <v>429</v>
      </c>
      <c r="B170" s="118" t="s">
        <v>642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14">
        <v>0</v>
      </c>
    </row>
    <row r="171" spans="1:11">
      <c r="A171" s="118" t="s">
        <v>429</v>
      </c>
      <c r="B171" s="118" t="s">
        <v>642</v>
      </c>
      <c r="C171" s="118" t="s">
        <v>540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78">
        <v>0</v>
      </c>
      <c r="J171" s="78">
        <v>0</v>
      </c>
      <c r="K171" s="14">
        <v>0</v>
      </c>
    </row>
    <row r="172" spans="1:11">
      <c r="A172" s="263" t="s">
        <v>311</v>
      </c>
      <c r="B172" s="263" t="s">
        <v>73</v>
      </c>
      <c r="C172" s="263" t="s">
        <v>86</v>
      </c>
      <c r="D172" s="263">
        <v>0</v>
      </c>
      <c r="E172" s="263">
        <v>0</v>
      </c>
      <c r="F172" s="263">
        <v>0</v>
      </c>
      <c r="G172" s="263">
        <v>0</v>
      </c>
      <c r="H172" s="263">
        <v>0</v>
      </c>
      <c r="I172" s="295">
        <v>0</v>
      </c>
      <c r="J172" s="295">
        <v>0</v>
      </c>
      <c r="K172" s="295">
        <v>0</v>
      </c>
    </row>
    <row r="173" spans="1:11">
      <c r="A173" s="263" t="s">
        <v>311</v>
      </c>
      <c r="B173" s="263" t="s">
        <v>73</v>
      </c>
      <c r="C173" s="263" t="s">
        <v>87</v>
      </c>
      <c r="D173" s="263">
        <v>0</v>
      </c>
      <c r="E173" s="263">
        <v>0</v>
      </c>
      <c r="F173" s="263">
        <v>0</v>
      </c>
      <c r="G173" s="263">
        <v>0</v>
      </c>
      <c r="H173" s="263">
        <v>0</v>
      </c>
      <c r="I173" s="295">
        <v>0</v>
      </c>
      <c r="J173" s="295">
        <v>0</v>
      </c>
      <c r="K173" s="295">
        <v>0</v>
      </c>
    </row>
    <row r="174" spans="1:11">
      <c r="A174" s="263" t="s">
        <v>311</v>
      </c>
      <c r="B174" s="263" t="s">
        <v>73</v>
      </c>
      <c r="C174" s="263" t="s">
        <v>106</v>
      </c>
      <c r="D174" s="263">
        <v>0</v>
      </c>
      <c r="E174" s="263">
        <v>0</v>
      </c>
      <c r="F174" s="263">
        <v>0</v>
      </c>
      <c r="G174" s="263">
        <v>0</v>
      </c>
      <c r="H174" s="263">
        <v>0</v>
      </c>
      <c r="I174" s="295">
        <v>0</v>
      </c>
      <c r="J174" s="295">
        <v>0</v>
      </c>
      <c r="K174" s="295">
        <v>0</v>
      </c>
    </row>
    <row r="175" spans="1:11">
      <c r="A175" s="263" t="s">
        <v>311</v>
      </c>
      <c r="B175" s="263" t="s">
        <v>73</v>
      </c>
      <c r="C175" s="263" t="s">
        <v>107</v>
      </c>
      <c r="D175" s="263">
        <v>1</v>
      </c>
      <c r="E175" s="263">
        <v>0</v>
      </c>
      <c r="F175" s="263">
        <v>0</v>
      </c>
      <c r="G175" s="263">
        <v>0</v>
      </c>
      <c r="H175" s="263">
        <v>1</v>
      </c>
      <c r="I175" s="295">
        <v>14146.41</v>
      </c>
      <c r="J175" s="295">
        <v>471.55</v>
      </c>
      <c r="K175" s="295">
        <v>471.55</v>
      </c>
    </row>
    <row r="176" spans="1:11">
      <c r="A176" s="263" t="s">
        <v>311</v>
      </c>
      <c r="B176" s="263" t="s">
        <v>73</v>
      </c>
      <c r="C176" s="263" t="s">
        <v>108</v>
      </c>
      <c r="D176" s="263">
        <v>5</v>
      </c>
      <c r="E176" s="263">
        <v>0</v>
      </c>
      <c r="F176" s="263">
        <v>0</v>
      </c>
      <c r="G176" s="263">
        <v>0</v>
      </c>
      <c r="H176" s="263">
        <v>5</v>
      </c>
      <c r="I176" s="295">
        <v>69434</v>
      </c>
      <c r="J176" s="295">
        <v>1651.64</v>
      </c>
      <c r="K176" s="295">
        <v>330.33</v>
      </c>
    </row>
    <row r="177" spans="1:11">
      <c r="A177" s="263" t="s">
        <v>311</v>
      </c>
      <c r="B177" s="263" t="s">
        <v>73</v>
      </c>
      <c r="C177" s="263" t="s">
        <v>109</v>
      </c>
      <c r="D177" s="263">
        <v>1</v>
      </c>
      <c r="E177" s="263">
        <v>0</v>
      </c>
      <c r="F177" s="263">
        <v>0</v>
      </c>
      <c r="G177" s="263">
        <v>0</v>
      </c>
      <c r="H177" s="263">
        <v>1</v>
      </c>
      <c r="I177" s="295">
        <v>18544.72</v>
      </c>
      <c r="J177" s="295">
        <v>421.48</v>
      </c>
      <c r="K177" s="295">
        <v>421.48</v>
      </c>
    </row>
    <row r="178" spans="1:11">
      <c r="A178" s="263" t="s">
        <v>311</v>
      </c>
      <c r="B178" s="263" t="s">
        <v>73</v>
      </c>
      <c r="C178" s="263" t="s">
        <v>110</v>
      </c>
      <c r="D178" s="263">
        <v>0</v>
      </c>
      <c r="E178" s="263">
        <v>0</v>
      </c>
      <c r="F178" s="263">
        <v>0</v>
      </c>
      <c r="G178" s="263">
        <v>0</v>
      </c>
      <c r="H178" s="263">
        <v>0</v>
      </c>
      <c r="I178" s="295">
        <v>0</v>
      </c>
      <c r="J178" s="295">
        <v>0</v>
      </c>
      <c r="K178" s="295">
        <v>0</v>
      </c>
    </row>
    <row r="179" spans="1:11">
      <c r="A179" s="263" t="s">
        <v>311</v>
      </c>
      <c r="B179" s="263" t="s">
        <v>73</v>
      </c>
      <c r="C179" s="263" t="s">
        <v>111</v>
      </c>
      <c r="D179" s="263">
        <v>0</v>
      </c>
      <c r="E179" s="263">
        <v>0</v>
      </c>
      <c r="F179" s="263">
        <v>0</v>
      </c>
      <c r="G179" s="263">
        <v>0</v>
      </c>
      <c r="H179" s="263">
        <v>0</v>
      </c>
      <c r="I179" s="295">
        <v>0</v>
      </c>
      <c r="J179" s="295">
        <v>0</v>
      </c>
      <c r="K179" s="295">
        <v>0</v>
      </c>
    </row>
    <row r="180" spans="1:11">
      <c r="A180" s="263" t="s">
        <v>311</v>
      </c>
      <c r="B180" s="263" t="s">
        <v>73</v>
      </c>
      <c r="C180" s="263" t="s">
        <v>112</v>
      </c>
      <c r="D180" s="263">
        <v>0</v>
      </c>
      <c r="E180" s="263">
        <v>0</v>
      </c>
      <c r="F180" s="263">
        <v>0</v>
      </c>
      <c r="G180" s="263">
        <v>0</v>
      </c>
      <c r="H180" s="263">
        <v>0</v>
      </c>
      <c r="I180" s="295">
        <v>0</v>
      </c>
      <c r="J180" s="295">
        <v>0</v>
      </c>
      <c r="K180" s="295">
        <v>0</v>
      </c>
    </row>
    <row r="181" spans="1:11">
      <c r="A181" s="263" t="s">
        <v>311</v>
      </c>
      <c r="B181" s="263" t="s">
        <v>73</v>
      </c>
      <c r="C181" s="263" t="s">
        <v>120</v>
      </c>
      <c r="D181" s="263">
        <v>0</v>
      </c>
      <c r="E181" s="263">
        <v>0</v>
      </c>
      <c r="F181" s="263">
        <v>0</v>
      </c>
      <c r="G181" s="263">
        <v>0</v>
      </c>
      <c r="H181" s="263">
        <v>0</v>
      </c>
      <c r="I181" s="295">
        <v>0</v>
      </c>
      <c r="J181" s="295">
        <v>0</v>
      </c>
      <c r="K181" s="295">
        <v>0</v>
      </c>
    </row>
    <row r="182" spans="1:11">
      <c r="A182" s="263" t="s">
        <v>311</v>
      </c>
      <c r="B182" s="263" t="s">
        <v>73</v>
      </c>
      <c r="C182" s="263" t="s">
        <v>121</v>
      </c>
      <c r="D182" s="263">
        <v>0</v>
      </c>
      <c r="E182" s="263">
        <v>0</v>
      </c>
      <c r="F182" s="263">
        <v>0</v>
      </c>
      <c r="G182" s="263">
        <v>0</v>
      </c>
      <c r="H182" s="263">
        <v>0</v>
      </c>
      <c r="I182" s="295">
        <v>0</v>
      </c>
      <c r="J182" s="295">
        <v>0</v>
      </c>
      <c r="K182" s="295">
        <v>0</v>
      </c>
    </row>
    <row r="183" spans="1:11">
      <c r="A183" s="263" t="s">
        <v>311</v>
      </c>
      <c r="B183" s="263" t="s">
        <v>73</v>
      </c>
      <c r="C183" s="263" t="s">
        <v>122</v>
      </c>
      <c r="D183" s="263">
        <v>0</v>
      </c>
      <c r="E183" s="263">
        <v>0</v>
      </c>
      <c r="F183" s="263">
        <v>0</v>
      </c>
      <c r="G183" s="263">
        <v>0</v>
      </c>
      <c r="H183" s="263">
        <v>0</v>
      </c>
      <c r="I183" s="295">
        <v>0</v>
      </c>
      <c r="J183" s="295">
        <v>0</v>
      </c>
      <c r="K183" s="295">
        <v>0</v>
      </c>
    </row>
    <row r="184" spans="1:11">
      <c r="A184" s="263" t="s">
        <v>311</v>
      </c>
      <c r="B184" s="263" t="s">
        <v>73</v>
      </c>
      <c r="C184" s="263" t="s">
        <v>463</v>
      </c>
      <c r="D184" s="263">
        <v>0</v>
      </c>
      <c r="E184" s="263">
        <v>0</v>
      </c>
      <c r="F184" s="263">
        <v>0</v>
      </c>
      <c r="G184" s="263">
        <v>0</v>
      </c>
      <c r="H184" s="263">
        <v>0</v>
      </c>
      <c r="I184" s="295">
        <v>0</v>
      </c>
      <c r="J184" s="295">
        <v>0</v>
      </c>
      <c r="K184" s="295">
        <v>0</v>
      </c>
    </row>
    <row r="185" spans="1:11">
      <c r="A185" s="263" t="s">
        <v>311</v>
      </c>
      <c r="B185" s="263" t="s">
        <v>73</v>
      </c>
      <c r="C185" s="263" t="s">
        <v>540</v>
      </c>
      <c r="D185" s="263">
        <v>7</v>
      </c>
      <c r="E185" s="263">
        <v>0</v>
      </c>
      <c r="F185" s="263">
        <v>0</v>
      </c>
      <c r="G185" s="263">
        <v>0</v>
      </c>
      <c r="H185" s="263">
        <v>7</v>
      </c>
      <c r="I185" s="295">
        <v>102125.13</v>
      </c>
      <c r="J185" s="295">
        <v>2544.67</v>
      </c>
      <c r="K185" s="295">
        <v>363.52</v>
      </c>
    </row>
    <row r="186" spans="1:11">
      <c r="A186" s="263" t="s">
        <v>435</v>
      </c>
      <c r="B186" s="263" t="s">
        <v>410</v>
      </c>
      <c r="C186" s="263" t="s">
        <v>86</v>
      </c>
      <c r="D186" s="263">
        <v>0</v>
      </c>
      <c r="E186" s="263">
        <v>0</v>
      </c>
      <c r="F186" s="263">
        <v>0</v>
      </c>
      <c r="G186" s="263">
        <v>0</v>
      </c>
      <c r="H186" s="263">
        <v>0</v>
      </c>
      <c r="I186" s="263">
        <v>0</v>
      </c>
      <c r="J186" s="263">
        <v>0</v>
      </c>
      <c r="K186" s="263">
        <v>0</v>
      </c>
    </row>
    <row r="187" spans="1:11">
      <c r="A187" s="263" t="s">
        <v>435</v>
      </c>
      <c r="B187" s="263" t="s">
        <v>410</v>
      </c>
      <c r="C187" s="263" t="s">
        <v>87</v>
      </c>
      <c r="D187" s="263">
        <v>0</v>
      </c>
      <c r="E187" s="263">
        <v>0</v>
      </c>
      <c r="F187" s="263">
        <v>0</v>
      </c>
      <c r="G187" s="263">
        <v>0</v>
      </c>
      <c r="H187" s="263">
        <v>0</v>
      </c>
      <c r="I187" s="263">
        <v>0</v>
      </c>
      <c r="J187" s="263">
        <v>0</v>
      </c>
      <c r="K187" s="263">
        <v>0</v>
      </c>
    </row>
    <row r="188" spans="1:11">
      <c r="A188" s="263" t="s">
        <v>435</v>
      </c>
      <c r="B188" s="263" t="s">
        <v>410</v>
      </c>
      <c r="C188" s="263" t="s">
        <v>106</v>
      </c>
      <c r="D188" s="263">
        <v>0</v>
      </c>
      <c r="E188" s="263">
        <v>0</v>
      </c>
      <c r="F188" s="263">
        <v>0</v>
      </c>
      <c r="G188" s="263">
        <v>0</v>
      </c>
      <c r="H188" s="263">
        <v>0</v>
      </c>
      <c r="I188" s="263">
        <v>0</v>
      </c>
      <c r="J188" s="263">
        <v>0</v>
      </c>
      <c r="K188" s="263">
        <v>0</v>
      </c>
    </row>
    <row r="189" spans="1:11">
      <c r="A189" s="263" t="s">
        <v>435</v>
      </c>
      <c r="B189" s="263" t="s">
        <v>410</v>
      </c>
      <c r="C189" s="263" t="s">
        <v>107</v>
      </c>
      <c r="D189" s="263">
        <v>0</v>
      </c>
      <c r="E189" s="263">
        <v>0</v>
      </c>
      <c r="F189" s="263">
        <v>0</v>
      </c>
      <c r="G189" s="263">
        <v>0</v>
      </c>
      <c r="H189" s="263">
        <v>0</v>
      </c>
      <c r="I189" s="263">
        <v>0</v>
      </c>
      <c r="J189" s="263">
        <v>0</v>
      </c>
      <c r="K189" s="263">
        <v>0</v>
      </c>
    </row>
    <row r="190" spans="1:11">
      <c r="A190" s="263" t="s">
        <v>435</v>
      </c>
      <c r="B190" s="263" t="s">
        <v>410</v>
      </c>
      <c r="C190" s="263" t="s">
        <v>108</v>
      </c>
      <c r="D190" s="263">
        <v>0</v>
      </c>
      <c r="E190" s="263">
        <v>0</v>
      </c>
      <c r="F190" s="263">
        <v>0</v>
      </c>
      <c r="G190" s="263">
        <v>0</v>
      </c>
      <c r="H190" s="263">
        <v>0</v>
      </c>
      <c r="I190" s="263">
        <v>0</v>
      </c>
      <c r="J190" s="263">
        <v>0</v>
      </c>
      <c r="K190" s="263">
        <v>0</v>
      </c>
    </row>
    <row r="191" spans="1:11">
      <c r="A191" s="263" t="s">
        <v>435</v>
      </c>
      <c r="B191" s="263" t="s">
        <v>410</v>
      </c>
      <c r="C191" s="263" t="s">
        <v>109</v>
      </c>
      <c r="D191" s="263">
        <v>0</v>
      </c>
      <c r="E191" s="263">
        <v>0</v>
      </c>
      <c r="F191" s="263">
        <v>0</v>
      </c>
      <c r="G191" s="263">
        <v>0</v>
      </c>
      <c r="H191" s="263">
        <v>0</v>
      </c>
      <c r="I191" s="263">
        <v>0</v>
      </c>
      <c r="J191" s="263">
        <v>0</v>
      </c>
      <c r="K191" s="263">
        <v>0</v>
      </c>
    </row>
    <row r="192" spans="1:11">
      <c r="A192" s="263" t="s">
        <v>435</v>
      </c>
      <c r="B192" s="263" t="s">
        <v>410</v>
      </c>
      <c r="C192" s="263" t="s">
        <v>110</v>
      </c>
      <c r="D192" s="263">
        <v>0</v>
      </c>
      <c r="E192" s="263">
        <v>0</v>
      </c>
      <c r="F192" s="263">
        <v>0</v>
      </c>
      <c r="G192" s="263">
        <v>0</v>
      </c>
      <c r="H192" s="263">
        <v>0</v>
      </c>
      <c r="I192" s="263">
        <v>0</v>
      </c>
      <c r="J192" s="263">
        <v>0</v>
      </c>
      <c r="K192" s="263">
        <v>0</v>
      </c>
    </row>
    <row r="193" spans="1:11">
      <c r="A193" s="263" t="s">
        <v>435</v>
      </c>
      <c r="B193" s="263" t="s">
        <v>410</v>
      </c>
      <c r="C193" s="263" t="s">
        <v>111</v>
      </c>
      <c r="D193" s="263">
        <v>0</v>
      </c>
      <c r="E193" s="263">
        <v>0</v>
      </c>
      <c r="F193" s="263">
        <v>0</v>
      </c>
      <c r="G193" s="263">
        <v>0</v>
      </c>
      <c r="H193" s="263">
        <v>0</v>
      </c>
      <c r="I193" s="263">
        <v>0</v>
      </c>
      <c r="J193" s="263">
        <v>0</v>
      </c>
      <c r="K193" s="263">
        <v>0</v>
      </c>
    </row>
    <row r="194" spans="1:11">
      <c r="A194" s="263" t="s">
        <v>435</v>
      </c>
      <c r="B194" s="263" t="s">
        <v>410</v>
      </c>
      <c r="C194" s="263" t="s">
        <v>112</v>
      </c>
      <c r="D194" s="263">
        <v>0</v>
      </c>
      <c r="E194" s="263">
        <v>0</v>
      </c>
      <c r="F194" s="263">
        <v>0</v>
      </c>
      <c r="G194" s="263">
        <v>0</v>
      </c>
      <c r="H194" s="263">
        <v>0</v>
      </c>
      <c r="I194" s="263">
        <v>0</v>
      </c>
      <c r="J194" s="263">
        <v>0</v>
      </c>
      <c r="K194" s="263">
        <v>0</v>
      </c>
    </row>
    <row r="195" spans="1:11">
      <c r="A195" s="263" t="s">
        <v>435</v>
      </c>
      <c r="B195" s="263" t="s">
        <v>410</v>
      </c>
      <c r="C195" s="263" t="s">
        <v>120</v>
      </c>
      <c r="D195" s="263">
        <v>0</v>
      </c>
      <c r="E195" s="263">
        <v>0</v>
      </c>
      <c r="F195" s="263">
        <v>0</v>
      </c>
      <c r="G195" s="263">
        <v>0</v>
      </c>
      <c r="H195" s="263">
        <v>0</v>
      </c>
      <c r="I195" s="263">
        <v>0</v>
      </c>
      <c r="J195" s="263">
        <v>0</v>
      </c>
      <c r="K195" s="263">
        <v>0</v>
      </c>
    </row>
    <row r="196" spans="1:11">
      <c r="A196" s="263" t="s">
        <v>435</v>
      </c>
      <c r="B196" s="263" t="s">
        <v>410</v>
      </c>
      <c r="C196" s="263" t="s">
        <v>121</v>
      </c>
      <c r="D196" s="263">
        <v>0</v>
      </c>
      <c r="E196" s="263">
        <v>0</v>
      </c>
      <c r="F196" s="263">
        <v>0</v>
      </c>
      <c r="G196" s="263">
        <v>0</v>
      </c>
      <c r="H196" s="263">
        <v>0</v>
      </c>
      <c r="I196" s="263">
        <v>0</v>
      </c>
      <c r="J196" s="263">
        <v>0</v>
      </c>
      <c r="K196" s="263">
        <v>0</v>
      </c>
    </row>
    <row r="197" spans="1:11">
      <c r="A197" s="263" t="s">
        <v>435</v>
      </c>
      <c r="B197" s="263" t="s">
        <v>410</v>
      </c>
      <c r="C197" s="263" t="s">
        <v>122</v>
      </c>
      <c r="D197" s="263">
        <v>0</v>
      </c>
      <c r="E197" s="263">
        <v>0</v>
      </c>
      <c r="F197" s="263">
        <v>0</v>
      </c>
      <c r="G197" s="263">
        <v>0</v>
      </c>
      <c r="H197" s="263">
        <v>0</v>
      </c>
      <c r="I197" s="263">
        <v>0</v>
      </c>
      <c r="J197" s="263">
        <v>0</v>
      </c>
      <c r="K197" s="263">
        <v>0</v>
      </c>
    </row>
    <row r="198" spans="1:11">
      <c r="A198" s="263" t="s">
        <v>435</v>
      </c>
      <c r="B198" s="263" t="s">
        <v>410</v>
      </c>
      <c r="C198" s="263" t="s">
        <v>463</v>
      </c>
      <c r="D198" s="263">
        <v>0</v>
      </c>
      <c r="E198" s="263">
        <v>0</v>
      </c>
      <c r="F198" s="263">
        <v>0</v>
      </c>
      <c r="G198" s="263">
        <v>0</v>
      </c>
      <c r="H198" s="263">
        <v>0</v>
      </c>
      <c r="I198" s="263">
        <v>0</v>
      </c>
      <c r="J198" s="263">
        <v>0</v>
      </c>
      <c r="K198" s="263">
        <v>0</v>
      </c>
    </row>
    <row r="199" spans="1:11">
      <c r="A199" s="263" t="s">
        <v>435</v>
      </c>
      <c r="B199" s="263" t="s">
        <v>410</v>
      </c>
      <c r="C199" s="263" t="s">
        <v>540</v>
      </c>
      <c r="D199" s="263">
        <v>0</v>
      </c>
      <c r="E199" s="263">
        <v>0</v>
      </c>
      <c r="F199" s="263">
        <v>0</v>
      </c>
      <c r="G199" s="263">
        <v>0</v>
      </c>
      <c r="H199" s="263">
        <v>0</v>
      </c>
      <c r="I199" s="263">
        <v>0</v>
      </c>
      <c r="J199" s="263">
        <v>0</v>
      </c>
      <c r="K199" s="263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sqref="A1:K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41" t="s">
        <v>732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</row>
    <row r="2" spans="1:11" s="62" customFormat="1">
      <c r="A2" s="149"/>
      <c r="B2" s="149"/>
      <c r="C2" s="149"/>
      <c r="D2" s="149"/>
      <c r="E2" s="149"/>
      <c r="F2" s="149"/>
      <c r="G2" s="149"/>
      <c r="H2" s="149"/>
      <c r="I2" s="149"/>
      <c r="J2" s="149"/>
    </row>
    <row r="3" spans="1:11" ht="19.5" customHeight="1">
      <c r="A3" s="396" t="s">
        <v>453</v>
      </c>
      <c r="B3" s="396" t="s">
        <v>454</v>
      </c>
      <c r="C3" s="396" t="s">
        <v>455</v>
      </c>
      <c r="D3" s="396" t="s">
        <v>456</v>
      </c>
      <c r="E3" s="396" t="s">
        <v>457</v>
      </c>
      <c r="F3" s="396" t="s">
        <v>458</v>
      </c>
      <c r="G3" s="396" t="s">
        <v>459</v>
      </c>
      <c r="H3" s="396" t="s">
        <v>460</v>
      </c>
      <c r="I3" s="396" t="s">
        <v>461</v>
      </c>
      <c r="J3" s="396" t="s">
        <v>462</v>
      </c>
      <c r="K3" s="396" t="s">
        <v>620</v>
      </c>
    </row>
    <row r="4" spans="1:11">
      <c r="A4" s="118" t="s">
        <v>558</v>
      </c>
      <c r="B4" s="118" t="s">
        <v>626</v>
      </c>
      <c r="C4" s="118" t="s">
        <v>86</v>
      </c>
      <c r="D4" s="119">
        <v>0</v>
      </c>
      <c r="E4" s="119">
        <v>26</v>
      </c>
      <c r="F4" s="119">
        <v>0</v>
      </c>
      <c r="G4" s="119">
        <v>0</v>
      </c>
      <c r="H4" s="119">
        <v>26</v>
      </c>
      <c r="I4" s="78">
        <v>17863.689999999999</v>
      </c>
      <c r="J4" s="78">
        <v>2016</v>
      </c>
      <c r="K4" s="151">
        <v>77.540000000000006</v>
      </c>
    </row>
    <row r="5" spans="1:11" s="349" customFormat="1">
      <c r="A5" s="118" t="s">
        <v>558</v>
      </c>
      <c r="B5" s="118" t="s">
        <v>626</v>
      </c>
      <c r="C5" s="118" t="s">
        <v>87</v>
      </c>
      <c r="D5" s="119">
        <v>8</v>
      </c>
      <c r="E5" s="119">
        <v>14</v>
      </c>
      <c r="F5" s="119">
        <v>13</v>
      </c>
      <c r="G5" s="119">
        <v>0</v>
      </c>
      <c r="H5" s="119">
        <v>35</v>
      </c>
      <c r="I5" s="78">
        <v>102963.81</v>
      </c>
      <c r="J5" s="78">
        <v>19895.16</v>
      </c>
      <c r="K5" s="347">
        <v>568.43000000000006</v>
      </c>
    </row>
    <row r="6" spans="1:11" s="349" customFormat="1">
      <c r="A6" s="118" t="s">
        <v>558</v>
      </c>
      <c r="B6" s="118" t="s">
        <v>626</v>
      </c>
      <c r="C6" s="118" t="s">
        <v>106</v>
      </c>
      <c r="D6" s="119">
        <v>21</v>
      </c>
      <c r="E6" s="119">
        <v>5</v>
      </c>
      <c r="F6" s="119">
        <v>6</v>
      </c>
      <c r="G6" s="119">
        <v>0</v>
      </c>
      <c r="H6" s="119">
        <v>32</v>
      </c>
      <c r="I6" s="78">
        <v>87963.46</v>
      </c>
      <c r="J6" s="78">
        <v>26735.119999999999</v>
      </c>
      <c r="K6" s="347">
        <v>835.47</v>
      </c>
    </row>
    <row r="7" spans="1:11" s="349" customFormat="1">
      <c r="A7" s="118" t="s">
        <v>558</v>
      </c>
      <c r="B7" s="118" t="s">
        <v>626</v>
      </c>
      <c r="C7" s="118" t="s">
        <v>107</v>
      </c>
      <c r="D7" s="119">
        <v>27</v>
      </c>
      <c r="E7" s="119">
        <v>9</v>
      </c>
      <c r="F7" s="119">
        <v>0</v>
      </c>
      <c r="G7" s="119">
        <v>0</v>
      </c>
      <c r="H7" s="119">
        <v>36</v>
      </c>
      <c r="I7" s="78">
        <v>112189.15</v>
      </c>
      <c r="J7" s="78">
        <v>29472.44</v>
      </c>
      <c r="K7" s="347">
        <v>818.68</v>
      </c>
    </row>
    <row r="8" spans="1:11" s="349" customFormat="1">
      <c r="A8" s="118" t="s">
        <v>558</v>
      </c>
      <c r="B8" s="118" t="s">
        <v>626</v>
      </c>
      <c r="C8" s="118" t="s">
        <v>108</v>
      </c>
      <c r="D8" s="119">
        <v>13</v>
      </c>
      <c r="E8" s="119">
        <v>7</v>
      </c>
      <c r="F8" s="119">
        <v>0</v>
      </c>
      <c r="G8" s="119">
        <v>0</v>
      </c>
      <c r="H8" s="119">
        <v>20</v>
      </c>
      <c r="I8" s="78">
        <v>54749.54</v>
      </c>
      <c r="J8" s="78">
        <v>16474.400000000001</v>
      </c>
      <c r="K8" s="347">
        <v>823.72</v>
      </c>
    </row>
    <row r="9" spans="1:11" s="349" customFormat="1">
      <c r="A9" s="118" t="s">
        <v>558</v>
      </c>
      <c r="B9" s="118" t="s">
        <v>626</v>
      </c>
      <c r="C9" s="118" t="s">
        <v>109</v>
      </c>
      <c r="D9" s="119">
        <v>0</v>
      </c>
      <c r="E9" s="119">
        <v>9</v>
      </c>
      <c r="F9" s="119">
        <v>0</v>
      </c>
      <c r="G9" s="119">
        <v>0</v>
      </c>
      <c r="H9" s="119">
        <v>9</v>
      </c>
      <c r="I9" s="78">
        <v>36209.5</v>
      </c>
      <c r="J9" s="78">
        <v>3110.4</v>
      </c>
      <c r="K9" s="347">
        <v>345.6</v>
      </c>
    </row>
    <row r="10" spans="1:11" s="349" customFormat="1">
      <c r="A10" s="118" t="s">
        <v>558</v>
      </c>
      <c r="B10" s="118" t="s">
        <v>626</v>
      </c>
      <c r="C10" s="118" t="s">
        <v>110</v>
      </c>
      <c r="D10" s="119">
        <v>0</v>
      </c>
      <c r="E10" s="119">
        <v>5</v>
      </c>
      <c r="F10" s="119">
        <v>0</v>
      </c>
      <c r="G10" s="119">
        <v>0</v>
      </c>
      <c r="H10" s="119">
        <v>5</v>
      </c>
      <c r="I10" s="78">
        <v>11359.87</v>
      </c>
      <c r="J10" s="78">
        <v>1612.8</v>
      </c>
      <c r="K10" s="347">
        <v>322.56</v>
      </c>
    </row>
    <row r="11" spans="1:11" s="349" customFormat="1">
      <c r="A11" s="118" t="s">
        <v>558</v>
      </c>
      <c r="B11" s="118" t="s">
        <v>626</v>
      </c>
      <c r="C11" s="118" t="s">
        <v>111</v>
      </c>
      <c r="D11" s="119">
        <v>0</v>
      </c>
      <c r="E11" s="119">
        <v>5</v>
      </c>
      <c r="F11" s="119">
        <v>0</v>
      </c>
      <c r="G11" s="119">
        <v>0</v>
      </c>
      <c r="H11" s="119">
        <v>5</v>
      </c>
      <c r="I11" s="78">
        <v>12601.27</v>
      </c>
      <c r="J11" s="78">
        <v>1728</v>
      </c>
      <c r="K11" s="347">
        <v>345.6</v>
      </c>
    </row>
    <row r="12" spans="1:11" s="349" customFormat="1">
      <c r="A12" s="118" t="s">
        <v>558</v>
      </c>
      <c r="B12" s="118" t="s">
        <v>626</v>
      </c>
      <c r="C12" s="118" t="s">
        <v>112</v>
      </c>
      <c r="D12" s="119">
        <v>0</v>
      </c>
      <c r="E12" s="119">
        <v>2</v>
      </c>
      <c r="F12" s="119">
        <v>0</v>
      </c>
      <c r="G12" s="119">
        <v>0</v>
      </c>
      <c r="H12" s="119">
        <v>2</v>
      </c>
      <c r="I12" s="78">
        <v>5648.74</v>
      </c>
      <c r="J12" s="78">
        <v>691.2</v>
      </c>
      <c r="K12" s="347">
        <v>345.6</v>
      </c>
    </row>
    <row r="13" spans="1:11" s="349" customFormat="1">
      <c r="A13" s="118" t="s">
        <v>558</v>
      </c>
      <c r="B13" s="118" t="s">
        <v>626</v>
      </c>
      <c r="C13" s="118" t="s">
        <v>120</v>
      </c>
      <c r="D13" s="119">
        <v>0</v>
      </c>
      <c r="E13" s="119">
        <v>2</v>
      </c>
      <c r="F13" s="119">
        <v>0</v>
      </c>
      <c r="G13" s="119">
        <v>0</v>
      </c>
      <c r="H13" s="119">
        <v>2</v>
      </c>
      <c r="I13" s="78">
        <v>12787.2</v>
      </c>
      <c r="J13" s="78">
        <v>691.2</v>
      </c>
      <c r="K13" s="347">
        <v>345.6</v>
      </c>
    </row>
    <row r="14" spans="1:11" s="349" customFormat="1">
      <c r="A14" s="118" t="s">
        <v>558</v>
      </c>
      <c r="B14" s="118" t="s">
        <v>626</v>
      </c>
      <c r="C14" s="118" t="s">
        <v>121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78">
        <v>0</v>
      </c>
      <c r="J14" s="78">
        <v>0</v>
      </c>
      <c r="K14" s="347">
        <v>0</v>
      </c>
    </row>
    <row r="15" spans="1:11" s="349" customFormat="1">
      <c r="A15" s="118" t="s">
        <v>558</v>
      </c>
      <c r="B15" s="118" t="s">
        <v>626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347">
        <v>0</v>
      </c>
    </row>
    <row r="16" spans="1:11" s="349" customFormat="1">
      <c r="A16" s="118" t="s">
        <v>558</v>
      </c>
      <c r="B16" s="118" t="s">
        <v>626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347">
        <v>0</v>
      </c>
    </row>
    <row r="17" spans="1:11" s="349" customFormat="1">
      <c r="A17" s="118" t="s">
        <v>558</v>
      </c>
      <c r="B17" s="118" t="s">
        <v>626</v>
      </c>
      <c r="C17" s="118" t="s">
        <v>540</v>
      </c>
      <c r="D17" s="119">
        <v>69</v>
      </c>
      <c r="E17" s="119">
        <v>84</v>
      </c>
      <c r="F17" s="119">
        <v>19</v>
      </c>
      <c r="G17" s="119">
        <v>0</v>
      </c>
      <c r="H17" s="119">
        <v>172</v>
      </c>
      <c r="I17" s="78">
        <v>454336.23</v>
      </c>
      <c r="J17" s="78">
        <v>102426.72</v>
      </c>
      <c r="K17" s="347">
        <v>595.5</v>
      </c>
    </row>
    <row r="18" spans="1:11" s="349" customFormat="1">
      <c r="A18" s="118" t="s">
        <v>272</v>
      </c>
      <c r="B18" s="118" t="s">
        <v>63</v>
      </c>
      <c r="C18" s="118" t="s">
        <v>86</v>
      </c>
      <c r="D18" s="119">
        <v>0</v>
      </c>
      <c r="E18" s="119">
        <v>130</v>
      </c>
      <c r="F18" s="119">
        <v>0</v>
      </c>
      <c r="G18" s="119">
        <v>0</v>
      </c>
      <c r="H18" s="119">
        <v>130</v>
      </c>
      <c r="I18" s="78">
        <v>127238.7</v>
      </c>
      <c r="J18" s="78">
        <v>16272.96</v>
      </c>
      <c r="K18" s="347">
        <v>125.18</v>
      </c>
    </row>
    <row r="19" spans="1:11">
      <c r="A19" s="118" t="s">
        <v>272</v>
      </c>
      <c r="B19" s="118" t="s">
        <v>63</v>
      </c>
      <c r="C19" s="118" t="s">
        <v>87</v>
      </c>
      <c r="D19" s="119">
        <v>7</v>
      </c>
      <c r="E19" s="119">
        <v>56</v>
      </c>
      <c r="F19" s="119">
        <v>44</v>
      </c>
      <c r="G19" s="119">
        <v>0</v>
      </c>
      <c r="H19" s="119">
        <v>107</v>
      </c>
      <c r="I19" s="78">
        <v>234745.23</v>
      </c>
      <c r="J19" s="78">
        <v>33321.879999999997</v>
      </c>
      <c r="K19" s="151">
        <v>311.42</v>
      </c>
    </row>
    <row r="20" spans="1:11">
      <c r="A20" s="118" t="s">
        <v>272</v>
      </c>
      <c r="B20" s="118" t="s">
        <v>63</v>
      </c>
      <c r="C20" s="118" t="s">
        <v>106</v>
      </c>
      <c r="D20" s="119">
        <v>48</v>
      </c>
      <c r="E20" s="119">
        <v>35</v>
      </c>
      <c r="F20" s="119">
        <v>35</v>
      </c>
      <c r="G20" s="119">
        <v>0</v>
      </c>
      <c r="H20" s="119">
        <v>118</v>
      </c>
      <c r="I20" s="78">
        <v>285127.44</v>
      </c>
      <c r="J20" s="78">
        <v>52957.56</v>
      </c>
      <c r="K20" s="151">
        <v>448.79</v>
      </c>
    </row>
    <row r="21" spans="1:11">
      <c r="A21" s="118" t="s">
        <v>272</v>
      </c>
      <c r="B21" s="118" t="s">
        <v>63</v>
      </c>
      <c r="C21" s="118" t="s">
        <v>107</v>
      </c>
      <c r="D21" s="119">
        <v>153</v>
      </c>
      <c r="E21" s="119">
        <v>58</v>
      </c>
      <c r="F21" s="119">
        <v>50</v>
      </c>
      <c r="G21" s="119">
        <v>0</v>
      </c>
      <c r="H21" s="119">
        <v>261</v>
      </c>
      <c r="I21" s="78">
        <v>724095.49</v>
      </c>
      <c r="J21" s="78">
        <v>131501.54</v>
      </c>
      <c r="K21" s="151">
        <v>503.84</v>
      </c>
    </row>
    <row r="22" spans="1:11">
      <c r="A22" s="118" t="s">
        <v>272</v>
      </c>
      <c r="B22" s="118" t="s">
        <v>63</v>
      </c>
      <c r="C22" s="118" t="s">
        <v>108</v>
      </c>
      <c r="D22" s="119">
        <v>526</v>
      </c>
      <c r="E22" s="119">
        <v>64</v>
      </c>
      <c r="F22" s="119">
        <v>30</v>
      </c>
      <c r="G22" s="119">
        <v>0</v>
      </c>
      <c r="H22" s="119">
        <v>620</v>
      </c>
      <c r="I22" s="78">
        <v>2123378.1</v>
      </c>
      <c r="J22" s="78">
        <v>321640.14</v>
      </c>
      <c r="K22" s="151">
        <v>518.77</v>
      </c>
    </row>
    <row r="23" spans="1:11">
      <c r="A23" s="118" t="s">
        <v>272</v>
      </c>
      <c r="B23" s="118" t="s">
        <v>63</v>
      </c>
      <c r="C23" s="118" t="s">
        <v>109</v>
      </c>
      <c r="D23" s="119">
        <v>267</v>
      </c>
      <c r="E23" s="119">
        <v>50</v>
      </c>
      <c r="F23" s="119">
        <v>7</v>
      </c>
      <c r="G23" s="119">
        <v>0</v>
      </c>
      <c r="H23" s="119">
        <v>324</v>
      </c>
      <c r="I23" s="78">
        <v>999635.19</v>
      </c>
      <c r="J23" s="78">
        <v>161328.13</v>
      </c>
      <c r="K23" s="151">
        <v>497.93</v>
      </c>
    </row>
    <row r="24" spans="1:11">
      <c r="A24" s="118" t="s">
        <v>272</v>
      </c>
      <c r="B24" s="118" t="s">
        <v>63</v>
      </c>
      <c r="C24" s="118" t="s">
        <v>110</v>
      </c>
      <c r="D24" s="119">
        <v>30</v>
      </c>
      <c r="E24" s="119">
        <v>66</v>
      </c>
      <c r="F24" s="119">
        <v>1</v>
      </c>
      <c r="G24" s="119">
        <v>0</v>
      </c>
      <c r="H24" s="119">
        <v>97</v>
      </c>
      <c r="I24" s="78">
        <v>299497.98</v>
      </c>
      <c r="J24" s="78">
        <v>38578.769999999997</v>
      </c>
      <c r="K24" s="151">
        <v>397.72</v>
      </c>
    </row>
    <row r="25" spans="1:11">
      <c r="A25" s="118" t="s">
        <v>272</v>
      </c>
      <c r="B25" s="118" t="s">
        <v>63</v>
      </c>
      <c r="C25" s="118" t="s">
        <v>111</v>
      </c>
      <c r="D25" s="119">
        <v>9</v>
      </c>
      <c r="E25" s="119">
        <v>50</v>
      </c>
      <c r="F25" s="119">
        <v>0</v>
      </c>
      <c r="G25" s="119">
        <v>0</v>
      </c>
      <c r="H25" s="119">
        <v>59</v>
      </c>
      <c r="I25" s="78">
        <v>119760.64</v>
      </c>
      <c r="J25" s="78">
        <v>20919.580000000002</v>
      </c>
      <c r="K25" s="151">
        <v>354.57</v>
      </c>
    </row>
    <row r="26" spans="1:11">
      <c r="A26" s="118" t="s">
        <v>272</v>
      </c>
      <c r="B26" s="118" t="s">
        <v>63</v>
      </c>
      <c r="C26" s="118" t="s">
        <v>112</v>
      </c>
      <c r="D26" s="119">
        <v>2</v>
      </c>
      <c r="E26" s="119">
        <v>48</v>
      </c>
      <c r="F26" s="119">
        <v>0</v>
      </c>
      <c r="G26" s="119">
        <v>0</v>
      </c>
      <c r="H26" s="119">
        <v>50</v>
      </c>
      <c r="I26" s="78">
        <v>98226.54</v>
      </c>
      <c r="J26" s="78">
        <v>17278.64</v>
      </c>
      <c r="K26" s="151">
        <v>345.57</v>
      </c>
    </row>
    <row r="27" spans="1:11">
      <c r="A27" s="118" t="s">
        <v>272</v>
      </c>
      <c r="B27" s="118" t="s">
        <v>63</v>
      </c>
      <c r="C27" s="118" t="s">
        <v>120</v>
      </c>
      <c r="D27" s="119">
        <v>0</v>
      </c>
      <c r="E27" s="119">
        <v>25</v>
      </c>
      <c r="F27" s="119">
        <v>0</v>
      </c>
      <c r="G27" s="119">
        <v>0</v>
      </c>
      <c r="H27" s="119">
        <v>25</v>
      </c>
      <c r="I27" s="78">
        <v>59097.599999999999</v>
      </c>
      <c r="J27" s="78">
        <v>8586.11</v>
      </c>
      <c r="K27" s="151">
        <v>343.44</v>
      </c>
    </row>
    <row r="28" spans="1:11">
      <c r="A28" s="118" t="s">
        <v>272</v>
      </c>
      <c r="B28" s="118" t="s">
        <v>63</v>
      </c>
      <c r="C28" s="118" t="s">
        <v>121</v>
      </c>
      <c r="D28" s="119">
        <v>0</v>
      </c>
      <c r="E28" s="119">
        <v>5</v>
      </c>
      <c r="F28" s="119">
        <v>0</v>
      </c>
      <c r="G28" s="119">
        <v>0</v>
      </c>
      <c r="H28" s="119">
        <v>5</v>
      </c>
      <c r="I28" s="78">
        <v>7257.6</v>
      </c>
      <c r="J28" s="78">
        <v>1728</v>
      </c>
      <c r="K28" s="151">
        <v>345.6</v>
      </c>
    </row>
    <row r="29" spans="1:11">
      <c r="A29" s="118" t="s">
        <v>272</v>
      </c>
      <c r="B29" s="118" t="s">
        <v>63</v>
      </c>
      <c r="C29" s="118" t="s">
        <v>122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78">
        <v>0</v>
      </c>
      <c r="J29" s="78">
        <v>0</v>
      </c>
      <c r="K29" s="151">
        <v>0</v>
      </c>
    </row>
    <row r="30" spans="1:11">
      <c r="A30" s="118" t="s">
        <v>272</v>
      </c>
      <c r="B30" s="118" t="s">
        <v>63</v>
      </c>
      <c r="C30" s="118" t="s">
        <v>463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78">
        <v>0</v>
      </c>
      <c r="J30" s="78">
        <v>0</v>
      </c>
      <c r="K30" s="151">
        <v>0</v>
      </c>
    </row>
    <row r="31" spans="1:11">
      <c r="A31" s="118" t="s">
        <v>272</v>
      </c>
      <c r="B31" s="118" t="s">
        <v>63</v>
      </c>
      <c r="C31" s="118" t="s">
        <v>540</v>
      </c>
      <c r="D31" s="119">
        <v>1042</v>
      </c>
      <c r="E31" s="119">
        <v>587</v>
      </c>
      <c r="F31" s="119">
        <v>167</v>
      </c>
      <c r="G31" s="119">
        <v>0</v>
      </c>
      <c r="H31" s="119">
        <v>1796</v>
      </c>
      <c r="I31" s="78">
        <v>5078060.51</v>
      </c>
      <c r="J31" s="78">
        <v>804113.31</v>
      </c>
      <c r="K31" s="151">
        <v>447.72</v>
      </c>
    </row>
    <row r="32" spans="1:11">
      <c r="A32" s="118" t="s">
        <v>273</v>
      </c>
      <c r="B32" s="118" t="s">
        <v>411</v>
      </c>
      <c r="C32" s="118" t="s">
        <v>86</v>
      </c>
      <c r="D32" s="119">
        <v>0</v>
      </c>
      <c r="E32" s="119">
        <v>3</v>
      </c>
      <c r="F32" s="119">
        <v>0</v>
      </c>
      <c r="G32" s="119">
        <v>0</v>
      </c>
      <c r="H32" s="119">
        <v>3</v>
      </c>
      <c r="I32" s="78">
        <v>5881.68</v>
      </c>
      <c r="J32" s="78">
        <v>210.06</v>
      </c>
      <c r="K32" s="151">
        <v>70.02</v>
      </c>
    </row>
    <row r="33" spans="1:11">
      <c r="A33" s="118" t="s">
        <v>273</v>
      </c>
      <c r="B33" s="118" t="s">
        <v>411</v>
      </c>
      <c r="C33" s="118" t="s">
        <v>87</v>
      </c>
      <c r="D33" s="119">
        <v>0</v>
      </c>
      <c r="E33" s="119">
        <v>1</v>
      </c>
      <c r="F33" s="119">
        <v>1</v>
      </c>
      <c r="G33" s="119">
        <v>0</v>
      </c>
      <c r="H33" s="119">
        <v>2</v>
      </c>
      <c r="I33" s="78">
        <v>5380</v>
      </c>
      <c r="J33" s="78">
        <v>504.76</v>
      </c>
      <c r="K33" s="151">
        <v>252.38</v>
      </c>
    </row>
    <row r="34" spans="1:11">
      <c r="A34" s="118" t="s">
        <v>273</v>
      </c>
      <c r="B34" s="118" t="s">
        <v>411</v>
      </c>
      <c r="C34" s="118" t="s">
        <v>106</v>
      </c>
      <c r="D34" s="119">
        <v>0</v>
      </c>
      <c r="E34" s="119">
        <v>0</v>
      </c>
      <c r="F34" s="119">
        <v>1</v>
      </c>
      <c r="G34" s="119">
        <v>0</v>
      </c>
      <c r="H34" s="119">
        <v>1</v>
      </c>
      <c r="I34" s="78">
        <v>2553</v>
      </c>
      <c r="J34" s="78">
        <v>510.6</v>
      </c>
      <c r="K34" s="151">
        <v>510.6</v>
      </c>
    </row>
    <row r="35" spans="1:11">
      <c r="A35" s="118" t="s">
        <v>273</v>
      </c>
      <c r="B35" s="118" t="s">
        <v>411</v>
      </c>
      <c r="C35" s="118" t="s">
        <v>107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78">
        <v>0</v>
      </c>
      <c r="J35" s="78">
        <v>0</v>
      </c>
      <c r="K35" s="151">
        <v>0</v>
      </c>
    </row>
    <row r="36" spans="1:11">
      <c r="A36" s="118" t="s">
        <v>273</v>
      </c>
      <c r="B36" s="118" t="s">
        <v>411</v>
      </c>
      <c r="C36" s="118" t="s">
        <v>108</v>
      </c>
      <c r="D36" s="119">
        <v>3</v>
      </c>
      <c r="E36" s="119">
        <v>0</v>
      </c>
      <c r="F36" s="119">
        <v>0</v>
      </c>
      <c r="G36" s="119">
        <v>0</v>
      </c>
      <c r="H36" s="119">
        <v>3</v>
      </c>
      <c r="I36" s="78">
        <v>69135.19</v>
      </c>
      <c r="J36" s="78">
        <v>2476.2399999999998</v>
      </c>
      <c r="K36" s="151">
        <v>825.41</v>
      </c>
    </row>
    <row r="37" spans="1:11">
      <c r="A37" s="118" t="s">
        <v>273</v>
      </c>
      <c r="B37" s="118" t="s">
        <v>411</v>
      </c>
      <c r="C37" s="118" t="s">
        <v>109</v>
      </c>
      <c r="D37" s="119">
        <v>1</v>
      </c>
      <c r="E37" s="119">
        <v>0</v>
      </c>
      <c r="F37" s="119">
        <v>1</v>
      </c>
      <c r="G37" s="119">
        <v>0</v>
      </c>
      <c r="H37" s="119">
        <v>2</v>
      </c>
      <c r="I37" s="78">
        <v>19345.82</v>
      </c>
      <c r="J37" s="78">
        <v>1555.19</v>
      </c>
      <c r="K37" s="151">
        <v>777.6</v>
      </c>
    </row>
    <row r="38" spans="1:11">
      <c r="A38" s="118" t="s">
        <v>273</v>
      </c>
      <c r="B38" s="118" t="s">
        <v>411</v>
      </c>
      <c r="C38" s="118" t="s">
        <v>110</v>
      </c>
      <c r="D38" s="119">
        <v>1</v>
      </c>
      <c r="E38" s="119">
        <v>0</v>
      </c>
      <c r="F38" s="119">
        <v>0</v>
      </c>
      <c r="G38" s="119">
        <v>0</v>
      </c>
      <c r="H38" s="119">
        <v>1</v>
      </c>
      <c r="I38" s="78">
        <v>14059.98</v>
      </c>
      <c r="J38" s="78">
        <v>426.06</v>
      </c>
      <c r="K38" s="151">
        <v>426.06</v>
      </c>
    </row>
    <row r="39" spans="1:11">
      <c r="A39" s="118" t="s">
        <v>273</v>
      </c>
      <c r="B39" s="118" t="s">
        <v>411</v>
      </c>
      <c r="C39" s="118" t="s">
        <v>111</v>
      </c>
      <c r="D39" s="119">
        <v>0</v>
      </c>
      <c r="E39" s="119">
        <v>0</v>
      </c>
      <c r="F39" s="119">
        <v>0</v>
      </c>
      <c r="G39" s="119">
        <v>0</v>
      </c>
      <c r="H39" s="119">
        <v>0</v>
      </c>
      <c r="I39" s="78">
        <v>0</v>
      </c>
      <c r="J39" s="78">
        <v>0</v>
      </c>
      <c r="K39" s="151">
        <v>0</v>
      </c>
    </row>
    <row r="40" spans="1:11">
      <c r="A40" s="118" t="s">
        <v>273</v>
      </c>
      <c r="B40" s="118" t="s">
        <v>411</v>
      </c>
      <c r="C40" s="118" t="s">
        <v>112</v>
      </c>
      <c r="D40" s="119">
        <v>0</v>
      </c>
      <c r="E40" s="119">
        <v>1</v>
      </c>
      <c r="F40" s="119">
        <v>0</v>
      </c>
      <c r="G40" s="119">
        <v>0</v>
      </c>
      <c r="H40" s="119">
        <v>1</v>
      </c>
      <c r="I40" s="78">
        <v>1386.7</v>
      </c>
      <c r="J40" s="78">
        <v>832.02</v>
      </c>
      <c r="K40" s="151">
        <v>832.02</v>
      </c>
    </row>
    <row r="41" spans="1:11">
      <c r="A41" s="118" t="s">
        <v>273</v>
      </c>
      <c r="B41" s="118" t="s">
        <v>411</v>
      </c>
      <c r="C41" s="118" t="s">
        <v>120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78">
        <v>0</v>
      </c>
      <c r="J41" s="78">
        <v>0</v>
      </c>
      <c r="K41" s="151">
        <v>0</v>
      </c>
    </row>
    <row r="42" spans="1:11">
      <c r="A42" s="118" t="s">
        <v>273</v>
      </c>
      <c r="B42" s="118" t="s">
        <v>411</v>
      </c>
      <c r="C42" s="118" t="s">
        <v>121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78">
        <v>0</v>
      </c>
      <c r="J42" s="78">
        <v>0</v>
      </c>
      <c r="K42" s="151">
        <v>0</v>
      </c>
    </row>
    <row r="43" spans="1:11">
      <c r="A43" s="118" t="s">
        <v>273</v>
      </c>
      <c r="B43" s="118" t="s">
        <v>411</v>
      </c>
      <c r="C43" s="118" t="s">
        <v>122</v>
      </c>
      <c r="D43" s="119">
        <v>0</v>
      </c>
      <c r="E43" s="119">
        <v>0</v>
      </c>
      <c r="F43" s="119">
        <v>0</v>
      </c>
      <c r="G43" s="119">
        <v>0</v>
      </c>
      <c r="H43" s="119">
        <v>0</v>
      </c>
      <c r="I43" s="78">
        <v>0</v>
      </c>
      <c r="J43" s="78">
        <v>0</v>
      </c>
      <c r="K43" s="151">
        <v>0</v>
      </c>
    </row>
    <row r="44" spans="1:11">
      <c r="A44" s="118" t="s">
        <v>273</v>
      </c>
      <c r="B44" s="118" t="s">
        <v>411</v>
      </c>
      <c r="C44" s="118" t="s">
        <v>463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78">
        <v>0</v>
      </c>
      <c r="J44" s="78">
        <v>0</v>
      </c>
      <c r="K44" s="151">
        <v>0</v>
      </c>
    </row>
    <row r="45" spans="1:11">
      <c r="A45" s="118" t="s">
        <v>273</v>
      </c>
      <c r="B45" s="118" t="s">
        <v>411</v>
      </c>
      <c r="C45" s="118" t="s">
        <v>540</v>
      </c>
      <c r="D45" s="119">
        <v>5</v>
      </c>
      <c r="E45" s="119">
        <v>5</v>
      </c>
      <c r="F45" s="119">
        <v>3</v>
      </c>
      <c r="G45" s="119">
        <v>0</v>
      </c>
      <c r="H45" s="119">
        <v>13</v>
      </c>
      <c r="I45" s="78">
        <v>117742.37</v>
      </c>
      <c r="J45" s="78">
        <v>6514.93</v>
      </c>
      <c r="K45" s="151">
        <v>501.15</v>
      </c>
    </row>
    <row r="46" spans="1:11">
      <c r="A46" s="118" t="s">
        <v>274</v>
      </c>
      <c r="B46" s="118" t="s">
        <v>545</v>
      </c>
      <c r="C46" s="118" t="s">
        <v>86</v>
      </c>
      <c r="D46" s="119">
        <v>0</v>
      </c>
      <c r="E46" s="119">
        <v>0</v>
      </c>
      <c r="F46" s="119">
        <v>0</v>
      </c>
      <c r="G46" s="119">
        <v>0</v>
      </c>
      <c r="H46" s="119">
        <v>0</v>
      </c>
      <c r="I46" s="78">
        <v>0</v>
      </c>
      <c r="J46" s="78">
        <v>0</v>
      </c>
      <c r="K46" s="151">
        <v>0</v>
      </c>
    </row>
    <row r="47" spans="1:11">
      <c r="A47" s="118" t="s">
        <v>274</v>
      </c>
      <c r="B47" s="118" t="s">
        <v>545</v>
      </c>
      <c r="C47" s="118" t="s">
        <v>87</v>
      </c>
      <c r="D47" s="119">
        <v>0</v>
      </c>
      <c r="E47" s="119">
        <v>0</v>
      </c>
      <c r="F47" s="119">
        <v>0</v>
      </c>
      <c r="G47" s="119">
        <v>0</v>
      </c>
      <c r="H47" s="119">
        <v>0</v>
      </c>
      <c r="I47" s="78">
        <v>0</v>
      </c>
      <c r="J47" s="78">
        <v>0</v>
      </c>
      <c r="K47" s="151">
        <v>0</v>
      </c>
    </row>
    <row r="48" spans="1:11">
      <c r="A48" s="118" t="s">
        <v>274</v>
      </c>
      <c r="B48" s="118" t="s">
        <v>545</v>
      </c>
      <c r="C48" s="118" t="s">
        <v>106</v>
      </c>
      <c r="D48" s="119">
        <v>0</v>
      </c>
      <c r="E48" s="119">
        <v>0</v>
      </c>
      <c r="F48" s="119">
        <v>0</v>
      </c>
      <c r="G48" s="119">
        <v>0</v>
      </c>
      <c r="H48" s="119">
        <v>0</v>
      </c>
      <c r="I48" s="78">
        <v>0</v>
      </c>
      <c r="J48" s="78">
        <v>0</v>
      </c>
      <c r="K48" s="151">
        <v>0</v>
      </c>
    </row>
    <row r="49" spans="1:11">
      <c r="A49" s="118" t="s">
        <v>274</v>
      </c>
      <c r="B49" s="118" t="s">
        <v>545</v>
      </c>
      <c r="C49" s="118" t="s">
        <v>107</v>
      </c>
      <c r="D49" s="119">
        <v>11</v>
      </c>
      <c r="E49" s="119">
        <v>0</v>
      </c>
      <c r="F49" s="119">
        <v>0</v>
      </c>
      <c r="G49" s="119">
        <v>0</v>
      </c>
      <c r="H49" s="119">
        <v>11</v>
      </c>
      <c r="I49" s="78">
        <v>0</v>
      </c>
      <c r="J49" s="78">
        <v>7283.56</v>
      </c>
      <c r="K49" s="151">
        <v>662.14</v>
      </c>
    </row>
    <row r="50" spans="1:11">
      <c r="A50" s="118" t="s">
        <v>274</v>
      </c>
      <c r="B50" s="118" t="s">
        <v>545</v>
      </c>
      <c r="C50" s="118" t="s">
        <v>108</v>
      </c>
      <c r="D50" s="119">
        <v>8</v>
      </c>
      <c r="E50" s="119">
        <v>0</v>
      </c>
      <c r="F50" s="119">
        <v>0</v>
      </c>
      <c r="G50" s="119">
        <v>0</v>
      </c>
      <c r="H50" s="119">
        <v>8</v>
      </c>
      <c r="I50" s="78">
        <v>0</v>
      </c>
      <c r="J50" s="78">
        <v>5185.58</v>
      </c>
      <c r="K50" s="151">
        <v>648.20000000000005</v>
      </c>
    </row>
    <row r="51" spans="1:11">
      <c r="A51" s="118" t="s">
        <v>274</v>
      </c>
      <c r="B51" s="118" t="s">
        <v>545</v>
      </c>
      <c r="C51" s="118" t="s">
        <v>109</v>
      </c>
      <c r="D51" s="119">
        <v>1</v>
      </c>
      <c r="E51" s="119">
        <v>0</v>
      </c>
      <c r="F51" s="119">
        <v>0</v>
      </c>
      <c r="G51" s="119">
        <v>0</v>
      </c>
      <c r="H51" s="119">
        <v>1</v>
      </c>
      <c r="I51" s="78">
        <v>3993.6</v>
      </c>
      <c r="J51" s="78">
        <v>384</v>
      </c>
      <c r="K51" s="151">
        <v>384</v>
      </c>
    </row>
    <row r="52" spans="1:11">
      <c r="A52" s="118" t="s">
        <v>274</v>
      </c>
      <c r="B52" s="118" t="s">
        <v>545</v>
      </c>
      <c r="C52" s="118" t="s">
        <v>110</v>
      </c>
      <c r="D52" s="119">
        <v>0</v>
      </c>
      <c r="E52" s="119">
        <v>0</v>
      </c>
      <c r="F52" s="119">
        <v>0</v>
      </c>
      <c r="G52" s="119">
        <v>0</v>
      </c>
      <c r="H52" s="119">
        <v>0</v>
      </c>
      <c r="I52" s="78">
        <v>0</v>
      </c>
      <c r="J52" s="78">
        <v>0</v>
      </c>
      <c r="K52" s="151">
        <v>0</v>
      </c>
    </row>
    <row r="53" spans="1:11">
      <c r="A53" s="118" t="s">
        <v>274</v>
      </c>
      <c r="B53" s="118" t="s">
        <v>545</v>
      </c>
      <c r="C53" s="118" t="s">
        <v>111</v>
      </c>
      <c r="D53" s="119">
        <v>0</v>
      </c>
      <c r="E53" s="119">
        <v>0</v>
      </c>
      <c r="F53" s="119">
        <v>0</v>
      </c>
      <c r="G53" s="119">
        <v>0</v>
      </c>
      <c r="H53" s="119">
        <v>0</v>
      </c>
      <c r="I53" s="78">
        <v>0</v>
      </c>
      <c r="J53" s="78">
        <v>0</v>
      </c>
      <c r="K53" s="151">
        <v>0</v>
      </c>
    </row>
    <row r="54" spans="1:11">
      <c r="A54" s="118" t="s">
        <v>274</v>
      </c>
      <c r="B54" s="118" t="s">
        <v>545</v>
      </c>
      <c r="C54" s="118" t="s">
        <v>112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78">
        <v>0</v>
      </c>
      <c r="J54" s="78">
        <v>0</v>
      </c>
      <c r="K54" s="151">
        <v>0</v>
      </c>
    </row>
    <row r="55" spans="1:11">
      <c r="A55" s="118" t="s">
        <v>274</v>
      </c>
      <c r="B55" s="118" t="s">
        <v>545</v>
      </c>
      <c r="C55" s="118" t="s">
        <v>120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78">
        <v>0</v>
      </c>
      <c r="J55" s="78">
        <v>0</v>
      </c>
      <c r="K55" s="151">
        <v>0</v>
      </c>
    </row>
    <row r="56" spans="1:11">
      <c r="A56" s="118" t="s">
        <v>274</v>
      </c>
      <c r="B56" s="118" t="s">
        <v>545</v>
      </c>
      <c r="C56" s="118" t="s">
        <v>121</v>
      </c>
      <c r="D56" s="119">
        <v>0</v>
      </c>
      <c r="E56" s="119">
        <v>0</v>
      </c>
      <c r="F56" s="119">
        <v>0</v>
      </c>
      <c r="G56" s="119">
        <v>0</v>
      </c>
      <c r="H56" s="119">
        <v>0</v>
      </c>
      <c r="I56" s="78">
        <v>0</v>
      </c>
      <c r="J56" s="78">
        <v>0</v>
      </c>
      <c r="K56" s="151">
        <v>0</v>
      </c>
    </row>
    <row r="57" spans="1:11">
      <c r="A57" s="118" t="s">
        <v>274</v>
      </c>
      <c r="B57" s="118" t="s">
        <v>545</v>
      </c>
      <c r="C57" s="118" t="s">
        <v>122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78">
        <v>0</v>
      </c>
      <c r="J57" s="78">
        <v>0</v>
      </c>
      <c r="K57" s="151">
        <v>0</v>
      </c>
    </row>
    <row r="58" spans="1:11">
      <c r="A58" s="118" t="s">
        <v>274</v>
      </c>
      <c r="B58" s="118" t="s">
        <v>545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151">
        <v>0</v>
      </c>
    </row>
    <row r="59" spans="1:11">
      <c r="A59" s="118" t="s">
        <v>274</v>
      </c>
      <c r="B59" s="118" t="s">
        <v>545</v>
      </c>
      <c r="C59" s="118" t="s">
        <v>540</v>
      </c>
      <c r="D59" s="119">
        <v>20</v>
      </c>
      <c r="E59" s="119">
        <v>0</v>
      </c>
      <c r="F59" s="119">
        <v>0</v>
      </c>
      <c r="G59" s="119">
        <v>0</v>
      </c>
      <c r="H59" s="119">
        <v>20</v>
      </c>
      <c r="I59" s="78">
        <v>3993.6</v>
      </c>
      <c r="J59" s="78">
        <v>12853.14</v>
      </c>
      <c r="K59" s="151">
        <v>642.66</v>
      </c>
    </row>
    <row r="60" spans="1:11" ht="15.75" customHeight="1">
      <c r="A60" s="118" t="s">
        <v>442</v>
      </c>
      <c r="B60" s="118" t="s">
        <v>548</v>
      </c>
      <c r="C60" s="118" t="s">
        <v>86</v>
      </c>
      <c r="D60" s="119">
        <v>0</v>
      </c>
      <c r="E60" s="119">
        <v>0</v>
      </c>
      <c r="F60" s="119">
        <v>0</v>
      </c>
      <c r="G60" s="119">
        <v>0</v>
      </c>
      <c r="H60" s="119">
        <v>0</v>
      </c>
      <c r="I60" s="78">
        <v>0</v>
      </c>
      <c r="J60" s="78">
        <v>0</v>
      </c>
      <c r="K60" s="151">
        <v>0</v>
      </c>
    </row>
    <row r="61" spans="1:11" ht="17.25" customHeight="1">
      <c r="A61" s="118" t="s">
        <v>442</v>
      </c>
      <c r="B61" s="118" t="s">
        <v>548</v>
      </c>
      <c r="C61" s="118" t="s">
        <v>87</v>
      </c>
      <c r="D61" s="119">
        <v>0</v>
      </c>
      <c r="E61" s="119">
        <v>0</v>
      </c>
      <c r="F61" s="119">
        <v>0</v>
      </c>
      <c r="G61" s="119">
        <v>0</v>
      </c>
      <c r="H61" s="119">
        <v>0</v>
      </c>
      <c r="I61" s="78">
        <v>0</v>
      </c>
      <c r="J61" s="78">
        <v>0</v>
      </c>
      <c r="K61" s="151">
        <v>0</v>
      </c>
    </row>
    <row r="62" spans="1:11" ht="17.25" customHeight="1">
      <c r="A62" s="118" t="s">
        <v>442</v>
      </c>
      <c r="B62" s="118" t="s">
        <v>548</v>
      </c>
      <c r="C62" s="118" t="s">
        <v>106</v>
      </c>
      <c r="D62" s="119">
        <v>0</v>
      </c>
      <c r="E62" s="119">
        <v>0</v>
      </c>
      <c r="F62" s="119">
        <v>0</v>
      </c>
      <c r="G62" s="119">
        <v>0</v>
      </c>
      <c r="H62" s="119">
        <v>0</v>
      </c>
      <c r="I62" s="78">
        <v>0</v>
      </c>
      <c r="J62" s="78">
        <v>0</v>
      </c>
      <c r="K62" s="151">
        <v>0</v>
      </c>
    </row>
    <row r="63" spans="1:11" ht="15.75" customHeight="1">
      <c r="A63" s="118" t="s">
        <v>442</v>
      </c>
      <c r="B63" s="118" t="s">
        <v>548</v>
      </c>
      <c r="C63" s="118" t="s">
        <v>107</v>
      </c>
      <c r="D63" s="119">
        <v>0</v>
      </c>
      <c r="E63" s="119">
        <v>0</v>
      </c>
      <c r="F63" s="119">
        <v>0</v>
      </c>
      <c r="G63" s="119">
        <v>0</v>
      </c>
      <c r="H63" s="119">
        <v>0</v>
      </c>
      <c r="I63" s="78">
        <v>0</v>
      </c>
      <c r="J63" s="78">
        <v>0</v>
      </c>
      <c r="K63" s="151">
        <v>0</v>
      </c>
    </row>
    <row r="64" spans="1:11" ht="14.25" customHeight="1">
      <c r="A64" s="118" t="s">
        <v>442</v>
      </c>
      <c r="B64" s="118" t="s">
        <v>548</v>
      </c>
      <c r="C64" s="118" t="s">
        <v>108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78">
        <v>0</v>
      </c>
      <c r="J64" s="78">
        <v>0</v>
      </c>
      <c r="K64" s="151">
        <v>0</v>
      </c>
    </row>
    <row r="65" spans="1:11" ht="16.5" customHeight="1">
      <c r="A65" s="118" t="s">
        <v>442</v>
      </c>
      <c r="B65" s="118" t="s">
        <v>548</v>
      </c>
      <c r="C65" s="118" t="s">
        <v>109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78">
        <v>0</v>
      </c>
      <c r="J65" s="78">
        <v>0</v>
      </c>
      <c r="K65" s="151">
        <v>0</v>
      </c>
    </row>
    <row r="66" spans="1:11" ht="18" customHeight="1">
      <c r="A66" s="118" t="s">
        <v>442</v>
      </c>
      <c r="B66" s="118" t="s">
        <v>548</v>
      </c>
      <c r="C66" s="118" t="s">
        <v>110</v>
      </c>
      <c r="D66" s="119">
        <v>0</v>
      </c>
      <c r="E66" s="119">
        <v>0</v>
      </c>
      <c r="F66" s="119">
        <v>0</v>
      </c>
      <c r="G66" s="119">
        <v>0</v>
      </c>
      <c r="H66" s="119">
        <v>0</v>
      </c>
      <c r="I66" s="78">
        <v>0</v>
      </c>
      <c r="J66" s="78">
        <v>0</v>
      </c>
      <c r="K66" s="151">
        <v>0</v>
      </c>
    </row>
    <row r="67" spans="1:11" ht="18.75" customHeight="1">
      <c r="A67" s="118" t="s">
        <v>442</v>
      </c>
      <c r="B67" s="118" t="s">
        <v>548</v>
      </c>
      <c r="C67" s="118" t="s">
        <v>111</v>
      </c>
      <c r="D67" s="119">
        <v>0</v>
      </c>
      <c r="E67" s="119">
        <v>0</v>
      </c>
      <c r="F67" s="119">
        <v>0</v>
      </c>
      <c r="G67" s="119">
        <v>0</v>
      </c>
      <c r="H67" s="119">
        <v>0</v>
      </c>
      <c r="I67" s="78">
        <v>0</v>
      </c>
      <c r="J67" s="78">
        <v>0</v>
      </c>
      <c r="K67" s="151">
        <v>0</v>
      </c>
    </row>
    <row r="68" spans="1:11" ht="15.75" customHeight="1">
      <c r="A68" s="118" t="s">
        <v>442</v>
      </c>
      <c r="B68" s="118" t="s">
        <v>548</v>
      </c>
      <c r="C68" s="118" t="s">
        <v>112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78">
        <v>0</v>
      </c>
      <c r="J68" s="78">
        <v>0</v>
      </c>
      <c r="K68" s="151">
        <v>0</v>
      </c>
    </row>
    <row r="69" spans="1:11" ht="16.5" customHeight="1">
      <c r="A69" s="118" t="s">
        <v>442</v>
      </c>
      <c r="B69" s="118" t="s">
        <v>548</v>
      </c>
      <c r="C69" s="118" t="s">
        <v>120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78">
        <v>0</v>
      </c>
      <c r="J69" s="78">
        <v>0</v>
      </c>
      <c r="K69" s="151">
        <v>0</v>
      </c>
    </row>
    <row r="70" spans="1:11" ht="17.25" customHeight="1">
      <c r="A70" s="118" t="s">
        <v>442</v>
      </c>
      <c r="B70" s="118" t="s">
        <v>548</v>
      </c>
      <c r="C70" s="118" t="s">
        <v>121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78">
        <v>0</v>
      </c>
      <c r="J70" s="78">
        <v>0</v>
      </c>
      <c r="K70" s="151">
        <v>0</v>
      </c>
    </row>
    <row r="71" spans="1:11" ht="16.5" customHeight="1">
      <c r="A71" s="118" t="s">
        <v>442</v>
      </c>
      <c r="B71" s="118" t="s">
        <v>548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151">
        <v>0</v>
      </c>
    </row>
    <row r="72" spans="1:11" ht="14.25" customHeight="1">
      <c r="A72" s="118" t="s">
        <v>442</v>
      </c>
      <c r="B72" s="118" t="s">
        <v>548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151">
        <v>0</v>
      </c>
    </row>
    <row r="73" spans="1:11" ht="16.5" customHeight="1">
      <c r="A73" s="118" t="s">
        <v>442</v>
      </c>
      <c r="B73" s="118" t="s">
        <v>548</v>
      </c>
      <c r="C73" s="118" t="s">
        <v>540</v>
      </c>
      <c r="D73" s="119">
        <v>0</v>
      </c>
      <c r="E73" s="119">
        <v>0</v>
      </c>
      <c r="F73" s="119">
        <v>0</v>
      </c>
      <c r="G73" s="119">
        <v>0</v>
      </c>
      <c r="H73" s="119">
        <v>0</v>
      </c>
      <c r="I73" s="78">
        <v>0</v>
      </c>
      <c r="J73" s="78">
        <v>0</v>
      </c>
      <c r="K73" s="151">
        <v>0</v>
      </c>
    </row>
    <row r="74" spans="1:11">
      <c r="A74" s="118" t="s">
        <v>281</v>
      </c>
      <c r="B74" s="118" t="s">
        <v>394</v>
      </c>
      <c r="C74" s="118" t="s">
        <v>86</v>
      </c>
      <c r="D74" s="119">
        <v>0</v>
      </c>
      <c r="E74" s="119">
        <v>1</v>
      </c>
      <c r="F74" s="119">
        <v>0</v>
      </c>
      <c r="G74" s="119">
        <v>0</v>
      </c>
      <c r="H74" s="119">
        <v>1</v>
      </c>
      <c r="I74" s="78">
        <v>2880.5</v>
      </c>
      <c r="J74" s="78">
        <v>115.22</v>
      </c>
      <c r="K74" s="151">
        <v>115.22</v>
      </c>
    </row>
    <row r="75" spans="1:11">
      <c r="A75" s="118" t="s">
        <v>281</v>
      </c>
      <c r="B75" s="118" t="s">
        <v>394</v>
      </c>
      <c r="C75" s="118" t="s">
        <v>87</v>
      </c>
      <c r="D75" s="119">
        <v>0</v>
      </c>
      <c r="E75" s="119">
        <v>1</v>
      </c>
      <c r="F75" s="119">
        <v>0</v>
      </c>
      <c r="G75" s="119">
        <v>0</v>
      </c>
      <c r="H75" s="119">
        <v>1</v>
      </c>
      <c r="I75" s="78">
        <v>5759.5</v>
      </c>
      <c r="J75" s="78">
        <v>230.38</v>
      </c>
      <c r="K75" s="151">
        <v>230.38</v>
      </c>
    </row>
    <row r="76" spans="1:11">
      <c r="A76" s="118" t="s">
        <v>281</v>
      </c>
      <c r="B76" s="118" t="s">
        <v>394</v>
      </c>
      <c r="C76" s="118" t="s">
        <v>106</v>
      </c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78">
        <v>0</v>
      </c>
      <c r="J76" s="78">
        <v>0</v>
      </c>
      <c r="K76" s="151">
        <v>0</v>
      </c>
    </row>
    <row r="77" spans="1:11">
      <c r="A77" s="118" t="s">
        <v>281</v>
      </c>
      <c r="B77" s="118" t="s">
        <v>394</v>
      </c>
      <c r="C77" s="118" t="s">
        <v>107</v>
      </c>
      <c r="D77" s="119">
        <v>0</v>
      </c>
      <c r="E77" s="119">
        <v>0</v>
      </c>
      <c r="F77" s="119">
        <v>0</v>
      </c>
      <c r="G77" s="119">
        <v>0</v>
      </c>
      <c r="H77" s="119">
        <v>0</v>
      </c>
      <c r="I77" s="78">
        <v>0</v>
      </c>
      <c r="J77" s="78">
        <v>0</v>
      </c>
      <c r="K77" s="151">
        <v>0</v>
      </c>
    </row>
    <row r="78" spans="1:11">
      <c r="A78" s="118" t="s">
        <v>281</v>
      </c>
      <c r="B78" s="118" t="s">
        <v>394</v>
      </c>
      <c r="C78" s="118" t="s">
        <v>108</v>
      </c>
      <c r="D78" s="119">
        <v>6</v>
      </c>
      <c r="E78" s="119">
        <v>0</v>
      </c>
      <c r="F78" s="119">
        <v>0</v>
      </c>
      <c r="G78" s="119">
        <v>0</v>
      </c>
      <c r="H78" s="119">
        <v>6</v>
      </c>
      <c r="I78" s="78">
        <v>47619.08</v>
      </c>
      <c r="J78" s="78">
        <v>2381.37</v>
      </c>
      <c r="K78" s="151">
        <v>396.9</v>
      </c>
    </row>
    <row r="79" spans="1:11">
      <c r="A79" s="118" t="s">
        <v>281</v>
      </c>
      <c r="B79" s="118" t="s">
        <v>394</v>
      </c>
      <c r="C79" s="118" t="s">
        <v>109</v>
      </c>
      <c r="D79" s="119">
        <v>1</v>
      </c>
      <c r="E79" s="119">
        <v>0</v>
      </c>
      <c r="F79" s="119">
        <v>0</v>
      </c>
      <c r="G79" s="119">
        <v>0</v>
      </c>
      <c r="H79" s="119">
        <v>1</v>
      </c>
      <c r="I79" s="78">
        <v>15360</v>
      </c>
      <c r="J79" s="78">
        <v>768</v>
      </c>
      <c r="K79" s="151">
        <v>768</v>
      </c>
    </row>
    <row r="80" spans="1:11">
      <c r="A80" s="118" t="s">
        <v>281</v>
      </c>
      <c r="B80" s="118" t="s">
        <v>394</v>
      </c>
      <c r="C80" s="118" t="s">
        <v>110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78">
        <v>0</v>
      </c>
      <c r="J80" s="78">
        <v>0</v>
      </c>
      <c r="K80" s="151">
        <v>0</v>
      </c>
    </row>
    <row r="81" spans="1:11">
      <c r="A81" s="118" t="s">
        <v>281</v>
      </c>
      <c r="B81" s="118" t="s">
        <v>394</v>
      </c>
      <c r="C81" s="118" t="s">
        <v>111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78">
        <v>0</v>
      </c>
      <c r="J81" s="78">
        <v>0</v>
      </c>
      <c r="K81" s="151">
        <v>0</v>
      </c>
    </row>
    <row r="82" spans="1:11">
      <c r="A82" s="118" t="s">
        <v>281</v>
      </c>
      <c r="B82" s="118" t="s">
        <v>394</v>
      </c>
      <c r="C82" s="118" t="s">
        <v>112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78">
        <v>0</v>
      </c>
      <c r="J82" s="78">
        <v>0</v>
      </c>
      <c r="K82" s="151">
        <v>0</v>
      </c>
    </row>
    <row r="83" spans="1:11">
      <c r="A83" s="118" t="s">
        <v>281</v>
      </c>
      <c r="B83" s="118" t="s">
        <v>394</v>
      </c>
      <c r="C83" s="118" t="s">
        <v>120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78">
        <v>0</v>
      </c>
      <c r="J83" s="78">
        <v>0</v>
      </c>
      <c r="K83" s="151">
        <v>0</v>
      </c>
    </row>
    <row r="84" spans="1:11">
      <c r="A84" s="118" t="s">
        <v>281</v>
      </c>
      <c r="B84" s="118" t="s">
        <v>394</v>
      </c>
      <c r="C84" s="118" t="s">
        <v>121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78">
        <v>0</v>
      </c>
      <c r="J84" s="78">
        <v>0</v>
      </c>
      <c r="K84" s="151">
        <v>0</v>
      </c>
    </row>
    <row r="85" spans="1:11">
      <c r="A85" s="118" t="s">
        <v>281</v>
      </c>
      <c r="B85" s="118" t="s">
        <v>394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151">
        <v>0</v>
      </c>
    </row>
    <row r="86" spans="1:11">
      <c r="A86" s="118" t="s">
        <v>281</v>
      </c>
      <c r="B86" s="118" t="s">
        <v>394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151">
        <v>0</v>
      </c>
    </row>
    <row r="87" spans="1:11">
      <c r="A87" s="118" t="s">
        <v>281</v>
      </c>
      <c r="B87" s="118" t="s">
        <v>394</v>
      </c>
      <c r="C87" s="118" t="s">
        <v>540</v>
      </c>
      <c r="D87" s="119">
        <v>7</v>
      </c>
      <c r="E87" s="119">
        <v>2</v>
      </c>
      <c r="F87" s="119">
        <v>0</v>
      </c>
      <c r="G87" s="119">
        <v>0</v>
      </c>
      <c r="H87" s="119">
        <v>9</v>
      </c>
      <c r="I87" s="78">
        <v>71619.08</v>
      </c>
      <c r="J87" s="78">
        <v>3494.97</v>
      </c>
      <c r="K87" s="151">
        <v>388.33</v>
      </c>
    </row>
    <row r="88" spans="1:11">
      <c r="A88" s="118" t="s">
        <v>284</v>
      </c>
      <c r="B88" s="118" t="s">
        <v>395</v>
      </c>
      <c r="C88" s="118" t="s">
        <v>86</v>
      </c>
      <c r="D88" s="119">
        <v>0</v>
      </c>
      <c r="E88" s="119">
        <v>0</v>
      </c>
      <c r="F88" s="119">
        <v>0</v>
      </c>
      <c r="G88" s="119">
        <v>0</v>
      </c>
      <c r="H88" s="119">
        <v>0</v>
      </c>
      <c r="I88" s="78">
        <v>0</v>
      </c>
      <c r="J88" s="78">
        <v>0</v>
      </c>
      <c r="K88" s="151">
        <v>0</v>
      </c>
    </row>
    <row r="89" spans="1:11">
      <c r="A89" s="118" t="s">
        <v>284</v>
      </c>
      <c r="B89" s="118" t="s">
        <v>395</v>
      </c>
      <c r="C89" s="118" t="s">
        <v>87</v>
      </c>
      <c r="D89" s="119">
        <v>0</v>
      </c>
      <c r="E89" s="119">
        <v>0</v>
      </c>
      <c r="F89" s="119">
        <v>0</v>
      </c>
      <c r="G89" s="119">
        <v>0</v>
      </c>
      <c r="H89" s="119">
        <v>0</v>
      </c>
      <c r="I89" s="78">
        <v>0</v>
      </c>
      <c r="J89" s="78">
        <v>0</v>
      </c>
      <c r="K89" s="151">
        <v>0</v>
      </c>
    </row>
    <row r="90" spans="1:11">
      <c r="A90" s="118" t="s">
        <v>284</v>
      </c>
      <c r="B90" s="118" t="s">
        <v>395</v>
      </c>
      <c r="C90" s="118" t="s">
        <v>106</v>
      </c>
      <c r="D90" s="119">
        <v>0</v>
      </c>
      <c r="E90" s="119">
        <v>0</v>
      </c>
      <c r="F90" s="119">
        <v>0</v>
      </c>
      <c r="G90" s="119">
        <v>0</v>
      </c>
      <c r="H90" s="119">
        <v>0</v>
      </c>
      <c r="I90" s="78">
        <v>0</v>
      </c>
      <c r="J90" s="78">
        <v>0</v>
      </c>
      <c r="K90" s="151">
        <v>0</v>
      </c>
    </row>
    <row r="91" spans="1:11">
      <c r="A91" s="118" t="s">
        <v>284</v>
      </c>
      <c r="B91" s="118" t="s">
        <v>395</v>
      </c>
      <c r="C91" s="118" t="s">
        <v>107</v>
      </c>
      <c r="D91" s="119">
        <v>0</v>
      </c>
      <c r="E91" s="119">
        <v>0</v>
      </c>
      <c r="F91" s="119">
        <v>0</v>
      </c>
      <c r="G91" s="119">
        <v>0</v>
      </c>
      <c r="H91" s="119">
        <v>0</v>
      </c>
      <c r="I91" s="78">
        <v>0</v>
      </c>
      <c r="J91" s="78">
        <v>0</v>
      </c>
      <c r="K91" s="151">
        <v>0</v>
      </c>
    </row>
    <row r="92" spans="1:11">
      <c r="A92" s="118" t="s">
        <v>284</v>
      </c>
      <c r="B92" s="118" t="s">
        <v>395</v>
      </c>
      <c r="C92" s="118" t="s">
        <v>108</v>
      </c>
      <c r="D92" s="119">
        <v>0</v>
      </c>
      <c r="E92" s="119">
        <v>0</v>
      </c>
      <c r="F92" s="119">
        <v>0</v>
      </c>
      <c r="G92" s="119">
        <v>0</v>
      </c>
      <c r="H92" s="119">
        <v>0</v>
      </c>
      <c r="I92" s="78">
        <v>0</v>
      </c>
      <c r="J92" s="78">
        <v>0</v>
      </c>
      <c r="K92" s="151">
        <v>0</v>
      </c>
    </row>
    <row r="93" spans="1:11">
      <c r="A93" s="118" t="s">
        <v>284</v>
      </c>
      <c r="B93" s="118" t="s">
        <v>395</v>
      </c>
      <c r="C93" s="118" t="s">
        <v>109</v>
      </c>
      <c r="D93" s="119">
        <v>0</v>
      </c>
      <c r="E93" s="119">
        <v>0</v>
      </c>
      <c r="F93" s="119">
        <v>0</v>
      </c>
      <c r="G93" s="119">
        <v>0</v>
      </c>
      <c r="H93" s="119">
        <v>0</v>
      </c>
      <c r="I93" s="78">
        <v>0</v>
      </c>
      <c r="J93" s="78">
        <v>0</v>
      </c>
      <c r="K93" s="151">
        <v>0</v>
      </c>
    </row>
    <row r="94" spans="1:11">
      <c r="A94" s="118" t="s">
        <v>284</v>
      </c>
      <c r="B94" s="118" t="s">
        <v>395</v>
      </c>
      <c r="C94" s="118" t="s">
        <v>110</v>
      </c>
      <c r="D94" s="119">
        <v>0</v>
      </c>
      <c r="E94" s="119">
        <v>0</v>
      </c>
      <c r="F94" s="119">
        <v>0</v>
      </c>
      <c r="G94" s="119">
        <v>0</v>
      </c>
      <c r="H94" s="119">
        <v>0</v>
      </c>
      <c r="I94" s="78">
        <v>0</v>
      </c>
      <c r="J94" s="78">
        <v>0</v>
      </c>
      <c r="K94" s="151">
        <v>0</v>
      </c>
    </row>
    <row r="95" spans="1:11">
      <c r="A95" s="118" t="s">
        <v>284</v>
      </c>
      <c r="B95" s="118" t="s">
        <v>395</v>
      </c>
      <c r="C95" s="118" t="s">
        <v>111</v>
      </c>
      <c r="D95" s="119">
        <v>0</v>
      </c>
      <c r="E95" s="119">
        <v>0</v>
      </c>
      <c r="F95" s="119">
        <v>0</v>
      </c>
      <c r="G95" s="119">
        <v>0</v>
      </c>
      <c r="H95" s="119">
        <v>0</v>
      </c>
      <c r="I95" s="78">
        <v>0</v>
      </c>
      <c r="J95" s="78">
        <v>0</v>
      </c>
      <c r="K95" s="151">
        <v>0</v>
      </c>
    </row>
    <row r="96" spans="1:11">
      <c r="A96" s="118" t="s">
        <v>284</v>
      </c>
      <c r="B96" s="118" t="s">
        <v>395</v>
      </c>
      <c r="C96" s="118" t="s">
        <v>112</v>
      </c>
      <c r="D96" s="119">
        <v>0</v>
      </c>
      <c r="E96" s="119">
        <v>0</v>
      </c>
      <c r="F96" s="119">
        <v>0</v>
      </c>
      <c r="G96" s="119">
        <v>0</v>
      </c>
      <c r="H96" s="119">
        <v>0</v>
      </c>
      <c r="I96" s="78">
        <v>0</v>
      </c>
      <c r="J96" s="78">
        <v>0</v>
      </c>
      <c r="K96" s="151">
        <v>0</v>
      </c>
    </row>
    <row r="97" spans="1:11">
      <c r="A97" s="118" t="s">
        <v>284</v>
      </c>
      <c r="B97" s="118" t="s">
        <v>395</v>
      </c>
      <c r="C97" s="118" t="s">
        <v>120</v>
      </c>
      <c r="D97" s="119">
        <v>0</v>
      </c>
      <c r="E97" s="119">
        <v>0</v>
      </c>
      <c r="F97" s="119">
        <v>0</v>
      </c>
      <c r="G97" s="119">
        <v>0</v>
      </c>
      <c r="H97" s="119">
        <v>0</v>
      </c>
      <c r="I97" s="78">
        <v>0</v>
      </c>
      <c r="J97" s="78">
        <v>0</v>
      </c>
      <c r="K97" s="151">
        <v>0</v>
      </c>
    </row>
    <row r="98" spans="1:11">
      <c r="A98" s="118" t="s">
        <v>284</v>
      </c>
      <c r="B98" s="118" t="s">
        <v>395</v>
      </c>
      <c r="C98" s="118" t="s">
        <v>121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78">
        <v>0</v>
      </c>
      <c r="J98" s="78">
        <v>0</v>
      </c>
      <c r="K98" s="151">
        <v>0</v>
      </c>
    </row>
    <row r="99" spans="1:11">
      <c r="A99" s="118" t="s">
        <v>284</v>
      </c>
      <c r="B99" s="118" t="s">
        <v>395</v>
      </c>
      <c r="C99" s="118" t="s">
        <v>122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78">
        <v>0</v>
      </c>
      <c r="J99" s="78">
        <v>0</v>
      </c>
      <c r="K99" s="151">
        <v>0</v>
      </c>
    </row>
    <row r="100" spans="1:11">
      <c r="A100" s="118" t="s">
        <v>284</v>
      </c>
      <c r="B100" s="118" t="s">
        <v>395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151">
        <v>0</v>
      </c>
    </row>
    <row r="101" spans="1:11">
      <c r="A101" s="118" t="s">
        <v>284</v>
      </c>
      <c r="B101" s="118" t="s">
        <v>395</v>
      </c>
      <c r="C101" s="118" t="s">
        <v>540</v>
      </c>
      <c r="D101" s="119">
        <v>0</v>
      </c>
      <c r="E101" s="119">
        <v>0</v>
      </c>
      <c r="F101" s="119">
        <v>0</v>
      </c>
      <c r="G101" s="119">
        <v>0</v>
      </c>
      <c r="H101" s="119">
        <v>0</v>
      </c>
      <c r="I101" s="78">
        <v>0</v>
      </c>
      <c r="J101" s="78">
        <v>0</v>
      </c>
      <c r="K101" s="151">
        <v>0</v>
      </c>
    </row>
    <row r="102" spans="1:11">
      <c r="A102" s="118" t="s">
        <v>439</v>
      </c>
      <c r="B102" s="118" t="s">
        <v>413</v>
      </c>
      <c r="C102" s="118" t="s">
        <v>86</v>
      </c>
      <c r="D102" s="119">
        <v>0</v>
      </c>
      <c r="E102" s="119">
        <v>0</v>
      </c>
      <c r="F102" s="119">
        <v>0</v>
      </c>
      <c r="G102" s="119">
        <v>0</v>
      </c>
      <c r="H102" s="119">
        <v>0</v>
      </c>
      <c r="I102" s="78">
        <v>0</v>
      </c>
      <c r="J102" s="78">
        <v>0</v>
      </c>
      <c r="K102" s="151">
        <v>0</v>
      </c>
    </row>
    <row r="103" spans="1:11">
      <c r="A103" s="118" t="s">
        <v>439</v>
      </c>
      <c r="B103" s="118" t="s">
        <v>413</v>
      </c>
      <c r="C103" s="118" t="s">
        <v>87</v>
      </c>
      <c r="D103" s="119">
        <v>0</v>
      </c>
      <c r="E103" s="119">
        <v>0</v>
      </c>
      <c r="F103" s="119">
        <v>0</v>
      </c>
      <c r="G103" s="119">
        <v>0</v>
      </c>
      <c r="H103" s="119">
        <v>0</v>
      </c>
      <c r="I103" s="78">
        <v>0</v>
      </c>
      <c r="J103" s="78">
        <v>0</v>
      </c>
      <c r="K103" s="151">
        <v>0</v>
      </c>
    </row>
    <row r="104" spans="1:11">
      <c r="A104" s="118" t="s">
        <v>439</v>
      </c>
      <c r="B104" s="118" t="s">
        <v>413</v>
      </c>
      <c r="C104" s="118" t="s">
        <v>106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78">
        <v>0</v>
      </c>
      <c r="J104" s="78">
        <v>0</v>
      </c>
      <c r="K104" s="151">
        <v>0</v>
      </c>
    </row>
    <row r="105" spans="1:11">
      <c r="A105" s="118" t="s">
        <v>439</v>
      </c>
      <c r="B105" s="118" t="s">
        <v>413</v>
      </c>
      <c r="C105" s="118" t="s">
        <v>107</v>
      </c>
      <c r="D105" s="119">
        <v>0</v>
      </c>
      <c r="E105" s="119">
        <v>0</v>
      </c>
      <c r="F105" s="119">
        <v>0</v>
      </c>
      <c r="G105" s="119">
        <v>0</v>
      </c>
      <c r="H105" s="119">
        <v>0</v>
      </c>
      <c r="I105" s="78">
        <v>0</v>
      </c>
      <c r="J105" s="78">
        <v>0</v>
      </c>
      <c r="K105" s="151">
        <v>0</v>
      </c>
    </row>
    <row r="106" spans="1:11">
      <c r="A106" s="118" t="s">
        <v>439</v>
      </c>
      <c r="B106" s="118" t="s">
        <v>413</v>
      </c>
      <c r="C106" s="118" t="s">
        <v>108</v>
      </c>
      <c r="D106" s="119">
        <v>0</v>
      </c>
      <c r="E106" s="119">
        <v>0</v>
      </c>
      <c r="F106" s="119">
        <v>0</v>
      </c>
      <c r="G106" s="119">
        <v>0</v>
      </c>
      <c r="H106" s="119">
        <v>0</v>
      </c>
      <c r="I106" s="78">
        <v>0</v>
      </c>
      <c r="J106" s="78">
        <v>0</v>
      </c>
      <c r="K106" s="151">
        <v>0</v>
      </c>
    </row>
    <row r="107" spans="1:11">
      <c r="A107" s="118" t="s">
        <v>439</v>
      </c>
      <c r="B107" s="118" t="s">
        <v>413</v>
      </c>
      <c r="C107" s="118" t="s">
        <v>109</v>
      </c>
      <c r="D107" s="119">
        <v>0</v>
      </c>
      <c r="E107" s="119">
        <v>0</v>
      </c>
      <c r="F107" s="119">
        <v>0</v>
      </c>
      <c r="G107" s="119">
        <v>0</v>
      </c>
      <c r="H107" s="119">
        <v>0</v>
      </c>
      <c r="I107" s="78">
        <v>0</v>
      </c>
      <c r="J107" s="78">
        <v>0</v>
      </c>
      <c r="K107" s="151">
        <v>0</v>
      </c>
    </row>
    <row r="108" spans="1:11">
      <c r="A108" s="118" t="s">
        <v>439</v>
      </c>
      <c r="B108" s="118" t="s">
        <v>413</v>
      </c>
      <c r="C108" s="118" t="s">
        <v>110</v>
      </c>
      <c r="D108" s="119">
        <v>0</v>
      </c>
      <c r="E108" s="119">
        <v>0</v>
      </c>
      <c r="F108" s="119">
        <v>0</v>
      </c>
      <c r="G108" s="119">
        <v>0</v>
      </c>
      <c r="H108" s="119">
        <v>0</v>
      </c>
      <c r="I108" s="78">
        <v>0</v>
      </c>
      <c r="J108" s="78">
        <v>0</v>
      </c>
      <c r="K108" s="151">
        <v>0</v>
      </c>
    </row>
    <row r="109" spans="1:11">
      <c r="A109" s="118" t="s">
        <v>439</v>
      </c>
      <c r="B109" s="118" t="s">
        <v>413</v>
      </c>
      <c r="C109" s="118" t="s">
        <v>111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78">
        <v>0</v>
      </c>
      <c r="J109" s="78">
        <v>0</v>
      </c>
      <c r="K109" s="151">
        <v>0</v>
      </c>
    </row>
    <row r="110" spans="1:11">
      <c r="A110" s="118" t="s">
        <v>439</v>
      </c>
      <c r="B110" s="118" t="s">
        <v>413</v>
      </c>
      <c r="C110" s="118" t="s">
        <v>112</v>
      </c>
      <c r="D110" s="119">
        <v>0</v>
      </c>
      <c r="E110" s="119">
        <v>0</v>
      </c>
      <c r="F110" s="119">
        <v>0</v>
      </c>
      <c r="G110" s="119">
        <v>0</v>
      </c>
      <c r="H110" s="119">
        <v>0</v>
      </c>
      <c r="I110" s="78">
        <v>0</v>
      </c>
      <c r="J110" s="78">
        <v>0</v>
      </c>
      <c r="K110" s="151">
        <v>0</v>
      </c>
    </row>
    <row r="111" spans="1:11">
      <c r="A111" s="118" t="s">
        <v>439</v>
      </c>
      <c r="B111" s="118" t="s">
        <v>413</v>
      </c>
      <c r="C111" s="118" t="s">
        <v>120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78">
        <v>0</v>
      </c>
      <c r="J111" s="78">
        <v>0</v>
      </c>
      <c r="K111" s="151">
        <v>0</v>
      </c>
    </row>
    <row r="112" spans="1:11">
      <c r="A112" s="118" t="s">
        <v>439</v>
      </c>
      <c r="B112" s="118" t="s">
        <v>413</v>
      </c>
      <c r="C112" s="118" t="s">
        <v>121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78">
        <v>0</v>
      </c>
      <c r="J112" s="78">
        <v>0</v>
      </c>
      <c r="K112" s="151">
        <v>0</v>
      </c>
    </row>
    <row r="113" spans="1:11">
      <c r="A113" s="118" t="s">
        <v>439</v>
      </c>
      <c r="B113" s="118" t="s">
        <v>413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151">
        <v>0</v>
      </c>
    </row>
    <row r="114" spans="1:11">
      <c r="A114" s="118" t="s">
        <v>439</v>
      </c>
      <c r="B114" s="118" t="s">
        <v>413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151">
        <v>0</v>
      </c>
    </row>
    <row r="115" spans="1:11">
      <c r="A115" s="118" t="s">
        <v>439</v>
      </c>
      <c r="B115" s="118" t="s">
        <v>413</v>
      </c>
      <c r="C115" s="118" t="s">
        <v>540</v>
      </c>
      <c r="D115" s="119">
        <v>0</v>
      </c>
      <c r="E115" s="119">
        <v>0</v>
      </c>
      <c r="F115" s="119">
        <v>0</v>
      </c>
      <c r="G115" s="119">
        <v>0</v>
      </c>
      <c r="H115" s="119">
        <v>0</v>
      </c>
      <c r="I115" s="78">
        <v>0</v>
      </c>
      <c r="J115" s="78">
        <v>0</v>
      </c>
      <c r="K115" s="151">
        <v>0</v>
      </c>
    </row>
    <row r="116" spans="1:11">
      <c r="A116" s="118" t="s">
        <v>431</v>
      </c>
      <c r="B116" s="118" t="s">
        <v>616</v>
      </c>
      <c r="C116" s="118" t="s">
        <v>86</v>
      </c>
      <c r="D116" s="119">
        <v>0</v>
      </c>
      <c r="E116" s="119">
        <v>0</v>
      </c>
      <c r="F116" s="119">
        <v>0</v>
      </c>
      <c r="G116" s="119">
        <v>0</v>
      </c>
      <c r="H116" s="119">
        <v>0</v>
      </c>
      <c r="I116" s="78">
        <v>0</v>
      </c>
      <c r="J116" s="78">
        <v>0</v>
      </c>
      <c r="K116" s="151">
        <v>0</v>
      </c>
    </row>
    <row r="117" spans="1:11">
      <c r="A117" s="118" t="s">
        <v>431</v>
      </c>
      <c r="B117" s="118" t="s">
        <v>616</v>
      </c>
      <c r="C117" s="118" t="s">
        <v>87</v>
      </c>
      <c r="D117" s="119">
        <v>0</v>
      </c>
      <c r="E117" s="119">
        <v>0</v>
      </c>
      <c r="F117" s="119">
        <v>0</v>
      </c>
      <c r="G117" s="119">
        <v>0</v>
      </c>
      <c r="H117" s="119">
        <v>0</v>
      </c>
      <c r="I117" s="78">
        <v>0</v>
      </c>
      <c r="J117" s="78">
        <v>0</v>
      </c>
      <c r="K117" s="151">
        <v>0</v>
      </c>
    </row>
    <row r="118" spans="1:11">
      <c r="A118" s="118" t="s">
        <v>431</v>
      </c>
      <c r="B118" s="118" t="s">
        <v>616</v>
      </c>
      <c r="C118" s="118" t="s">
        <v>106</v>
      </c>
      <c r="D118" s="119">
        <v>0</v>
      </c>
      <c r="E118" s="119">
        <v>0</v>
      </c>
      <c r="F118" s="119">
        <v>0</v>
      </c>
      <c r="G118" s="119">
        <v>0</v>
      </c>
      <c r="H118" s="119">
        <v>0</v>
      </c>
      <c r="I118" s="78">
        <v>0</v>
      </c>
      <c r="J118" s="78">
        <v>0</v>
      </c>
      <c r="K118" s="151">
        <v>0</v>
      </c>
    </row>
    <row r="119" spans="1:11">
      <c r="A119" s="118" t="s">
        <v>431</v>
      </c>
      <c r="B119" s="118" t="s">
        <v>616</v>
      </c>
      <c r="C119" s="118" t="s">
        <v>107</v>
      </c>
      <c r="D119" s="119">
        <v>0</v>
      </c>
      <c r="E119" s="119">
        <v>0</v>
      </c>
      <c r="F119" s="119">
        <v>0</v>
      </c>
      <c r="G119" s="119">
        <v>0</v>
      </c>
      <c r="H119" s="119">
        <v>0</v>
      </c>
      <c r="I119" s="78">
        <v>0</v>
      </c>
      <c r="J119" s="78">
        <v>0</v>
      </c>
      <c r="K119" s="151">
        <v>0</v>
      </c>
    </row>
    <row r="120" spans="1:11">
      <c r="A120" s="118" t="s">
        <v>431</v>
      </c>
      <c r="B120" s="118" t="s">
        <v>616</v>
      </c>
      <c r="C120" s="118" t="s">
        <v>108</v>
      </c>
      <c r="D120" s="119">
        <v>0</v>
      </c>
      <c r="E120" s="119">
        <v>0</v>
      </c>
      <c r="F120" s="119">
        <v>0</v>
      </c>
      <c r="G120" s="119">
        <v>0</v>
      </c>
      <c r="H120" s="119">
        <v>0</v>
      </c>
      <c r="I120" s="78">
        <v>0</v>
      </c>
      <c r="J120" s="78">
        <v>0</v>
      </c>
      <c r="K120" s="151">
        <v>0</v>
      </c>
    </row>
    <row r="121" spans="1:11">
      <c r="A121" s="118" t="s">
        <v>431</v>
      </c>
      <c r="B121" s="118" t="s">
        <v>616</v>
      </c>
      <c r="C121" s="118" t="s">
        <v>109</v>
      </c>
      <c r="D121" s="119">
        <v>0</v>
      </c>
      <c r="E121" s="119">
        <v>0</v>
      </c>
      <c r="F121" s="119">
        <v>0</v>
      </c>
      <c r="G121" s="119">
        <v>0</v>
      </c>
      <c r="H121" s="119">
        <v>0</v>
      </c>
      <c r="I121" s="78">
        <v>0</v>
      </c>
      <c r="J121" s="78">
        <v>0</v>
      </c>
      <c r="K121" s="151">
        <v>0</v>
      </c>
    </row>
    <row r="122" spans="1:11">
      <c r="A122" s="118" t="s">
        <v>431</v>
      </c>
      <c r="B122" s="118" t="s">
        <v>616</v>
      </c>
      <c r="C122" s="118" t="s">
        <v>110</v>
      </c>
      <c r="D122" s="119">
        <v>0</v>
      </c>
      <c r="E122" s="119">
        <v>0</v>
      </c>
      <c r="F122" s="119">
        <v>0</v>
      </c>
      <c r="G122" s="119">
        <v>0</v>
      </c>
      <c r="H122" s="119">
        <v>0</v>
      </c>
      <c r="I122" s="78">
        <v>0</v>
      </c>
      <c r="J122" s="78">
        <v>0</v>
      </c>
      <c r="K122" s="151">
        <v>0</v>
      </c>
    </row>
    <row r="123" spans="1:11">
      <c r="A123" s="118" t="s">
        <v>431</v>
      </c>
      <c r="B123" s="118" t="s">
        <v>616</v>
      </c>
      <c r="C123" s="118" t="s">
        <v>111</v>
      </c>
      <c r="D123" s="119">
        <v>0</v>
      </c>
      <c r="E123" s="119">
        <v>0</v>
      </c>
      <c r="F123" s="119">
        <v>0</v>
      </c>
      <c r="G123" s="119">
        <v>0</v>
      </c>
      <c r="H123" s="119">
        <v>0</v>
      </c>
      <c r="I123" s="78">
        <v>0</v>
      </c>
      <c r="J123" s="78">
        <v>0</v>
      </c>
      <c r="K123" s="151">
        <v>0</v>
      </c>
    </row>
    <row r="124" spans="1:11">
      <c r="A124" s="118" t="s">
        <v>431</v>
      </c>
      <c r="B124" s="118" t="s">
        <v>616</v>
      </c>
      <c r="C124" s="118" t="s">
        <v>112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78">
        <v>0</v>
      </c>
      <c r="J124" s="78">
        <v>0</v>
      </c>
      <c r="K124" s="151">
        <v>0</v>
      </c>
    </row>
    <row r="125" spans="1:11">
      <c r="A125" s="118" t="s">
        <v>431</v>
      </c>
      <c r="B125" s="118" t="s">
        <v>616</v>
      </c>
      <c r="C125" s="118" t="s">
        <v>120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78">
        <v>0</v>
      </c>
      <c r="J125" s="78">
        <v>0</v>
      </c>
      <c r="K125" s="151">
        <v>0</v>
      </c>
    </row>
    <row r="126" spans="1:11">
      <c r="A126" s="118" t="s">
        <v>431</v>
      </c>
      <c r="B126" s="118" t="s">
        <v>616</v>
      </c>
      <c r="C126" s="118" t="s">
        <v>121</v>
      </c>
      <c r="D126" s="119">
        <v>0</v>
      </c>
      <c r="E126" s="119">
        <v>0</v>
      </c>
      <c r="F126" s="119">
        <v>0</v>
      </c>
      <c r="G126" s="119">
        <v>0</v>
      </c>
      <c r="H126" s="119">
        <v>0</v>
      </c>
      <c r="I126" s="78">
        <v>0</v>
      </c>
      <c r="J126" s="78">
        <v>0</v>
      </c>
      <c r="K126" s="151">
        <v>0</v>
      </c>
    </row>
    <row r="127" spans="1:11">
      <c r="A127" s="118" t="s">
        <v>431</v>
      </c>
      <c r="B127" s="118" t="s">
        <v>616</v>
      </c>
      <c r="C127" s="118" t="s">
        <v>122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78">
        <v>0</v>
      </c>
      <c r="J127" s="78">
        <v>0</v>
      </c>
      <c r="K127" s="151">
        <v>0</v>
      </c>
    </row>
    <row r="128" spans="1:11">
      <c r="A128" s="118" t="s">
        <v>431</v>
      </c>
      <c r="B128" s="118" t="s">
        <v>616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151">
        <v>0</v>
      </c>
    </row>
    <row r="129" spans="1:11">
      <c r="A129" s="118" t="s">
        <v>431</v>
      </c>
      <c r="B129" s="118" t="s">
        <v>616</v>
      </c>
      <c r="C129" s="118" t="s">
        <v>540</v>
      </c>
      <c r="D129" s="119">
        <v>0</v>
      </c>
      <c r="E129" s="119">
        <v>0</v>
      </c>
      <c r="F129" s="119">
        <v>0</v>
      </c>
      <c r="G129" s="119">
        <v>0</v>
      </c>
      <c r="H129" s="119">
        <v>0</v>
      </c>
      <c r="I129" s="78">
        <v>0</v>
      </c>
      <c r="J129" s="78">
        <v>0</v>
      </c>
      <c r="K129" s="151">
        <v>0</v>
      </c>
    </row>
    <row r="130" spans="1:11" ht="16.5" customHeight="1">
      <c r="A130" s="118" t="s">
        <v>434</v>
      </c>
      <c r="B130" s="118" t="s">
        <v>407</v>
      </c>
      <c r="C130" s="118" t="s">
        <v>86</v>
      </c>
      <c r="D130" s="119">
        <v>0</v>
      </c>
      <c r="E130" s="119">
        <v>0</v>
      </c>
      <c r="F130" s="119">
        <v>0</v>
      </c>
      <c r="G130" s="119">
        <v>0</v>
      </c>
      <c r="H130" s="119">
        <v>0</v>
      </c>
      <c r="I130" s="78">
        <v>0</v>
      </c>
      <c r="J130" s="78">
        <v>0</v>
      </c>
      <c r="K130" s="151">
        <v>0</v>
      </c>
    </row>
    <row r="131" spans="1:11" ht="16.5" customHeight="1">
      <c r="A131" s="118" t="s">
        <v>434</v>
      </c>
      <c r="B131" s="118" t="s">
        <v>407</v>
      </c>
      <c r="C131" s="118" t="s">
        <v>87</v>
      </c>
      <c r="D131" s="119">
        <v>0</v>
      </c>
      <c r="E131" s="119">
        <v>0</v>
      </c>
      <c r="F131" s="119">
        <v>0</v>
      </c>
      <c r="G131" s="119">
        <v>0</v>
      </c>
      <c r="H131" s="119">
        <v>0</v>
      </c>
      <c r="I131" s="78">
        <v>0</v>
      </c>
      <c r="J131" s="78">
        <v>0</v>
      </c>
      <c r="K131" s="151">
        <v>0</v>
      </c>
    </row>
    <row r="132" spans="1:11" ht="15.75" customHeight="1">
      <c r="A132" s="118" t="s">
        <v>434</v>
      </c>
      <c r="B132" s="118" t="s">
        <v>407</v>
      </c>
      <c r="C132" s="118" t="s">
        <v>106</v>
      </c>
      <c r="D132" s="119">
        <v>0</v>
      </c>
      <c r="E132" s="119">
        <v>0</v>
      </c>
      <c r="F132" s="119">
        <v>0</v>
      </c>
      <c r="G132" s="119">
        <v>0</v>
      </c>
      <c r="H132" s="119">
        <v>0</v>
      </c>
      <c r="I132" s="78">
        <v>0</v>
      </c>
      <c r="J132" s="78">
        <v>0</v>
      </c>
      <c r="K132" s="151">
        <v>0</v>
      </c>
    </row>
    <row r="133" spans="1:11" ht="18" customHeight="1">
      <c r="A133" s="118" t="s">
        <v>434</v>
      </c>
      <c r="B133" s="118" t="s">
        <v>407</v>
      </c>
      <c r="C133" s="118" t="s">
        <v>107</v>
      </c>
      <c r="D133" s="119">
        <v>0</v>
      </c>
      <c r="E133" s="119">
        <v>0</v>
      </c>
      <c r="F133" s="119">
        <v>0</v>
      </c>
      <c r="G133" s="119">
        <v>0</v>
      </c>
      <c r="H133" s="119">
        <v>0</v>
      </c>
      <c r="I133" s="78">
        <v>0</v>
      </c>
      <c r="J133" s="78">
        <v>0</v>
      </c>
      <c r="K133" s="151">
        <v>0</v>
      </c>
    </row>
    <row r="134" spans="1:11" ht="15" customHeight="1">
      <c r="A134" s="118" t="s">
        <v>434</v>
      </c>
      <c r="B134" s="118" t="s">
        <v>407</v>
      </c>
      <c r="C134" s="118" t="s">
        <v>108</v>
      </c>
      <c r="D134" s="119">
        <v>0</v>
      </c>
      <c r="E134" s="119">
        <v>0</v>
      </c>
      <c r="F134" s="119">
        <v>0</v>
      </c>
      <c r="G134" s="119">
        <v>0</v>
      </c>
      <c r="H134" s="119">
        <v>0</v>
      </c>
      <c r="I134" s="78">
        <v>0</v>
      </c>
      <c r="J134" s="78">
        <v>0</v>
      </c>
      <c r="K134" s="151">
        <v>0</v>
      </c>
    </row>
    <row r="135" spans="1:11" ht="15.75" customHeight="1">
      <c r="A135" s="118" t="s">
        <v>434</v>
      </c>
      <c r="B135" s="118" t="s">
        <v>407</v>
      </c>
      <c r="C135" s="118" t="s">
        <v>109</v>
      </c>
      <c r="D135" s="119">
        <v>0</v>
      </c>
      <c r="E135" s="119">
        <v>0</v>
      </c>
      <c r="F135" s="119">
        <v>0</v>
      </c>
      <c r="G135" s="119">
        <v>0</v>
      </c>
      <c r="H135" s="119">
        <v>0</v>
      </c>
      <c r="I135" s="78">
        <v>0</v>
      </c>
      <c r="J135" s="78">
        <v>0</v>
      </c>
      <c r="K135" s="151">
        <v>0</v>
      </c>
    </row>
    <row r="136" spans="1:11" ht="16.5" customHeight="1">
      <c r="A136" s="118" t="s">
        <v>434</v>
      </c>
      <c r="B136" s="118" t="s">
        <v>407</v>
      </c>
      <c r="C136" s="118" t="s">
        <v>110</v>
      </c>
      <c r="D136" s="119">
        <v>0</v>
      </c>
      <c r="E136" s="119">
        <v>0</v>
      </c>
      <c r="F136" s="119">
        <v>0</v>
      </c>
      <c r="G136" s="119">
        <v>0</v>
      </c>
      <c r="H136" s="119">
        <v>0</v>
      </c>
      <c r="I136" s="78">
        <v>0</v>
      </c>
      <c r="J136" s="78">
        <v>0</v>
      </c>
      <c r="K136" s="151">
        <v>0</v>
      </c>
    </row>
    <row r="137" spans="1:11" ht="18" customHeight="1">
      <c r="A137" s="118" t="s">
        <v>434</v>
      </c>
      <c r="B137" s="118" t="s">
        <v>407</v>
      </c>
      <c r="C137" s="118" t="s">
        <v>111</v>
      </c>
      <c r="D137" s="119">
        <v>0</v>
      </c>
      <c r="E137" s="119">
        <v>0</v>
      </c>
      <c r="F137" s="119">
        <v>0</v>
      </c>
      <c r="G137" s="119">
        <v>0</v>
      </c>
      <c r="H137" s="119">
        <v>0</v>
      </c>
      <c r="I137" s="78">
        <v>0</v>
      </c>
      <c r="J137" s="78">
        <v>0</v>
      </c>
      <c r="K137" s="151">
        <v>0</v>
      </c>
    </row>
    <row r="138" spans="1:11" ht="17.25" customHeight="1">
      <c r="A138" s="118" t="s">
        <v>434</v>
      </c>
      <c r="B138" s="118" t="s">
        <v>407</v>
      </c>
      <c r="C138" s="118" t="s">
        <v>112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78">
        <v>0</v>
      </c>
      <c r="J138" s="78">
        <v>0</v>
      </c>
      <c r="K138" s="151">
        <v>0</v>
      </c>
    </row>
    <row r="139" spans="1:11" ht="16.5" customHeight="1">
      <c r="A139" s="118" t="s">
        <v>434</v>
      </c>
      <c r="B139" s="118" t="s">
        <v>407</v>
      </c>
      <c r="C139" s="118" t="s">
        <v>120</v>
      </c>
      <c r="D139" s="119">
        <v>0</v>
      </c>
      <c r="E139" s="119">
        <v>0</v>
      </c>
      <c r="F139" s="119">
        <v>0</v>
      </c>
      <c r="G139" s="119">
        <v>0</v>
      </c>
      <c r="H139" s="119">
        <v>0</v>
      </c>
      <c r="I139" s="78">
        <v>0</v>
      </c>
      <c r="J139" s="78">
        <v>0</v>
      </c>
      <c r="K139" s="151">
        <v>0</v>
      </c>
    </row>
    <row r="140" spans="1:11" ht="16.5" customHeight="1">
      <c r="A140" s="118" t="s">
        <v>434</v>
      </c>
      <c r="B140" s="118" t="s">
        <v>407</v>
      </c>
      <c r="C140" s="118" t="s">
        <v>121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78">
        <v>0</v>
      </c>
      <c r="J140" s="78">
        <v>0</v>
      </c>
      <c r="K140" s="151">
        <v>0</v>
      </c>
    </row>
    <row r="141" spans="1:11" ht="20.25" customHeight="1">
      <c r="A141" s="118" t="s">
        <v>434</v>
      </c>
      <c r="B141" s="118" t="s">
        <v>407</v>
      </c>
      <c r="C141" s="118" t="s">
        <v>122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78">
        <v>0</v>
      </c>
      <c r="J141" s="78">
        <v>0</v>
      </c>
      <c r="K141" s="151">
        <v>0</v>
      </c>
    </row>
    <row r="142" spans="1:11" ht="17.25" customHeight="1">
      <c r="A142" s="118" t="s">
        <v>434</v>
      </c>
      <c r="B142" s="118" t="s">
        <v>407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151">
        <v>0</v>
      </c>
    </row>
    <row r="143" spans="1:11" ht="18" customHeight="1">
      <c r="A143" s="118" t="s">
        <v>434</v>
      </c>
      <c r="B143" s="118" t="s">
        <v>407</v>
      </c>
      <c r="C143" s="118" t="s">
        <v>540</v>
      </c>
      <c r="D143" s="119">
        <v>0</v>
      </c>
      <c r="E143" s="119">
        <v>0</v>
      </c>
      <c r="F143" s="119">
        <v>0</v>
      </c>
      <c r="G143" s="119">
        <v>0</v>
      </c>
      <c r="H143" s="119">
        <v>0</v>
      </c>
      <c r="I143" s="78">
        <v>0</v>
      </c>
      <c r="J143" s="78">
        <v>0</v>
      </c>
      <c r="K143" s="151">
        <v>0</v>
      </c>
    </row>
    <row r="144" spans="1:11">
      <c r="A144" s="118" t="s">
        <v>429</v>
      </c>
      <c r="B144" s="118" t="s">
        <v>642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151">
        <v>0</v>
      </c>
    </row>
    <row r="145" spans="1:11">
      <c r="A145" s="118" t="s">
        <v>429</v>
      </c>
      <c r="B145" s="118" t="s">
        <v>642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151">
        <v>0</v>
      </c>
    </row>
    <row r="146" spans="1:11">
      <c r="A146" s="118" t="s">
        <v>429</v>
      </c>
      <c r="B146" s="118" t="s">
        <v>642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151">
        <v>0</v>
      </c>
    </row>
    <row r="147" spans="1:11">
      <c r="A147" s="118" t="s">
        <v>429</v>
      </c>
      <c r="B147" s="118" t="s">
        <v>642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151">
        <v>0</v>
      </c>
    </row>
    <row r="148" spans="1:11">
      <c r="A148" s="118" t="s">
        <v>429</v>
      </c>
      <c r="B148" s="118" t="s">
        <v>642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151">
        <v>0</v>
      </c>
    </row>
    <row r="149" spans="1:11">
      <c r="A149" s="118" t="s">
        <v>429</v>
      </c>
      <c r="B149" s="118" t="s">
        <v>642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151">
        <v>0</v>
      </c>
    </row>
    <row r="150" spans="1:11">
      <c r="A150" s="118" t="s">
        <v>429</v>
      </c>
      <c r="B150" s="118" t="s">
        <v>642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151">
        <v>0</v>
      </c>
    </row>
    <row r="151" spans="1:11">
      <c r="A151" s="118" t="s">
        <v>429</v>
      </c>
      <c r="B151" s="118" t="s">
        <v>642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151">
        <v>0</v>
      </c>
    </row>
    <row r="152" spans="1:11">
      <c r="A152" s="118" t="s">
        <v>429</v>
      </c>
      <c r="B152" s="118" t="s">
        <v>642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151">
        <v>0</v>
      </c>
    </row>
    <row r="153" spans="1:11">
      <c r="A153" s="118" t="s">
        <v>429</v>
      </c>
      <c r="B153" s="118" t="s">
        <v>642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151">
        <v>0</v>
      </c>
    </row>
    <row r="154" spans="1:11">
      <c r="A154" s="118" t="s">
        <v>429</v>
      </c>
      <c r="B154" s="118" t="s">
        <v>642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151">
        <v>0</v>
      </c>
    </row>
    <row r="155" spans="1:11">
      <c r="A155" s="118" t="s">
        <v>429</v>
      </c>
      <c r="B155" s="118" t="s">
        <v>642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151">
        <v>0</v>
      </c>
    </row>
    <row r="156" spans="1:11">
      <c r="A156" s="118" t="s">
        <v>429</v>
      </c>
      <c r="B156" s="118" t="s">
        <v>642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151">
        <v>0</v>
      </c>
    </row>
    <row r="157" spans="1:11">
      <c r="A157" s="118" t="s">
        <v>429</v>
      </c>
      <c r="B157" s="118" t="s">
        <v>642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151">
        <v>0</v>
      </c>
    </row>
    <row r="158" spans="1:11">
      <c r="A158" s="118" t="s">
        <v>311</v>
      </c>
      <c r="B158" s="118" t="s">
        <v>73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151">
        <v>0</v>
      </c>
    </row>
    <row r="159" spans="1:11">
      <c r="A159" s="118" t="s">
        <v>311</v>
      </c>
      <c r="B159" s="118" t="s">
        <v>73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151">
        <v>0</v>
      </c>
    </row>
    <row r="160" spans="1:11">
      <c r="A160" s="118" t="s">
        <v>311</v>
      </c>
      <c r="B160" s="118" t="s">
        <v>73</v>
      </c>
      <c r="C160" s="118" t="s">
        <v>106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78">
        <v>0</v>
      </c>
      <c r="J160" s="78">
        <v>0</v>
      </c>
      <c r="K160" s="151">
        <v>0</v>
      </c>
    </row>
    <row r="161" spans="1:11">
      <c r="A161" s="118" t="s">
        <v>311</v>
      </c>
      <c r="B161" s="118" t="s">
        <v>73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151">
        <v>0</v>
      </c>
    </row>
    <row r="162" spans="1:11">
      <c r="A162" s="118" t="s">
        <v>311</v>
      </c>
      <c r="B162" s="118" t="s">
        <v>73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151">
        <v>0</v>
      </c>
    </row>
    <row r="163" spans="1:11">
      <c r="A163" s="118" t="s">
        <v>311</v>
      </c>
      <c r="B163" s="118" t="s">
        <v>73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151">
        <v>0</v>
      </c>
    </row>
    <row r="164" spans="1:11">
      <c r="A164" s="118" t="s">
        <v>311</v>
      </c>
      <c r="B164" s="118" t="s">
        <v>73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151">
        <v>0</v>
      </c>
    </row>
    <row r="165" spans="1:11">
      <c r="A165" s="118" t="s">
        <v>311</v>
      </c>
      <c r="B165" s="118" t="s">
        <v>73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151">
        <v>0</v>
      </c>
    </row>
    <row r="166" spans="1:11">
      <c r="A166" s="118" t="s">
        <v>311</v>
      </c>
      <c r="B166" s="118" t="s">
        <v>73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151">
        <v>0</v>
      </c>
    </row>
    <row r="167" spans="1:11">
      <c r="A167" s="118" t="s">
        <v>311</v>
      </c>
      <c r="B167" s="118" t="s">
        <v>73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151">
        <v>0</v>
      </c>
    </row>
    <row r="168" spans="1:11">
      <c r="A168" s="118" t="s">
        <v>311</v>
      </c>
      <c r="B168" s="118" t="s">
        <v>73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151">
        <v>0</v>
      </c>
    </row>
    <row r="169" spans="1:11">
      <c r="A169" s="118" t="s">
        <v>311</v>
      </c>
      <c r="B169" s="118" t="s">
        <v>73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151">
        <v>0</v>
      </c>
    </row>
    <row r="170" spans="1:11">
      <c r="A170" s="118" t="s">
        <v>311</v>
      </c>
      <c r="B170" s="118" t="s">
        <v>73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151">
        <v>0</v>
      </c>
    </row>
    <row r="171" spans="1:11">
      <c r="A171" s="118" t="s">
        <v>311</v>
      </c>
      <c r="B171" s="118" t="s">
        <v>73</v>
      </c>
      <c r="C171" s="118" t="s">
        <v>540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78">
        <v>0</v>
      </c>
      <c r="J171" s="78">
        <v>0</v>
      </c>
      <c r="K171" s="151">
        <v>0</v>
      </c>
    </row>
    <row r="172" spans="1:11">
      <c r="A172" s="118" t="s">
        <v>435</v>
      </c>
      <c r="B172" s="118" t="s">
        <v>410</v>
      </c>
      <c r="C172" s="118" t="s">
        <v>86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78">
        <v>0</v>
      </c>
      <c r="J172" s="78">
        <v>0</v>
      </c>
      <c r="K172" s="151">
        <v>0</v>
      </c>
    </row>
    <row r="173" spans="1:11">
      <c r="A173" s="118" t="s">
        <v>435</v>
      </c>
      <c r="B173" s="118" t="s">
        <v>410</v>
      </c>
      <c r="C173" s="118" t="s">
        <v>87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78">
        <v>0</v>
      </c>
      <c r="J173" s="78">
        <v>0</v>
      </c>
      <c r="K173" s="151">
        <v>0</v>
      </c>
    </row>
    <row r="174" spans="1:11">
      <c r="A174" s="118" t="s">
        <v>435</v>
      </c>
      <c r="B174" s="118" t="s">
        <v>410</v>
      </c>
      <c r="C174" s="118" t="s">
        <v>106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78">
        <v>0</v>
      </c>
      <c r="J174" s="78">
        <v>0</v>
      </c>
      <c r="K174" s="151">
        <v>0</v>
      </c>
    </row>
    <row r="175" spans="1:11">
      <c r="A175" s="118" t="s">
        <v>435</v>
      </c>
      <c r="B175" s="118" t="s">
        <v>410</v>
      </c>
      <c r="C175" s="118" t="s">
        <v>107</v>
      </c>
      <c r="D175" s="119">
        <v>0</v>
      </c>
      <c r="E175" s="119">
        <v>0</v>
      </c>
      <c r="F175" s="119">
        <v>0</v>
      </c>
      <c r="G175" s="119">
        <v>0</v>
      </c>
      <c r="H175" s="119">
        <v>0</v>
      </c>
      <c r="I175" s="78">
        <v>0</v>
      </c>
      <c r="J175" s="78">
        <v>0</v>
      </c>
      <c r="K175" s="151">
        <v>0</v>
      </c>
    </row>
    <row r="176" spans="1:11">
      <c r="A176" s="118" t="s">
        <v>435</v>
      </c>
      <c r="B176" s="118" t="s">
        <v>410</v>
      </c>
      <c r="C176" s="118" t="s">
        <v>108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78">
        <v>0</v>
      </c>
      <c r="J176" s="78">
        <v>0</v>
      </c>
      <c r="K176" s="151">
        <v>0</v>
      </c>
    </row>
    <row r="177" spans="1:11">
      <c r="A177" s="118" t="s">
        <v>435</v>
      </c>
      <c r="B177" s="118" t="s">
        <v>410</v>
      </c>
      <c r="C177" s="118" t="s">
        <v>109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78">
        <v>0</v>
      </c>
      <c r="J177" s="78">
        <v>0</v>
      </c>
      <c r="K177" s="151">
        <v>0</v>
      </c>
    </row>
    <row r="178" spans="1:11">
      <c r="A178" s="118" t="s">
        <v>435</v>
      </c>
      <c r="B178" s="118" t="s">
        <v>410</v>
      </c>
      <c r="C178" s="118" t="s">
        <v>110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78">
        <v>0</v>
      </c>
      <c r="J178" s="78">
        <v>0</v>
      </c>
      <c r="K178" s="151">
        <v>0</v>
      </c>
    </row>
    <row r="179" spans="1:11">
      <c r="A179" s="118" t="s">
        <v>435</v>
      </c>
      <c r="B179" s="118" t="s">
        <v>410</v>
      </c>
      <c r="C179" s="118" t="s">
        <v>111</v>
      </c>
      <c r="D179" s="119">
        <v>0</v>
      </c>
      <c r="E179" s="119">
        <v>0</v>
      </c>
      <c r="F179" s="119">
        <v>0</v>
      </c>
      <c r="G179" s="119">
        <v>0</v>
      </c>
      <c r="H179" s="119">
        <v>0</v>
      </c>
      <c r="I179" s="78">
        <v>0</v>
      </c>
      <c r="J179" s="78">
        <v>0</v>
      </c>
      <c r="K179" s="151">
        <v>0</v>
      </c>
    </row>
    <row r="180" spans="1:11">
      <c r="A180" s="118" t="s">
        <v>435</v>
      </c>
      <c r="B180" s="118" t="s">
        <v>410</v>
      </c>
      <c r="C180" s="118" t="s">
        <v>112</v>
      </c>
      <c r="D180" s="119">
        <v>0</v>
      </c>
      <c r="E180" s="119">
        <v>0</v>
      </c>
      <c r="F180" s="119">
        <v>0</v>
      </c>
      <c r="G180" s="119">
        <v>0</v>
      </c>
      <c r="H180" s="119">
        <v>0</v>
      </c>
      <c r="I180" s="78">
        <v>0</v>
      </c>
      <c r="J180" s="78">
        <v>0</v>
      </c>
      <c r="K180" s="151">
        <v>0</v>
      </c>
    </row>
    <row r="181" spans="1:11">
      <c r="A181" s="118" t="s">
        <v>435</v>
      </c>
      <c r="B181" s="118" t="s">
        <v>410</v>
      </c>
      <c r="C181" s="118" t="s">
        <v>120</v>
      </c>
      <c r="D181" s="119">
        <v>0</v>
      </c>
      <c r="E181" s="119">
        <v>0</v>
      </c>
      <c r="F181" s="119">
        <v>0</v>
      </c>
      <c r="G181" s="119">
        <v>0</v>
      </c>
      <c r="H181" s="119">
        <v>0</v>
      </c>
      <c r="I181" s="78">
        <v>0</v>
      </c>
      <c r="J181" s="78">
        <v>0</v>
      </c>
      <c r="K181" s="151">
        <v>0</v>
      </c>
    </row>
    <row r="182" spans="1:11">
      <c r="A182" s="118" t="s">
        <v>435</v>
      </c>
      <c r="B182" s="118" t="s">
        <v>410</v>
      </c>
      <c r="C182" s="118" t="s">
        <v>121</v>
      </c>
      <c r="D182" s="119">
        <v>0</v>
      </c>
      <c r="E182" s="119">
        <v>0</v>
      </c>
      <c r="F182" s="119">
        <v>0</v>
      </c>
      <c r="G182" s="119">
        <v>0</v>
      </c>
      <c r="H182" s="119">
        <v>0</v>
      </c>
      <c r="I182" s="78">
        <v>0</v>
      </c>
      <c r="J182" s="78">
        <v>0</v>
      </c>
      <c r="K182" s="151">
        <v>0</v>
      </c>
    </row>
    <row r="183" spans="1:11">
      <c r="A183" s="118" t="s">
        <v>435</v>
      </c>
      <c r="B183" s="118" t="s">
        <v>410</v>
      </c>
      <c r="C183" s="118" t="s">
        <v>122</v>
      </c>
      <c r="D183" s="119">
        <v>0</v>
      </c>
      <c r="E183" s="119">
        <v>0</v>
      </c>
      <c r="F183" s="119">
        <v>0</v>
      </c>
      <c r="G183" s="119">
        <v>0</v>
      </c>
      <c r="H183" s="119">
        <v>0</v>
      </c>
      <c r="I183" s="78">
        <v>0</v>
      </c>
      <c r="J183" s="78">
        <v>0</v>
      </c>
      <c r="K183" s="151">
        <v>0</v>
      </c>
    </row>
    <row r="184" spans="1:11">
      <c r="A184" s="118" t="s">
        <v>435</v>
      </c>
      <c r="B184" s="118" t="s">
        <v>410</v>
      </c>
      <c r="C184" s="118" t="s">
        <v>463</v>
      </c>
      <c r="D184" s="119">
        <v>0</v>
      </c>
      <c r="E184" s="119">
        <v>0</v>
      </c>
      <c r="F184" s="119">
        <v>0</v>
      </c>
      <c r="G184" s="119">
        <v>0</v>
      </c>
      <c r="H184" s="119">
        <v>0</v>
      </c>
      <c r="I184" s="78">
        <v>0</v>
      </c>
      <c r="J184" s="78">
        <v>0</v>
      </c>
      <c r="K184" s="151">
        <v>0</v>
      </c>
    </row>
    <row r="185" spans="1:11">
      <c r="A185" s="118" t="s">
        <v>435</v>
      </c>
      <c r="B185" s="118" t="s">
        <v>410</v>
      </c>
      <c r="C185" s="118" t="s">
        <v>540</v>
      </c>
      <c r="D185" s="119">
        <v>0</v>
      </c>
      <c r="E185" s="119">
        <v>0</v>
      </c>
      <c r="F185" s="119">
        <v>0</v>
      </c>
      <c r="G185" s="119">
        <v>0</v>
      </c>
      <c r="H185" s="119">
        <v>0</v>
      </c>
      <c r="I185" s="78">
        <v>0</v>
      </c>
      <c r="J185" s="78">
        <v>0</v>
      </c>
      <c r="K185" s="151">
        <v>0</v>
      </c>
    </row>
    <row r="188" spans="1:11">
      <c r="D188" s="278"/>
      <c r="E188" s="278"/>
      <c r="F188" s="278"/>
      <c r="G188" s="278"/>
      <c r="H188" s="278"/>
      <c r="I188" s="278"/>
      <c r="J188" s="278"/>
      <c r="K188" s="278"/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ColWidth="15.42578125" defaultRowHeight="15"/>
  <cols>
    <col min="1" max="1" width="12.140625" customWidth="1"/>
    <col min="2" max="2" width="29.28515625" customWidth="1"/>
    <col min="3" max="3" width="12.140625" customWidth="1"/>
    <col min="4" max="4" width="13.140625" customWidth="1"/>
    <col min="9" max="9" width="15" customWidth="1"/>
  </cols>
  <sheetData>
    <row r="1" spans="1:11">
      <c r="A1" s="541" t="s">
        <v>733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</row>
    <row r="2" spans="1:1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349"/>
    </row>
    <row r="3" spans="1:11">
      <c r="A3" s="397" t="s">
        <v>453</v>
      </c>
      <c r="B3" s="397" t="s">
        <v>454</v>
      </c>
      <c r="C3" s="397" t="s">
        <v>455</v>
      </c>
      <c r="D3" s="397" t="s">
        <v>456</v>
      </c>
      <c r="E3" s="397" t="s">
        <v>457</v>
      </c>
      <c r="F3" s="397" t="s">
        <v>458</v>
      </c>
      <c r="G3" s="397" t="s">
        <v>459</v>
      </c>
      <c r="H3" s="397" t="s">
        <v>460</v>
      </c>
      <c r="I3" s="397" t="s">
        <v>461</v>
      </c>
      <c r="J3" s="397" t="s">
        <v>462</v>
      </c>
      <c r="K3" s="397" t="s">
        <v>620</v>
      </c>
    </row>
    <row r="4" spans="1:11">
      <c r="A4" s="118" t="s">
        <v>271</v>
      </c>
      <c r="B4" s="118" t="s">
        <v>625</v>
      </c>
      <c r="C4" s="118" t="s">
        <v>86</v>
      </c>
      <c r="D4" s="119">
        <v>0</v>
      </c>
      <c r="E4" s="119">
        <v>0</v>
      </c>
      <c r="F4" s="119">
        <v>0</v>
      </c>
      <c r="G4" s="119">
        <v>0</v>
      </c>
      <c r="H4" s="119">
        <v>0</v>
      </c>
      <c r="I4" s="78">
        <v>0</v>
      </c>
      <c r="J4" s="78">
        <v>0</v>
      </c>
      <c r="K4" s="263">
        <v>0</v>
      </c>
    </row>
    <row r="5" spans="1:11">
      <c r="A5" s="118" t="s">
        <v>271</v>
      </c>
      <c r="B5" s="118" t="s">
        <v>625</v>
      </c>
      <c r="C5" s="118" t="s">
        <v>87</v>
      </c>
      <c r="D5" s="119">
        <v>0</v>
      </c>
      <c r="E5" s="119">
        <v>0</v>
      </c>
      <c r="F5" s="119">
        <v>1</v>
      </c>
      <c r="G5" s="119">
        <v>0</v>
      </c>
      <c r="H5" s="119">
        <v>1</v>
      </c>
      <c r="I5" s="78">
        <v>74.34</v>
      </c>
      <c r="J5" s="78">
        <v>1590.61</v>
      </c>
      <c r="K5" s="263">
        <v>1590.61</v>
      </c>
    </row>
    <row r="6" spans="1:11">
      <c r="A6" s="118" t="s">
        <v>271</v>
      </c>
      <c r="B6" s="118" t="s">
        <v>625</v>
      </c>
      <c r="C6" s="118" t="s">
        <v>106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78">
        <v>0</v>
      </c>
      <c r="J6" s="78">
        <v>0</v>
      </c>
      <c r="K6" s="263">
        <v>0</v>
      </c>
    </row>
    <row r="7" spans="1:11">
      <c r="A7" s="118" t="s">
        <v>271</v>
      </c>
      <c r="B7" s="118" t="s">
        <v>625</v>
      </c>
      <c r="C7" s="118" t="s">
        <v>107</v>
      </c>
      <c r="D7" s="119">
        <v>0</v>
      </c>
      <c r="E7" s="119">
        <v>0</v>
      </c>
      <c r="F7" s="119">
        <v>1</v>
      </c>
      <c r="G7" s="119">
        <v>0</v>
      </c>
      <c r="H7" s="119">
        <v>1</v>
      </c>
      <c r="I7" s="78">
        <v>12559.25</v>
      </c>
      <c r="J7" s="78">
        <v>2381.04</v>
      </c>
      <c r="K7" s="263">
        <v>2381.04</v>
      </c>
    </row>
    <row r="8" spans="1:11">
      <c r="A8" s="118" t="s">
        <v>271</v>
      </c>
      <c r="B8" s="118" t="s">
        <v>625</v>
      </c>
      <c r="C8" s="118" t="s">
        <v>108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78">
        <v>0</v>
      </c>
      <c r="J8" s="78">
        <v>0</v>
      </c>
      <c r="K8" s="263">
        <v>0</v>
      </c>
    </row>
    <row r="9" spans="1:11">
      <c r="A9" s="118" t="s">
        <v>271</v>
      </c>
      <c r="B9" s="118" t="s">
        <v>625</v>
      </c>
      <c r="C9" s="118" t="s">
        <v>109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78">
        <v>0</v>
      </c>
      <c r="J9" s="78">
        <v>0</v>
      </c>
      <c r="K9" s="263">
        <v>0</v>
      </c>
    </row>
    <row r="10" spans="1:11">
      <c r="A10" s="118" t="s">
        <v>271</v>
      </c>
      <c r="B10" s="118" t="s">
        <v>625</v>
      </c>
      <c r="C10" s="118" t="s">
        <v>110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78">
        <v>0</v>
      </c>
      <c r="J10" s="78">
        <v>0</v>
      </c>
      <c r="K10" s="263">
        <v>0</v>
      </c>
    </row>
    <row r="11" spans="1:11">
      <c r="A11" s="118" t="s">
        <v>271</v>
      </c>
      <c r="B11" s="118" t="s">
        <v>625</v>
      </c>
      <c r="C11" s="118" t="s">
        <v>111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78">
        <v>0</v>
      </c>
      <c r="J11" s="78">
        <v>0</v>
      </c>
      <c r="K11" s="263">
        <v>0</v>
      </c>
    </row>
    <row r="12" spans="1:11">
      <c r="A12" s="118" t="s">
        <v>271</v>
      </c>
      <c r="B12" s="118" t="s">
        <v>625</v>
      </c>
      <c r="C12" s="118" t="s">
        <v>112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78">
        <v>0</v>
      </c>
      <c r="J12" s="78">
        <v>0</v>
      </c>
      <c r="K12" s="263">
        <v>0</v>
      </c>
    </row>
    <row r="13" spans="1:11">
      <c r="A13" s="118" t="s">
        <v>271</v>
      </c>
      <c r="B13" s="118" t="s">
        <v>625</v>
      </c>
      <c r="C13" s="118" t="s">
        <v>120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78">
        <v>0</v>
      </c>
      <c r="J13" s="78">
        <v>0</v>
      </c>
      <c r="K13" s="263">
        <v>0</v>
      </c>
    </row>
    <row r="14" spans="1:11">
      <c r="A14" s="118" t="s">
        <v>271</v>
      </c>
      <c r="B14" s="118" t="s">
        <v>625</v>
      </c>
      <c r="C14" s="118" t="s">
        <v>121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78">
        <v>0</v>
      </c>
      <c r="J14" s="78">
        <v>0</v>
      </c>
      <c r="K14" s="263">
        <v>0</v>
      </c>
    </row>
    <row r="15" spans="1:11">
      <c r="A15" s="118" t="s">
        <v>271</v>
      </c>
      <c r="B15" s="118" t="s">
        <v>625</v>
      </c>
      <c r="C15" s="118" t="s">
        <v>122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78">
        <v>0</v>
      </c>
      <c r="J15" s="78">
        <v>0</v>
      </c>
      <c r="K15" s="263">
        <v>0</v>
      </c>
    </row>
    <row r="16" spans="1:11">
      <c r="A16" s="118" t="s">
        <v>271</v>
      </c>
      <c r="B16" s="118" t="s">
        <v>625</v>
      </c>
      <c r="C16" s="118" t="s">
        <v>463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78">
        <v>0</v>
      </c>
      <c r="J16" s="78">
        <v>0</v>
      </c>
      <c r="K16" s="263">
        <v>0</v>
      </c>
    </row>
    <row r="17" spans="1:11">
      <c r="A17" s="118" t="s">
        <v>271</v>
      </c>
      <c r="B17" s="118" t="s">
        <v>625</v>
      </c>
      <c r="C17" s="118" t="s">
        <v>540</v>
      </c>
      <c r="D17" s="119">
        <v>0</v>
      </c>
      <c r="E17" s="119">
        <v>0</v>
      </c>
      <c r="F17" s="119">
        <v>2</v>
      </c>
      <c r="G17" s="119">
        <v>0</v>
      </c>
      <c r="H17" s="119">
        <v>2</v>
      </c>
      <c r="I17" s="78">
        <v>12633.59</v>
      </c>
      <c r="J17" s="78">
        <v>3971.65</v>
      </c>
      <c r="K17" s="263">
        <v>1985.8300000000002</v>
      </c>
    </row>
    <row r="18" spans="1:11">
      <c r="A18" s="118" t="s">
        <v>558</v>
      </c>
      <c r="B18" s="118" t="s">
        <v>626</v>
      </c>
      <c r="C18" s="118" t="s">
        <v>86</v>
      </c>
      <c r="D18" s="119">
        <v>0</v>
      </c>
      <c r="E18" s="119">
        <v>19</v>
      </c>
      <c r="F18" s="119">
        <v>0</v>
      </c>
      <c r="G18" s="119">
        <v>0</v>
      </c>
      <c r="H18" s="119">
        <v>19</v>
      </c>
      <c r="I18" s="78">
        <v>18566.650000000001</v>
      </c>
      <c r="J18" s="78">
        <v>7369.99</v>
      </c>
      <c r="K18" s="263">
        <v>387.89</v>
      </c>
    </row>
    <row r="19" spans="1:11">
      <c r="A19" s="118" t="s">
        <v>558</v>
      </c>
      <c r="B19" s="118" t="s">
        <v>626</v>
      </c>
      <c r="C19" s="118" t="s">
        <v>87</v>
      </c>
      <c r="D19" s="119">
        <v>16</v>
      </c>
      <c r="E19" s="119">
        <v>7</v>
      </c>
      <c r="F19" s="119">
        <v>5</v>
      </c>
      <c r="G19" s="119">
        <v>0</v>
      </c>
      <c r="H19" s="119">
        <v>28</v>
      </c>
      <c r="I19" s="78">
        <v>78726.100000000006</v>
      </c>
      <c r="J19" s="78">
        <v>31225.119999999999</v>
      </c>
      <c r="K19" s="263">
        <v>1115.18</v>
      </c>
    </row>
    <row r="20" spans="1:11">
      <c r="A20" s="118" t="s">
        <v>558</v>
      </c>
      <c r="B20" s="118" t="s">
        <v>626</v>
      </c>
      <c r="C20" s="118" t="s">
        <v>106</v>
      </c>
      <c r="D20" s="119">
        <v>49</v>
      </c>
      <c r="E20" s="119">
        <v>1</v>
      </c>
      <c r="F20" s="119">
        <v>1</v>
      </c>
      <c r="G20" s="119">
        <v>0</v>
      </c>
      <c r="H20" s="119">
        <v>51</v>
      </c>
      <c r="I20" s="78">
        <v>139454.81</v>
      </c>
      <c r="J20" s="78">
        <v>58160.66</v>
      </c>
      <c r="K20" s="263">
        <v>1140.4100000000001</v>
      </c>
    </row>
    <row r="21" spans="1:11">
      <c r="A21" s="118" t="s">
        <v>558</v>
      </c>
      <c r="B21" s="118" t="s">
        <v>626</v>
      </c>
      <c r="C21" s="118" t="s">
        <v>107</v>
      </c>
      <c r="D21" s="119">
        <v>52</v>
      </c>
      <c r="E21" s="119">
        <v>1</v>
      </c>
      <c r="F21" s="119">
        <v>3</v>
      </c>
      <c r="G21" s="119">
        <v>0</v>
      </c>
      <c r="H21" s="119">
        <v>56</v>
      </c>
      <c r="I21" s="78">
        <v>269566.7</v>
      </c>
      <c r="J21" s="78">
        <v>63207.95</v>
      </c>
      <c r="K21" s="263">
        <v>1128.71</v>
      </c>
    </row>
    <row r="22" spans="1:11">
      <c r="A22" s="118" t="s">
        <v>558</v>
      </c>
      <c r="B22" s="118" t="s">
        <v>626</v>
      </c>
      <c r="C22" s="118" t="s">
        <v>108</v>
      </c>
      <c r="D22" s="119">
        <v>51</v>
      </c>
      <c r="E22" s="119">
        <v>0</v>
      </c>
      <c r="F22" s="119">
        <v>3</v>
      </c>
      <c r="G22" s="119">
        <v>0</v>
      </c>
      <c r="H22" s="119">
        <v>54</v>
      </c>
      <c r="I22" s="78">
        <v>316311.8</v>
      </c>
      <c r="J22" s="78">
        <v>66555.740000000005</v>
      </c>
      <c r="K22" s="263">
        <v>1232.51</v>
      </c>
    </row>
    <row r="23" spans="1:11">
      <c r="A23" s="118" t="s">
        <v>558</v>
      </c>
      <c r="B23" s="118" t="s">
        <v>626</v>
      </c>
      <c r="C23" s="118" t="s">
        <v>109</v>
      </c>
      <c r="D23" s="119">
        <v>18</v>
      </c>
      <c r="E23" s="119">
        <v>0</v>
      </c>
      <c r="F23" s="119">
        <v>0</v>
      </c>
      <c r="G23" s="119">
        <v>0</v>
      </c>
      <c r="H23" s="119">
        <v>18</v>
      </c>
      <c r="I23" s="78">
        <v>162270.26999999999</v>
      </c>
      <c r="J23" s="78">
        <v>22160.43</v>
      </c>
      <c r="K23" s="263">
        <v>1231.1400000000001</v>
      </c>
    </row>
    <row r="24" spans="1:11">
      <c r="A24" s="118" t="s">
        <v>558</v>
      </c>
      <c r="B24" s="118" t="s">
        <v>626</v>
      </c>
      <c r="C24" s="118" t="s">
        <v>110</v>
      </c>
      <c r="D24" s="119">
        <v>3</v>
      </c>
      <c r="E24" s="119">
        <v>0</v>
      </c>
      <c r="F24" s="119">
        <v>0</v>
      </c>
      <c r="G24" s="119">
        <v>0</v>
      </c>
      <c r="H24" s="119">
        <v>3</v>
      </c>
      <c r="I24" s="78">
        <v>27455.13</v>
      </c>
      <c r="J24" s="78">
        <v>3090.71</v>
      </c>
      <c r="K24" s="263">
        <v>1030.24</v>
      </c>
    </row>
    <row r="25" spans="1:11">
      <c r="A25" s="118" t="s">
        <v>558</v>
      </c>
      <c r="B25" s="118" t="s">
        <v>626</v>
      </c>
      <c r="C25" s="118" t="s">
        <v>111</v>
      </c>
      <c r="D25" s="119">
        <v>2</v>
      </c>
      <c r="E25" s="119">
        <v>2</v>
      </c>
      <c r="F25" s="119">
        <v>0</v>
      </c>
      <c r="G25" s="119">
        <v>0</v>
      </c>
      <c r="H25" s="119">
        <v>4</v>
      </c>
      <c r="I25" s="78">
        <v>4770.95</v>
      </c>
      <c r="J25" s="78">
        <v>4216.05</v>
      </c>
      <c r="K25" s="263">
        <v>1054.01</v>
      </c>
    </row>
    <row r="26" spans="1:11">
      <c r="A26" s="118" t="s">
        <v>558</v>
      </c>
      <c r="B26" s="118" t="s">
        <v>626</v>
      </c>
      <c r="C26" s="118" t="s">
        <v>112</v>
      </c>
      <c r="D26" s="119">
        <v>0</v>
      </c>
      <c r="E26" s="119">
        <v>3</v>
      </c>
      <c r="F26" s="119">
        <v>0</v>
      </c>
      <c r="G26" s="119">
        <v>0</v>
      </c>
      <c r="H26" s="119">
        <v>3</v>
      </c>
      <c r="I26" s="78">
        <v>16380.57</v>
      </c>
      <c r="J26" s="78">
        <v>2220.91</v>
      </c>
      <c r="K26" s="263">
        <v>740.3</v>
      </c>
    </row>
    <row r="27" spans="1:11">
      <c r="A27" s="118" t="s">
        <v>558</v>
      </c>
      <c r="B27" s="118" t="s">
        <v>626</v>
      </c>
      <c r="C27" s="118" t="s">
        <v>120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78">
        <v>0</v>
      </c>
      <c r="J27" s="78">
        <v>0</v>
      </c>
      <c r="K27" s="263">
        <v>0</v>
      </c>
    </row>
    <row r="28" spans="1:11">
      <c r="A28" s="118" t="s">
        <v>558</v>
      </c>
      <c r="B28" s="118" t="s">
        <v>626</v>
      </c>
      <c r="C28" s="118" t="s">
        <v>121</v>
      </c>
      <c r="D28" s="119">
        <v>0</v>
      </c>
      <c r="E28" s="119">
        <v>0</v>
      </c>
      <c r="F28" s="119">
        <v>0</v>
      </c>
      <c r="G28" s="119">
        <v>0</v>
      </c>
      <c r="H28" s="119">
        <v>0</v>
      </c>
      <c r="I28" s="78">
        <v>0</v>
      </c>
      <c r="J28" s="78">
        <v>0</v>
      </c>
      <c r="K28" s="263">
        <v>0</v>
      </c>
    </row>
    <row r="29" spans="1:11">
      <c r="A29" s="118" t="s">
        <v>558</v>
      </c>
      <c r="B29" s="118" t="s">
        <v>626</v>
      </c>
      <c r="C29" s="118" t="s">
        <v>122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78">
        <v>0</v>
      </c>
      <c r="J29" s="78">
        <v>0</v>
      </c>
      <c r="K29" s="263">
        <v>0</v>
      </c>
    </row>
    <row r="30" spans="1:11">
      <c r="A30" s="118" t="s">
        <v>558</v>
      </c>
      <c r="B30" s="118" t="s">
        <v>626</v>
      </c>
      <c r="C30" s="118" t="s">
        <v>463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78">
        <v>0</v>
      </c>
      <c r="J30" s="78">
        <v>0</v>
      </c>
      <c r="K30" s="263">
        <v>0</v>
      </c>
    </row>
    <row r="31" spans="1:11">
      <c r="A31" s="118" t="s">
        <v>558</v>
      </c>
      <c r="B31" s="118" t="s">
        <v>626</v>
      </c>
      <c r="C31" s="118" t="s">
        <v>540</v>
      </c>
      <c r="D31" s="119">
        <v>191</v>
      </c>
      <c r="E31" s="119">
        <v>33</v>
      </c>
      <c r="F31" s="119">
        <v>12</v>
      </c>
      <c r="G31" s="119">
        <v>0</v>
      </c>
      <c r="H31" s="119">
        <v>236</v>
      </c>
      <c r="I31" s="78">
        <v>1033502.98</v>
      </c>
      <c r="J31" s="78">
        <v>258207.56</v>
      </c>
      <c r="K31" s="263">
        <v>1094.1000000000001</v>
      </c>
    </row>
    <row r="32" spans="1:11">
      <c r="A32" s="118" t="s">
        <v>272</v>
      </c>
      <c r="B32" s="118" t="s">
        <v>63</v>
      </c>
      <c r="C32" s="118" t="s">
        <v>86</v>
      </c>
      <c r="D32" s="119">
        <v>0</v>
      </c>
      <c r="E32" s="119">
        <v>0</v>
      </c>
      <c r="F32" s="119">
        <v>9</v>
      </c>
      <c r="G32" s="119">
        <v>0</v>
      </c>
      <c r="H32" s="119">
        <v>9</v>
      </c>
      <c r="I32" s="78">
        <v>2349.9</v>
      </c>
      <c r="J32" s="78">
        <v>6685.9</v>
      </c>
      <c r="K32" s="263">
        <v>742.88</v>
      </c>
    </row>
    <row r="33" spans="1:11">
      <c r="A33" s="118" t="s">
        <v>272</v>
      </c>
      <c r="B33" s="118" t="s">
        <v>63</v>
      </c>
      <c r="C33" s="118" t="s">
        <v>87</v>
      </c>
      <c r="D33" s="119">
        <v>2</v>
      </c>
      <c r="E33" s="119">
        <v>1</v>
      </c>
      <c r="F33" s="119">
        <v>252</v>
      </c>
      <c r="G33" s="119">
        <v>0</v>
      </c>
      <c r="H33" s="119">
        <v>255</v>
      </c>
      <c r="I33" s="78">
        <v>119420.95</v>
      </c>
      <c r="J33" s="78">
        <v>126193.36</v>
      </c>
      <c r="K33" s="263">
        <v>494.88</v>
      </c>
    </row>
    <row r="34" spans="1:11">
      <c r="A34" s="118" t="s">
        <v>272</v>
      </c>
      <c r="B34" s="118" t="s">
        <v>63</v>
      </c>
      <c r="C34" s="118" t="s">
        <v>106</v>
      </c>
      <c r="D34" s="119">
        <v>5</v>
      </c>
      <c r="E34" s="119">
        <v>2</v>
      </c>
      <c r="F34" s="119">
        <v>159</v>
      </c>
      <c r="G34" s="119">
        <v>0</v>
      </c>
      <c r="H34" s="119">
        <v>166</v>
      </c>
      <c r="I34" s="78">
        <v>83471.63</v>
      </c>
      <c r="J34" s="78">
        <v>89186.44</v>
      </c>
      <c r="K34" s="263">
        <v>537.27</v>
      </c>
    </row>
    <row r="35" spans="1:11">
      <c r="A35" s="118" t="s">
        <v>272</v>
      </c>
      <c r="B35" s="118" t="s">
        <v>63</v>
      </c>
      <c r="C35" s="118" t="s">
        <v>107</v>
      </c>
      <c r="D35" s="119">
        <v>24</v>
      </c>
      <c r="E35" s="119">
        <v>1</v>
      </c>
      <c r="F35" s="119">
        <v>128</v>
      </c>
      <c r="G35" s="119">
        <v>0</v>
      </c>
      <c r="H35" s="119">
        <v>153</v>
      </c>
      <c r="I35" s="78">
        <v>171676.23</v>
      </c>
      <c r="J35" s="78">
        <v>97752.81</v>
      </c>
      <c r="K35" s="263">
        <v>638.91</v>
      </c>
    </row>
    <row r="36" spans="1:11">
      <c r="A36" s="118" t="s">
        <v>272</v>
      </c>
      <c r="B36" s="118" t="s">
        <v>63</v>
      </c>
      <c r="C36" s="118" t="s">
        <v>108</v>
      </c>
      <c r="D36" s="119">
        <v>39</v>
      </c>
      <c r="E36" s="119">
        <v>2</v>
      </c>
      <c r="F36" s="119">
        <v>63</v>
      </c>
      <c r="G36" s="119">
        <v>0</v>
      </c>
      <c r="H36" s="119">
        <v>104</v>
      </c>
      <c r="I36" s="78">
        <v>165455.37</v>
      </c>
      <c r="J36" s="78">
        <v>69294.39</v>
      </c>
      <c r="K36" s="263">
        <v>666.29</v>
      </c>
    </row>
    <row r="37" spans="1:11">
      <c r="A37" s="118" t="s">
        <v>272</v>
      </c>
      <c r="B37" s="118" t="s">
        <v>63</v>
      </c>
      <c r="C37" s="118" t="s">
        <v>109</v>
      </c>
      <c r="D37" s="119">
        <v>40</v>
      </c>
      <c r="E37" s="119">
        <v>1</v>
      </c>
      <c r="F37" s="119">
        <v>26</v>
      </c>
      <c r="G37" s="119">
        <v>0</v>
      </c>
      <c r="H37" s="119">
        <v>67</v>
      </c>
      <c r="I37" s="78">
        <v>149845.23000000001</v>
      </c>
      <c r="J37" s="78">
        <v>41153.519999999997</v>
      </c>
      <c r="K37" s="263">
        <v>614.23</v>
      </c>
    </row>
    <row r="38" spans="1:11">
      <c r="A38" s="118" t="s">
        <v>272</v>
      </c>
      <c r="B38" s="118" t="s">
        <v>63</v>
      </c>
      <c r="C38" s="118" t="s">
        <v>110</v>
      </c>
      <c r="D38" s="119">
        <v>25</v>
      </c>
      <c r="E38" s="119">
        <v>2</v>
      </c>
      <c r="F38" s="119">
        <v>8</v>
      </c>
      <c r="G38" s="119">
        <v>0</v>
      </c>
      <c r="H38" s="119">
        <v>35</v>
      </c>
      <c r="I38" s="78">
        <v>136505.32999999999</v>
      </c>
      <c r="J38" s="78">
        <v>24448.69</v>
      </c>
      <c r="K38" s="263">
        <v>698.53</v>
      </c>
    </row>
    <row r="39" spans="1:11">
      <c r="A39" s="118" t="s">
        <v>272</v>
      </c>
      <c r="B39" s="118" t="s">
        <v>63</v>
      </c>
      <c r="C39" s="118" t="s">
        <v>111</v>
      </c>
      <c r="D39" s="119">
        <v>8</v>
      </c>
      <c r="E39" s="119">
        <v>3</v>
      </c>
      <c r="F39" s="119">
        <v>11</v>
      </c>
      <c r="G39" s="119">
        <v>0</v>
      </c>
      <c r="H39" s="119">
        <v>22</v>
      </c>
      <c r="I39" s="78">
        <v>17504.810000000001</v>
      </c>
      <c r="J39" s="78">
        <v>11149</v>
      </c>
      <c r="K39" s="263">
        <v>506.77000000000004</v>
      </c>
    </row>
    <row r="40" spans="1:11">
      <c r="A40" s="118" t="s">
        <v>272</v>
      </c>
      <c r="B40" s="118" t="s">
        <v>63</v>
      </c>
      <c r="C40" s="118" t="s">
        <v>112</v>
      </c>
      <c r="D40" s="119">
        <v>5</v>
      </c>
      <c r="E40" s="119">
        <v>3</v>
      </c>
      <c r="F40" s="119">
        <v>6</v>
      </c>
      <c r="G40" s="119">
        <v>0</v>
      </c>
      <c r="H40" s="119">
        <v>14</v>
      </c>
      <c r="I40" s="78">
        <v>3354.36</v>
      </c>
      <c r="J40" s="78">
        <v>6445.42</v>
      </c>
      <c r="K40" s="263">
        <v>460.39</v>
      </c>
    </row>
    <row r="41" spans="1:11">
      <c r="A41" s="118" t="s">
        <v>272</v>
      </c>
      <c r="B41" s="118" t="s">
        <v>63</v>
      </c>
      <c r="C41" s="118" t="s">
        <v>120</v>
      </c>
      <c r="D41" s="119">
        <v>4</v>
      </c>
      <c r="E41" s="119">
        <v>1</v>
      </c>
      <c r="F41" s="119">
        <v>3</v>
      </c>
      <c r="G41" s="119">
        <v>0</v>
      </c>
      <c r="H41" s="119">
        <v>8</v>
      </c>
      <c r="I41" s="78">
        <v>19340.169999999998</v>
      </c>
      <c r="J41" s="78">
        <v>4015.5</v>
      </c>
      <c r="K41" s="263">
        <v>501.94</v>
      </c>
    </row>
    <row r="42" spans="1:11">
      <c r="A42" s="118" t="s">
        <v>272</v>
      </c>
      <c r="B42" s="118" t="s">
        <v>63</v>
      </c>
      <c r="C42" s="118" t="s">
        <v>121</v>
      </c>
      <c r="D42" s="119">
        <v>0</v>
      </c>
      <c r="E42" s="119">
        <v>0</v>
      </c>
      <c r="F42" s="119">
        <v>1</v>
      </c>
      <c r="G42" s="119">
        <v>0</v>
      </c>
      <c r="H42" s="119">
        <v>1</v>
      </c>
      <c r="I42" s="78">
        <v>783.3</v>
      </c>
      <c r="J42" s="78">
        <v>783.3</v>
      </c>
      <c r="K42" s="263">
        <v>783.3</v>
      </c>
    </row>
    <row r="43" spans="1:11">
      <c r="A43" s="118" t="s">
        <v>272</v>
      </c>
      <c r="B43" s="118" t="s">
        <v>63</v>
      </c>
      <c r="C43" s="118" t="s">
        <v>122</v>
      </c>
      <c r="D43" s="119">
        <v>0</v>
      </c>
      <c r="E43" s="119">
        <v>0</v>
      </c>
      <c r="F43" s="119">
        <v>0</v>
      </c>
      <c r="G43" s="119">
        <v>0</v>
      </c>
      <c r="H43" s="119">
        <v>0</v>
      </c>
      <c r="I43" s="78">
        <v>0</v>
      </c>
      <c r="J43" s="78">
        <v>0</v>
      </c>
      <c r="K43" s="263">
        <v>0</v>
      </c>
    </row>
    <row r="44" spans="1:11">
      <c r="A44" s="118" t="s">
        <v>272</v>
      </c>
      <c r="B44" s="118" t="s">
        <v>63</v>
      </c>
      <c r="C44" s="118" t="s">
        <v>463</v>
      </c>
      <c r="D44" s="119">
        <v>0</v>
      </c>
      <c r="E44" s="119">
        <v>1</v>
      </c>
      <c r="F44" s="119">
        <v>0</v>
      </c>
      <c r="G44" s="119">
        <v>0</v>
      </c>
      <c r="H44" s="119">
        <v>1</v>
      </c>
      <c r="I44" s="78">
        <v>0</v>
      </c>
      <c r="J44" s="78">
        <v>438.15</v>
      </c>
      <c r="K44" s="263">
        <v>438.15</v>
      </c>
    </row>
    <row r="45" spans="1:11">
      <c r="A45" s="118" t="s">
        <v>272</v>
      </c>
      <c r="B45" s="118" t="s">
        <v>63</v>
      </c>
      <c r="C45" s="118" t="s">
        <v>540</v>
      </c>
      <c r="D45" s="119">
        <v>152</v>
      </c>
      <c r="E45" s="119">
        <v>17</v>
      </c>
      <c r="F45" s="119">
        <v>666</v>
      </c>
      <c r="G45" s="119">
        <v>0</v>
      </c>
      <c r="H45" s="119">
        <v>835</v>
      </c>
      <c r="I45" s="78">
        <v>869707.28</v>
      </c>
      <c r="J45" s="78">
        <v>477546.48</v>
      </c>
      <c r="K45" s="263">
        <v>571.91</v>
      </c>
    </row>
    <row r="46" spans="1:11">
      <c r="A46" s="118" t="s">
        <v>273</v>
      </c>
      <c r="B46" s="118" t="s">
        <v>411</v>
      </c>
      <c r="C46" s="118" t="s">
        <v>86</v>
      </c>
      <c r="D46" s="119">
        <v>0</v>
      </c>
      <c r="E46" s="119">
        <v>3</v>
      </c>
      <c r="F46" s="119">
        <v>0</v>
      </c>
      <c r="G46" s="119">
        <v>0</v>
      </c>
      <c r="H46" s="119">
        <v>3</v>
      </c>
      <c r="I46" s="78">
        <v>3522.95</v>
      </c>
      <c r="J46" s="78">
        <v>1254.68</v>
      </c>
      <c r="K46" s="263">
        <v>418.23</v>
      </c>
    </row>
    <row r="47" spans="1:11">
      <c r="A47" s="118" t="s">
        <v>273</v>
      </c>
      <c r="B47" s="118" t="s">
        <v>411</v>
      </c>
      <c r="C47" s="118" t="s">
        <v>87</v>
      </c>
      <c r="D47" s="119">
        <v>0</v>
      </c>
      <c r="E47" s="119">
        <v>0</v>
      </c>
      <c r="F47" s="119">
        <v>2</v>
      </c>
      <c r="G47" s="119">
        <v>0</v>
      </c>
      <c r="H47" s="119">
        <v>2</v>
      </c>
      <c r="I47" s="78">
        <v>5822.6</v>
      </c>
      <c r="J47" s="78">
        <v>937.01</v>
      </c>
      <c r="K47" s="263">
        <v>468.51</v>
      </c>
    </row>
    <row r="48" spans="1:11">
      <c r="A48" s="118" t="s">
        <v>273</v>
      </c>
      <c r="B48" s="118" t="s">
        <v>411</v>
      </c>
      <c r="C48" s="118" t="s">
        <v>106</v>
      </c>
      <c r="D48" s="119">
        <v>0</v>
      </c>
      <c r="E48" s="119">
        <v>3</v>
      </c>
      <c r="F48" s="119">
        <v>3</v>
      </c>
      <c r="G48" s="119">
        <v>0</v>
      </c>
      <c r="H48" s="119">
        <v>6</v>
      </c>
      <c r="I48" s="78">
        <v>17809.259999999998</v>
      </c>
      <c r="J48" s="78">
        <v>3358.81</v>
      </c>
      <c r="K48" s="263">
        <v>559.80000000000007</v>
      </c>
    </row>
    <row r="49" spans="1:11">
      <c r="A49" s="118" t="s">
        <v>273</v>
      </c>
      <c r="B49" s="118" t="s">
        <v>411</v>
      </c>
      <c r="C49" s="118" t="s">
        <v>107</v>
      </c>
      <c r="D49" s="119">
        <v>0</v>
      </c>
      <c r="E49" s="119">
        <v>1</v>
      </c>
      <c r="F49" s="119">
        <v>1</v>
      </c>
      <c r="G49" s="119">
        <v>0</v>
      </c>
      <c r="H49" s="119">
        <v>2</v>
      </c>
      <c r="I49" s="78">
        <v>9291.5499999999993</v>
      </c>
      <c r="J49" s="78">
        <v>1320.94</v>
      </c>
      <c r="K49" s="263">
        <v>660.47</v>
      </c>
    </row>
    <row r="50" spans="1:11">
      <c r="A50" s="118" t="s">
        <v>273</v>
      </c>
      <c r="B50" s="118" t="s">
        <v>411</v>
      </c>
      <c r="C50" s="118" t="s">
        <v>108</v>
      </c>
      <c r="D50" s="119">
        <v>5</v>
      </c>
      <c r="E50" s="119">
        <v>3</v>
      </c>
      <c r="F50" s="119">
        <v>6</v>
      </c>
      <c r="G50" s="119">
        <v>0</v>
      </c>
      <c r="H50" s="119">
        <v>14</v>
      </c>
      <c r="I50" s="78">
        <v>50397.59</v>
      </c>
      <c r="J50" s="78">
        <v>11345.2</v>
      </c>
      <c r="K50" s="263">
        <v>810.37</v>
      </c>
    </row>
    <row r="51" spans="1:11">
      <c r="A51" s="118" t="s">
        <v>273</v>
      </c>
      <c r="B51" s="118" t="s">
        <v>411</v>
      </c>
      <c r="C51" s="118" t="s">
        <v>109</v>
      </c>
      <c r="D51" s="119">
        <v>4</v>
      </c>
      <c r="E51" s="119">
        <v>2</v>
      </c>
      <c r="F51" s="119">
        <v>3</v>
      </c>
      <c r="G51" s="119">
        <v>0</v>
      </c>
      <c r="H51" s="119">
        <v>9</v>
      </c>
      <c r="I51" s="78">
        <v>28027.75</v>
      </c>
      <c r="J51" s="78">
        <v>8133.68</v>
      </c>
      <c r="K51" s="263">
        <v>903.74</v>
      </c>
    </row>
    <row r="52" spans="1:11">
      <c r="A52" s="118" t="s">
        <v>273</v>
      </c>
      <c r="B52" s="118" t="s">
        <v>411</v>
      </c>
      <c r="C52" s="118" t="s">
        <v>110</v>
      </c>
      <c r="D52" s="119">
        <v>6</v>
      </c>
      <c r="E52" s="119">
        <v>1</v>
      </c>
      <c r="F52" s="119">
        <v>1</v>
      </c>
      <c r="G52" s="119">
        <v>0</v>
      </c>
      <c r="H52" s="119">
        <v>8</v>
      </c>
      <c r="I52" s="78">
        <v>34638.31</v>
      </c>
      <c r="J52" s="78">
        <v>7653.06</v>
      </c>
      <c r="K52" s="263">
        <v>956.63</v>
      </c>
    </row>
    <row r="53" spans="1:11">
      <c r="A53" s="118" t="s">
        <v>273</v>
      </c>
      <c r="B53" s="118" t="s">
        <v>411</v>
      </c>
      <c r="C53" s="118" t="s">
        <v>111</v>
      </c>
      <c r="D53" s="119">
        <v>0</v>
      </c>
      <c r="E53" s="119">
        <v>4</v>
      </c>
      <c r="F53" s="119">
        <v>3</v>
      </c>
      <c r="G53" s="119">
        <v>0</v>
      </c>
      <c r="H53" s="119">
        <v>7</v>
      </c>
      <c r="I53" s="78">
        <v>12851.64</v>
      </c>
      <c r="J53" s="78">
        <v>4731.4399999999996</v>
      </c>
      <c r="K53" s="263">
        <v>675.92</v>
      </c>
    </row>
    <row r="54" spans="1:11">
      <c r="A54" s="118" t="s">
        <v>273</v>
      </c>
      <c r="B54" s="118" t="s">
        <v>411</v>
      </c>
      <c r="C54" s="118" t="s">
        <v>112</v>
      </c>
      <c r="D54" s="119">
        <v>3</v>
      </c>
      <c r="E54" s="119">
        <v>11</v>
      </c>
      <c r="F54" s="119">
        <v>0</v>
      </c>
      <c r="G54" s="119">
        <v>0</v>
      </c>
      <c r="H54" s="119">
        <v>14</v>
      </c>
      <c r="I54" s="78">
        <v>24136.76</v>
      </c>
      <c r="J54" s="78">
        <v>8725.43</v>
      </c>
      <c r="K54" s="263">
        <v>623.25</v>
      </c>
    </row>
    <row r="55" spans="1:11">
      <c r="A55" s="118" t="s">
        <v>273</v>
      </c>
      <c r="B55" s="118" t="s">
        <v>411</v>
      </c>
      <c r="C55" s="118" t="s">
        <v>120</v>
      </c>
      <c r="D55" s="119">
        <v>1</v>
      </c>
      <c r="E55" s="119">
        <v>13</v>
      </c>
      <c r="F55" s="119">
        <v>3</v>
      </c>
      <c r="G55" s="119">
        <v>0</v>
      </c>
      <c r="H55" s="119">
        <v>17</v>
      </c>
      <c r="I55" s="78">
        <v>47841.95</v>
      </c>
      <c r="J55" s="78">
        <v>12794.29</v>
      </c>
      <c r="K55" s="263">
        <v>752.61</v>
      </c>
    </row>
    <row r="56" spans="1:11">
      <c r="A56" s="118" t="s">
        <v>273</v>
      </c>
      <c r="B56" s="118" t="s">
        <v>411</v>
      </c>
      <c r="C56" s="118" t="s">
        <v>121</v>
      </c>
      <c r="D56" s="119">
        <v>0</v>
      </c>
      <c r="E56" s="119">
        <v>3</v>
      </c>
      <c r="F56" s="119">
        <v>1</v>
      </c>
      <c r="G56" s="119">
        <v>0</v>
      </c>
      <c r="H56" s="119">
        <v>4</v>
      </c>
      <c r="I56" s="78">
        <v>5397.57</v>
      </c>
      <c r="J56" s="78">
        <v>2481.83</v>
      </c>
      <c r="K56" s="263">
        <v>620.46</v>
      </c>
    </row>
    <row r="57" spans="1:11">
      <c r="A57" s="118" t="s">
        <v>273</v>
      </c>
      <c r="B57" s="118" t="s">
        <v>411</v>
      </c>
      <c r="C57" s="118" t="s">
        <v>122</v>
      </c>
      <c r="D57" s="119">
        <v>0</v>
      </c>
      <c r="E57" s="119">
        <v>3</v>
      </c>
      <c r="F57" s="119">
        <v>0</v>
      </c>
      <c r="G57" s="119">
        <v>0</v>
      </c>
      <c r="H57" s="119">
        <v>3</v>
      </c>
      <c r="I57" s="78">
        <v>4724.5</v>
      </c>
      <c r="J57" s="78">
        <v>1660.5</v>
      </c>
      <c r="K57" s="263">
        <v>553.5</v>
      </c>
    </row>
    <row r="58" spans="1:11">
      <c r="A58" s="118" t="s">
        <v>273</v>
      </c>
      <c r="B58" s="118" t="s">
        <v>411</v>
      </c>
      <c r="C58" s="118" t="s">
        <v>463</v>
      </c>
      <c r="D58" s="119">
        <v>0</v>
      </c>
      <c r="E58" s="119">
        <v>0</v>
      </c>
      <c r="F58" s="119">
        <v>0</v>
      </c>
      <c r="G58" s="119">
        <v>0</v>
      </c>
      <c r="H58" s="119">
        <v>0</v>
      </c>
      <c r="I58" s="78">
        <v>0</v>
      </c>
      <c r="J58" s="78">
        <v>0</v>
      </c>
      <c r="K58" s="263">
        <v>0</v>
      </c>
    </row>
    <row r="59" spans="1:11">
      <c r="A59" s="118" t="s">
        <v>273</v>
      </c>
      <c r="B59" s="118" t="s">
        <v>411</v>
      </c>
      <c r="C59" s="118" t="s">
        <v>540</v>
      </c>
      <c r="D59" s="119">
        <v>19</v>
      </c>
      <c r="E59" s="119">
        <v>47</v>
      </c>
      <c r="F59" s="119">
        <v>23</v>
      </c>
      <c r="G59" s="119">
        <v>0</v>
      </c>
      <c r="H59" s="119">
        <v>89</v>
      </c>
      <c r="I59" s="78">
        <v>244462.43</v>
      </c>
      <c r="J59" s="78">
        <v>64396.87</v>
      </c>
      <c r="K59" s="263">
        <v>723.56</v>
      </c>
    </row>
    <row r="60" spans="1:11">
      <c r="A60" s="118" t="s">
        <v>274</v>
      </c>
      <c r="B60" s="118" t="s">
        <v>545</v>
      </c>
      <c r="C60" s="118" t="s">
        <v>86</v>
      </c>
      <c r="D60" s="119">
        <v>0</v>
      </c>
      <c r="E60" s="119">
        <v>8</v>
      </c>
      <c r="F60" s="119">
        <v>0</v>
      </c>
      <c r="G60" s="119">
        <v>0</v>
      </c>
      <c r="H60" s="119">
        <v>8</v>
      </c>
      <c r="I60" s="78">
        <v>-42.09</v>
      </c>
      <c r="J60" s="78">
        <v>4948.7299999999996</v>
      </c>
      <c r="K60" s="263">
        <v>618.59</v>
      </c>
    </row>
    <row r="61" spans="1:11">
      <c r="A61" s="118" t="s">
        <v>274</v>
      </c>
      <c r="B61" s="118" t="s">
        <v>545</v>
      </c>
      <c r="C61" s="118" t="s">
        <v>87</v>
      </c>
      <c r="D61" s="119">
        <v>7</v>
      </c>
      <c r="E61" s="119">
        <v>2</v>
      </c>
      <c r="F61" s="119">
        <v>1</v>
      </c>
      <c r="G61" s="119">
        <v>0</v>
      </c>
      <c r="H61" s="119">
        <v>10</v>
      </c>
      <c r="I61" s="78">
        <v>0</v>
      </c>
      <c r="J61" s="78">
        <v>7920.75</v>
      </c>
      <c r="K61" s="263">
        <v>792.08</v>
      </c>
    </row>
    <row r="62" spans="1:11">
      <c r="A62" s="118" t="s">
        <v>274</v>
      </c>
      <c r="B62" s="118" t="s">
        <v>545</v>
      </c>
      <c r="C62" s="118" t="s">
        <v>106</v>
      </c>
      <c r="D62" s="119">
        <v>26</v>
      </c>
      <c r="E62" s="119">
        <v>4</v>
      </c>
      <c r="F62" s="119">
        <v>3</v>
      </c>
      <c r="G62" s="119">
        <v>0</v>
      </c>
      <c r="H62" s="119">
        <v>33</v>
      </c>
      <c r="I62" s="78">
        <v>-534.72</v>
      </c>
      <c r="J62" s="78">
        <v>34281.47</v>
      </c>
      <c r="K62" s="263">
        <v>1038.83</v>
      </c>
    </row>
    <row r="63" spans="1:11">
      <c r="A63" s="118" t="s">
        <v>274</v>
      </c>
      <c r="B63" s="118" t="s">
        <v>545</v>
      </c>
      <c r="C63" s="118" t="s">
        <v>107</v>
      </c>
      <c r="D63" s="119">
        <v>94</v>
      </c>
      <c r="E63" s="119">
        <v>3</v>
      </c>
      <c r="F63" s="119">
        <v>4</v>
      </c>
      <c r="G63" s="119">
        <v>0</v>
      </c>
      <c r="H63" s="119">
        <v>101</v>
      </c>
      <c r="I63" s="78">
        <v>2459.7199999999998</v>
      </c>
      <c r="J63" s="78">
        <v>107281.52</v>
      </c>
      <c r="K63" s="263">
        <v>1062.19</v>
      </c>
    </row>
    <row r="64" spans="1:11">
      <c r="A64" s="118" t="s">
        <v>274</v>
      </c>
      <c r="B64" s="118" t="s">
        <v>545</v>
      </c>
      <c r="C64" s="118" t="s">
        <v>108</v>
      </c>
      <c r="D64" s="119">
        <v>134</v>
      </c>
      <c r="E64" s="119">
        <v>10</v>
      </c>
      <c r="F64" s="119">
        <v>2</v>
      </c>
      <c r="G64" s="119">
        <v>0</v>
      </c>
      <c r="H64" s="119">
        <v>146</v>
      </c>
      <c r="I64" s="78">
        <v>-226.06</v>
      </c>
      <c r="J64" s="78">
        <v>170752.44</v>
      </c>
      <c r="K64" s="263">
        <v>1169.54</v>
      </c>
    </row>
    <row r="65" spans="1:11">
      <c r="A65" s="118" t="s">
        <v>274</v>
      </c>
      <c r="B65" s="118" t="s">
        <v>545</v>
      </c>
      <c r="C65" s="118" t="s">
        <v>109</v>
      </c>
      <c r="D65" s="119">
        <v>33</v>
      </c>
      <c r="E65" s="119">
        <v>6</v>
      </c>
      <c r="F65" s="119">
        <v>0</v>
      </c>
      <c r="G65" s="119">
        <v>0</v>
      </c>
      <c r="H65" s="119">
        <v>39</v>
      </c>
      <c r="I65" s="78">
        <v>749.36</v>
      </c>
      <c r="J65" s="78">
        <v>48281.72</v>
      </c>
      <c r="K65" s="263">
        <v>1237.99</v>
      </c>
    </row>
    <row r="66" spans="1:11">
      <c r="A66" s="118" t="s">
        <v>274</v>
      </c>
      <c r="B66" s="118" t="s">
        <v>545</v>
      </c>
      <c r="C66" s="118" t="s">
        <v>110</v>
      </c>
      <c r="D66" s="119">
        <v>9</v>
      </c>
      <c r="E66" s="119">
        <v>7</v>
      </c>
      <c r="F66" s="119">
        <v>1</v>
      </c>
      <c r="G66" s="119">
        <v>0</v>
      </c>
      <c r="H66" s="119">
        <v>17</v>
      </c>
      <c r="I66" s="78">
        <v>0</v>
      </c>
      <c r="J66" s="78">
        <v>17904.71</v>
      </c>
      <c r="K66" s="263">
        <v>1053.22</v>
      </c>
    </row>
    <row r="67" spans="1:11">
      <c r="A67" s="118" t="s">
        <v>274</v>
      </c>
      <c r="B67" s="118" t="s">
        <v>545</v>
      </c>
      <c r="C67" s="118" t="s">
        <v>111</v>
      </c>
      <c r="D67" s="119">
        <v>3</v>
      </c>
      <c r="E67" s="119">
        <v>4</v>
      </c>
      <c r="F67" s="119">
        <v>1</v>
      </c>
      <c r="G67" s="119">
        <v>0</v>
      </c>
      <c r="H67" s="119">
        <v>8</v>
      </c>
      <c r="I67" s="78">
        <v>0</v>
      </c>
      <c r="J67" s="78">
        <v>8759.5</v>
      </c>
      <c r="K67" s="263">
        <v>1094.94</v>
      </c>
    </row>
    <row r="68" spans="1:11">
      <c r="A68" s="118" t="s">
        <v>274</v>
      </c>
      <c r="B68" s="118" t="s">
        <v>545</v>
      </c>
      <c r="C68" s="118" t="s">
        <v>112</v>
      </c>
      <c r="D68" s="119">
        <v>1</v>
      </c>
      <c r="E68" s="119">
        <v>5</v>
      </c>
      <c r="F68" s="119">
        <v>0</v>
      </c>
      <c r="G68" s="119">
        <v>0</v>
      </c>
      <c r="H68" s="119">
        <v>6</v>
      </c>
      <c r="I68" s="78">
        <v>0</v>
      </c>
      <c r="J68" s="78">
        <v>4225.74</v>
      </c>
      <c r="K68" s="263">
        <v>704.29</v>
      </c>
    </row>
    <row r="69" spans="1:11">
      <c r="A69" s="118" t="s">
        <v>274</v>
      </c>
      <c r="B69" s="118" t="s">
        <v>545</v>
      </c>
      <c r="C69" s="118" t="s">
        <v>120</v>
      </c>
      <c r="D69" s="119">
        <v>1</v>
      </c>
      <c r="E69" s="119">
        <v>3</v>
      </c>
      <c r="F69" s="119">
        <v>0</v>
      </c>
      <c r="G69" s="119">
        <v>0</v>
      </c>
      <c r="H69" s="119">
        <v>4</v>
      </c>
      <c r="I69" s="78">
        <v>0</v>
      </c>
      <c r="J69" s="78">
        <v>2316.86</v>
      </c>
      <c r="K69" s="263">
        <v>579.22</v>
      </c>
    </row>
    <row r="70" spans="1:11">
      <c r="A70" s="118" t="s">
        <v>274</v>
      </c>
      <c r="B70" s="118" t="s">
        <v>545</v>
      </c>
      <c r="C70" s="118" t="s">
        <v>121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78">
        <v>0</v>
      </c>
      <c r="J70" s="78">
        <v>0</v>
      </c>
      <c r="K70" s="263">
        <v>0</v>
      </c>
    </row>
    <row r="71" spans="1:11">
      <c r="A71" s="118" t="s">
        <v>274</v>
      </c>
      <c r="B71" s="118" t="s">
        <v>545</v>
      </c>
      <c r="C71" s="118" t="s">
        <v>122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78">
        <v>0</v>
      </c>
      <c r="J71" s="78">
        <v>0</v>
      </c>
      <c r="K71" s="263">
        <v>0</v>
      </c>
    </row>
    <row r="72" spans="1:11">
      <c r="A72" s="118" t="s">
        <v>274</v>
      </c>
      <c r="B72" s="118" t="s">
        <v>545</v>
      </c>
      <c r="C72" s="118" t="s">
        <v>463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78">
        <v>0</v>
      </c>
      <c r="J72" s="78">
        <v>0</v>
      </c>
      <c r="K72" s="263">
        <v>0</v>
      </c>
    </row>
    <row r="73" spans="1:11">
      <c r="A73" s="118" t="s">
        <v>274</v>
      </c>
      <c r="B73" s="118" t="s">
        <v>545</v>
      </c>
      <c r="C73" s="118" t="s">
        <v>540</v>
      </c>
      <c r="D73" s="119">
        <v>308</v>
      </c>
      <c r="E73" s="119">
        <v>52</v>
      </c>
      <c r="F73" s="119">
        <v>12</v>
      </c>
      <c r="G73" s="119">
        <v>0</v>
      </c>
      <c r="H73" s="119">
        <v>372</v>
      </c>
      <c r="I73" s="78">
        <v>2406.21</v>
      </c>
      <c r="J73" s="78">
        <v>406673.44</v>
      </c>
      <c r="K73" s="263">
        <v>1093.21</v>
      </c>
    </row>
    <row r="74" spans="1:11">
      <c r="A74" s="118" t="s">
        <v>442</v>
      </c>
      <c r="B74" s="118" t="s">
        <v>548</v>
      </c>
      <c r="C74" s="118" t="s">
        <v>86</v>
      </c>
      <c r="D74" s="119">
        <v>0</v>
      </c>
      <c r="E74" s="119">
        <v>0</v>
      </c>
      <c r="F74" s="119">
        <v>0</v>
      </c>
      <c r="G74" s="119">
        <v>0</v>
      </c>
      <c r="H74" s="119">
        <v>0</v>
      </c>
      <c r="I74" s="78">
        <v>0</v>
      </c>
      <c r="J74" s="78">
        <v>0</v>
      </c>
      <c r="K74" s="263">
        <v>0</v>
      </c>
    </row>
    <row r="75" spans="1:11">
      <c r="A75" s="118" t="s">
        <v>442</v>
      </c>
      <c r="B75" s="118" t="s">
        <v>548</v>
      </c>
      <c r="C75" s="118" t="s">
        <v>87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78">
        <v>0</v>
      </c>
      <c r="J75" s="78">
        <v>0</v>
      </c>
      <c r="K75" s="263">
        <v>0</v>
      </c>
    </row>
    <row r="76" spans="1:11">
      <c r="A76" s="118" t="s">
        <v>442</v>
      </c>
      <c r="B76" s="118" t="s">
        <v>548</v>
      </c>
      <c r="C76" s="118" t="s">
        <v>106</v>
      </c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78">
        <v>0</v>
      </c>
      <c r="J76" s="78">
        <v>0</v>
      </c>
      <c r="K76" s="263">
        <v>0</v>
      </c>
    </row>
    <row r="77" spans="1:11">
      <c r="A77" s="118" t="s">
        <v>442</v>
      </c>
      <c r="B77" s="118" t="s">
        <v>548</v>
      </c>
      <c r="C77" s="118" t="s">
        <v>107</v>
      </c>
      <c r="D77" s="119">
        <v>0</v>
      </c>
      <c r="E77" s="119">
        <v>0</v>
      </c>
      <c r="F77" s="119">
        <v>0</v>
      </c>
      <c r="G77" s="119">
        <v>0</v>
      </c>
      <c r="H77" s="119">
        <v>0</v>
      </c>
      <c r="I77" s="78">
        <v>0</v>
      </c>
      <c r="J77" s="78">
        <v>0</v>
      </c>
      <c r="K77" s="263">
        <v>0</v>
      </c>
    </row>
    <row r="78" spans="1:11">
      <c r="A78" s="118" t="s">
        <v>442</v>
      </c>
      <c r="B78" s="118" t="s">
        <v>548</v>
      </c>
      <c r="C78" s="118" t="s">
        <v>108</v>
      </c>
      <c r="D78" s="119">
        <v>0</v>
      </c>
      <c r="E78" s="119">
        <v>0</v>
      </c>
      <c r="F78" s="119">
        <v>0</v>
      </c>
      <c r="G78" s="119">
        <v>0</v>
      </c>
      <c r="H78" s="119">
        <v>0</v>
      </c>
      <c r="I78" s="78">
        <v>0</v>
      </c>
      <c r="J78" s="78">
        <v>0</v>
      </c>
      <c r="K78" s="263">
        <v>0</v>
      </c>
    </row>
    <row r="79" spans="1:11">
      <c r="A79" s="118" t="s">
        <v>442</v>
      </c>
      <c r="B79" s="118" t="s">
        <v>548</v>
      </c>
      <c r="C79" s="118" t="s">
        <v>109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78">
        <v>0</v>
      </c>
      <c r="J79" s="78">
        <v>0</v>
      </c>
      <c r="K79" s="263">
        <v>0</v>
      </c>
    </row>
    <row r="80" spans="1:11">
      <c r="A80" s="118" t="s">
        <v>442</v>
      </c>
      <c r="B80" s="118" t="s">
        <v>548</v>
      </c>
      <c r="C80" s="118" t="s">
        <v>110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78">
        <v>0</v>
      </c>
      <c r="J80" s="78">
        <v>0</v>
      </c>
      <c r="K80" s="263">
        <v>0</v>
      </c>
    </row>
    <row r="81" spans="1:11">
      <c r="A81" s="118" t="s">
        <v>442</v>
      </c>
      <c r="B81" s="118" t="s">
        <v>548</v>
      </c>
      <c r="C81" s="118" t="s">
        <v>111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78">
        <v>0</v>
      </c>
      <c r="J81" s="78">
        <v>0</v>
      </c>
      <c r="K81" s="263">
        <v>0</v>
      </c>
    </row>
    <row r="82" spans="1:11">
      <c r="A82" s="118" t="s">
        <v>442</v>
      </c>
      <c r="B82" s="118" t="s">
        <v>548</v>
      </c>
      <c r="C82" s="118" t="s">
        <v>112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78">
        <v>0</v>
      </c>
      <c r="J82" s="78">
        <v>0</v>
      </c>
      <c r="K82" s="263">
        <v>0</v>
      </c>
    </row>
    <row r="83" spans="1:11">
      <c r="A83" s="118" t="s">
        <v>442</v>
      </c>
      <c r="B83" s="118" t="s">
        <v>548</v>
      </c>
      <c r="C83" s="118" t="s">
        <v>120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78">
        <v>0</v>
      </c>
      <c r="J83" s="78">
        <v>0</v>
      </c>
      <c r="K83" s="263">
        <v>0</v>
      </c>
    </row>
    <row r="84" spans="1:11">
      <c r="A84" s="118" t="s">
        <v>442</v>
      </c>
      <c r="B84" s="118" t="s">
        <v>548</v>
      </c>
      <c r="C84" s="118" t="s">
        <v>121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78">
        <v>0</v>
      </c>
      <c r="J84" s="78">
        <v>0</v>
      </c>
      <c r="K84" s="263">
        <v>0</v>
      </c>
    </row>
    <row r="85" spans="1:11">
      <c r="A85" s="118" t="s">
        <v>442</v>
      </c>
      <c r="B85" s="118" t="s">
        <v>548</v>
      </c>
      <c r="C85" s="118" t="s">
        <v>122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78">
        <v>0</v>
      </c>
      <c r="J85" s="78">
        <v>0</v>
      </c>
      <c r="K85" s="263">
        <v>0</v>
      </c>
    </row>
    <row r="86" spans="1:11">
      <c r="A86" s="118" t="s">
        <v>442</v>
      </c>
      <c r="B86" s="118" t="s">
        <v>548</v>
      </c>
      <c r="C86" s="118" t="s">
        <v>463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78">
        <v>0</v>
      </c>
      <c r="J86" s="78">
        <v>0</v>
      </c>
      <c r="K86" s="263">
        <v>0</v>
      </c>
    </row>
    <row r="87" spans="1:11">
      <c r="A87" s="118" t="s">
        <v>442</v>
      </c>
      <c r="B87" s="118" t="s">
        <v>548</v>
      </c>
      <c r="C87" s="118" t="s">
        <v>540</v>
      </c>
      <c r="D87" s="119">
        <v>0</v>
      </c>
      <c r="E87" s="119">
        <v>0</v>
      </c>
      <c r="F87" s="119">
        <v>0</v>
      </c>
      <c r="G87" s="119">
        <v>0</v>
      </c>
      <c r="H87" s="119">
        <v>0</v>
      </c>
      <c r="I87" s="78">
        <v>0</v>
      </c>
      <c r="J87" s="78">
        <v>0</v>
      </c>
      <c r="K87" s="263">
        <v>0</v>
      </c>
    </row>
    <row r="88" spans="1:11">
      <c r="A88" s="118" t="s">
        <v>281</v>
      </c>
      <c r="B88" s="118" t="s">
        <v>394</v>
      </c>
      <c r="C88" s="118" t="s">
        <v>86</v>
      </c>
      <c r="D88" s="119">
        <v>0</v>
      </c>
      <c r="E88" s="119">
        <v>0</v>
      </c>
      <c r="F88" s="119">
        <v>0</v>
      </c>
      <c r="G88" s="119">
        <v>0</v>
      </c>
      <c r="H88" s="119">
        <v>0</v>
      </c>
      <c r="I88" s="78">
        <v>0</v>
      </c>
      <c r="J88" s="78">
        <v>0</v>
      </c>
      <c r="K88" s="263">
        <v>0</v>
      </c>
    </row>
    <row r="89" spans="1:11">
      <c r="A89" s="118" t="s">
        <v>281</v>
      </c>
      <c r="B89" s="118" t="s">
        <v>394</v>
      </c>
      <c r="C89" s="118" t="s">
        <v>87</v>
      </c>
      <c r="D89" s="119">
        <v>0</v>
      </c>
      <c r="E89" s="119">
        <v>0</v>
      </c>
      <c r="F89" s="119">
        <v>1</v>
      </c>
      <c r="G89" s="119">
        <v>0</v>
      </c>
      <c r="H89" s="119">
        <v>1</v>
      </c>
      <c r="I89" s="78">
        <v>288</v>
      </c>
      <c r="J89" s="78">
        <v>288</v>
      </c>
      <c r="K89" s="263">
        <v>288</v>
      </c>
    </row>
    <row r="90" spans="1:11">
      <c r="A90" s="118" t="s">
        <v>281</v>
      </c>
      <c r="B90" s="118" t="s">
        <v>394</v>
      </c>
      <c r="C90" s="118" t="s">
        <v>106</v>
      </c>
      <c r="D90" s="119">
        <v>0</v>
      </c>
      <c r="E90" s="119">
        <v>0</v>
      </c>
      <c r="F90" s="119">
        <v>0</v>
      </c>
      <c r="G90" s="119">
        <v>0</v>
      </c>
      <c r="H90" s="119">
        <v>0</v>
      </c>
      <c r="I90" s="78">
        <v>0</v>
      </c>
      <c r="J90" s="78">
        <v>0</v>
      </c>
      <c r="K90" s="263">
        <v>0</v>
      </c>
    </row>
    <row r="91" spans="1:11">
      <c r="A91" s="118" t="s">
        <v>281</v>
      </c>
      <c r="B91" s="118" t="s">
        <v>394</v>
      </c>
      <c r="C91" s="118" t="s">
        <v>107</v>
      </c>
      <c r="D91" s="119">
        <v>1</v>
      </c>
      <c r="E91" s="119">
        <v>0</v>
      </c>
      <c r="F91" s="119">
        <v>0</v>
      </c>
      <c r="G91" s="119">
        <v>0</v>
      </c>
      <c r="H91" s="119">
        <v>1</v>
      </c>
      <c r="I91" s="78">
        <v>2488.5300000000002</v>
      </c>
      <c r="J91" s="78">
        <v>711.49</v>
      </c>
      <c r="K91" s="263">
        <v>711.49</v>
      </c>
    </row>
    <row r="92" spans="1:11">
      <c r="A92" s="118" t="s">
        <v>281</v>
      </c>
      <c r="B92" s="118" t="s">
        <v>394</v>
      </c>
      <c r="C92" s="118" t="s">
        <v>108</v>
      </c>
      <c r="D92" s="119">
        <v>2</v>
      </c>
      <c r="E92" s="119">
        <v>0</v>
      </c>
      <c r="F92" s="119">
        <v>1</v>
      </c>
      <c r="G92" s="119">
        <v>0</v>
      </c>
      <c r="H92" s="119">
        <v>3</v>
      </c>
      <c r="I92" s="78">
        <v>10136.83</v>
      </c>
      <c r="J92" s="78">
        <v>1895.53</v>
      </c>
      <c r="K92" s="263">
        <v>631.84</v>
      </c>
    </row>
    <row r="93" spans="1:11">
      <c r="A93" s="118" t="s">
        <v>281</v>
      </c>
      <c r="B93" s="118" t="s">
        <v>394</v>
      </c>
      <c r="C93" s="118" t="s">
        <v>109</v>
      </c>
      <c r="D93" s="119">
        <v>2</v>
      </c>
      <c r="E93" s="119">
        <v>0</v>
      </c>
      <c r="F93" s="119">
        <v>0</v>
      </c>
      <c r="G93" s="119">
        <v>0</v>
      </c>
      <c r="H93" s="119">
        <v>2</v>
      </c>
      <c r="I93" s="78">
        <v>5229.6499999999996</v>
      </c>
      <c r="J93" s="78">
        <v>2327.67</v>
      </c>
      <c r="K93" s="263">
        <v>1163.8399999999999</v>
      </c>
    </row>
    <row r="94" spans="1:11">
      <c r="A94" s="118" t="s">
        <v>281</v>
      </c>
      <c r="B94" s="118" t="s">
        <v>394</v>
      </c>
      <c r="C94" s="118" t="s">
        <v>110</v>
      </c>
      <c r="D94" s="119">
        <v>2</v>
      </c>
      <c r="E94" s="119">
        <v>0</v>
      </c>
      <c r="F94" s="119">
        <v>0</v>
      </c>
      <c r="G94" s="119">
        <v>0</v>
      </c>
      <c r="H94" s="119">
        <v>2</v>
      </c>
      <c r="I94" s="78">
        <v>10812.67</v>
      </c>
      <c r="J94" s="78">
        <v>1569.63</v>
      </c>
      <c r="K94" s="263">
        <v>784.82</v>
      </c>
    </row>
    <row r="95" spans="1:11">
      <c r="A95" s="118" t="s">
        <v>281</v>
      </c>
      <c r="B95" s="118" t="s">
        <v>394</v>
      </c>
      <c r="C95" s="118" t="s">
        <v>111</v>
      </c>
      <c r="D95" s="119">
        <v>0</v>
      </c>
      <c r="E95" s="119">
        <v>0</v>
      </c>
      <c r="F95" s="119">
        <v>0</v>
      </c>
      <c r="G95" s="119">
        <v>0</v>
      </c>
      <c r="H95" s="119">
        <v>0</v>
      </c>
      <c r="I95" s="78">
        <v>0</v>
      </c>
      <c r="J95" s="78">
        <v>0</v>
      </c>
      <c r="K95" s="263">
        <v>0</v>
      </c>
    </row>
    <row r="96" spans="1:11">
      <c r="A96" s="118" t="s">
        <v>281</v>
      </c>
      <c r="B96" s="118" t="s">
        <v>394</v>
      </c>
      <c r="C96" s="118" t="s">
        <v>112</v>
      </c>
      <c r="D96" s="119">
        <v>1</v>
      </c>
      <c r="E96" s="119">
        <v>0</v>
      </c>
      <c r="F96" s="119">
        <v>0</v>
      </c>
      <c r="G96" s="119">
        <v>0</v>
      </c>
      <c r="H96" s="119">
        <v>1</v>
      </c>
      <c r="I96" s="78">
        <v>3457.79</v>
      </c>
      <c r="J96" s="78">
        <v>1135.96</v>
      </c>
      <c r="K96" s="263">
        <v>1135.96</v>
      </c>
    </row>
    <row r="97" spans="1:11">
      <c r="A97" s="118" t="s">
        <v>281</v>
      </c>
      <c r="B97" s="118" t="s">
        <v>394</v>
      </c>
      <c r="C97" s="118" t="s">
        <v>120</v>
      </c>
      <c r="D97" s="119">
        <v>0</v>
      </c>
      <c r="E97" s="119">
        <v>0</v>
      </c>
      <c r="F97" s="119">
        <v>0</v>
      </c>
      <c r="G97" s="119">
        <v>0</v>
      </c>
      <c r="H97" s="119">
        <v>0</v>
      </c>
      <c r="I97" s="78">
        <v>0</v>
      </c>
      <c r="J97" s="78">
        <v>0</v>
      </c>
      <c r="K97" s="263">
        <v>0</v>
      </c>
    </row>
    <row r="98" spans="1:11">
      <c r="A98" s="118" t="s">
        <v>281</v>
      </c>
      <c r="B98" s="118" t="s">
        <v>394</v>
      </c>
      <c r="C98" s="118" t="s">
        <v>121</v>
      </c>
      <c r="D98" s="119">
        <v>0</v>
      </c>
      <c r="E98" s="119">
        <v>0</v>
      </c>
      <c r="F98" s="119">
        <v>0</v>
      </c>
      <c r="G98" s="119">
        <v>0</v>
      </c>
      <c r="H98" s="119">
        <v>0</v>
      </c>
      <c r="I98" s="78">
        <v>0</v>
      </c>
      <c r="J98" s="78">
        <v>0</v>
      </c>
      <c r="K98" s="263">
        <v>0</v>
      </c>
    </row>
    <row r="99" spans="1:11">
      <c r="A99" s="118" t="s">
        <v>281</v>
      </c>
      <c r="B99" s="118" t="s">
        <v>394</v>
      </c>
      <c r="C99" s="118" t="s">
        <v>122</v>
      </c>
      <c r="D99" s="119">
        <v>0</v>
      </c>
      <c r="E99" s="119">
        <v>0</v>
      </c>
      <c r="F99" s="119">
        <v>0</v>
      </c>
      <c r="G99" s="119">
        <v>0</v>
      </c>
      <c r="H99" s="119">
        <v>0</v>
      </c>
      <c r="I99" s="78">
        <v>0</v>
      </c>
      <c r="J99" s="78">
        <v>0</v>
      </c>
      <c r="K99" s="263">
        <v>0</v>
      </c>
    </row>
    <row r="100" spans="1:11">
      <c r="A100" s="118" t="s">
        <v>281</v>
      </c>
      <c r="B100" s="118" t="s">
        <v>394</v>
      </c>
      <c r="C100" s="118" t="s">
        <v>463</v>
      </c>
      <c r="D100" s="119">
        <v>0</v>
      </c>
      <c r="E100" s="119">
        <v>0</v>
      </c>
      <c r="F100" s="119">
        <v>0</v>
      </c>
      <c r="G100" s="119">
        <v>0</v>
      </c>
      <c r="H100" s="119">
        <v>0</v>
      </c>
      <c r="I100" s="78">
        <v>0</v>
      </c>
      <c r="J100" s="78">
        <v>0</v>
      </c>
      <c r="K100" s="263">
        <v>0</v>
      </c>
    </row>
    <row r="101" spans="1:11">
      <c r="A101" s="118" t="s">
        <v>281</v>
      </c>
      <c r="B101" s="118" t="s">
        <v>394</v>
      </c>
      <c r="C101" s="118" t="s">
        <v>540</v>
      </c>
      <c r="D101" s="119">
        <v>8</v>
      </c>
      <c r="E101" s="119">
        <v>0</v>
      </c>
      <c r="F101" s="119">
        <v>2</v>
      </c>
      <c r="G101" s="119">
        <v>0</v>
      </c>
      <c r="H101" s="119">
        <v>10</v>
      </c>
      <c r="I101" s="78">
        <v>32413.47</v>
      </c>
      <c r="J101" s="78">
        <v>7928.28</v>
      </c>
      <c r="K101" s="263">
        <v>792.83</v>
      </c>
    </row>
    <row r="102" spans="1:11">
      <c r="A102" s="118" t="s">
        <v>284</v>
      </c>
      <c r="B102" s="118" t="s">
        <v>395</v>
      </c>
      <c r="C102" s="118" t="s">
        <v>86</v>
      </c>
      <c r="D102" s="119">
        <v>0</v>
      </c>
      <c r="E102" s="119">
        <v>2</v>
      </c>
      <c r="F102" s="119">
        <v>0</v>
      </c>
      <c r="G102" s="119">
        <v>0</v>
      </c>
      <c r="H102" s="119">
        <v>2</v>
      </c>
      <c r="I102" s="78">
        <v>0</v>
      </c>
      <c r="J102" s="78">
        <v>508.06</v>
      </c>
      <c r="K102" s="263">
        <v>254.03</v>
      </c>
    </row>
    <row r="103" spans="1:11">
      <c r="A103" s="118" t="s">
        <v>284</v>
      </c>
      <c r="B103" s="118" t="s">
        <v>395</v>
      </c>
      <c r="C103" s="118" t="s">
        <v>87</v>
      </c>
      <c r="D103" s="119">
        <v>0</v>
      </c>
      <c r="E103" s="119">
        <v>1</v>
      </c>
      <c r="F103" s="119">
        <v>0</v>
      </c>
      <c r="G103" s="119">
        <v>0</v>
      </c>
      <c r="H103" s="119">
        <v>1</v>
      </c>
      <c r="I103" s="78">
        <v>0</v>
      </c>
      <c r="J103" s="78">
        <v>508.45</v>
      </c>
      <c r="K103" s="263">
        <v>508.45</v>
      </c>
    </row>
    <row r="104" spans="1:11">
      <c r="A104" s="118" t="s">
        <v>284</v>
      </c>
      <c r="B104" s="118" t="s">
        <v>395</v>
      </c>
      <c r="C104" s="118" t="s">
        <v>106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78">
        <v>0</v>
      </c>
      <c r="J104" s="78">
        <v>0</v>
      </c>
      <c r="K104" s="263">
        <v>0</v>
      </c>
    </row>
    <row r="105" spans="1:11">
      <c r="A105" s="118" t="s">
        <v>284</v>
      </c>
      <c r="B105" s="118" t="s">
        <v>395</v>
      </c>
      <c r="C105" s="118" t="s">
        <v>107</v>
      </c>
      <c r="D105" s="119">
        <v>2</v>
      </c>
      <c r="E105" s="119">
        <v>0</v>
      </c>
      <c r="F105" s="119">
        <v>0</v>
      </c>
      <c r="G105" s="119">
        <v>0</v>
      </c>
      <c r="H105" s="119">
        <v>2</v>
      </c>
      <c r="I105" s="78">
        <v>0</v>
      </c>
      <c r="J105" s="78">
        <v>2410.48</v>
      </c>
      <c r="K105" s="263">
        <v>1205.24</v>
      </c>
    </row>
    <row r="106" spans="1:11">
      <c r="A106" s="118" t="s">
        <v>284</v>
      </c>
      <c r="B106" s="118" t="s">
        <v>395</v>
      </c>
      <c r="C106" s="118" t="s">
        <v>108</v>
      </c>
      <c r="D106" s="119">
        <v>3</v>
      </c>
      <c r="E106" s="119">
        <v>0</v>
      </c>
      <c r="F106" s="119">
        <v>0</v>
      </c>
      <c r="G106" s="119">
        <v>0</v>
      </c>
      <c r="H106" s="119">
        <v>3</v>
      </c>
      <c r="I106" s="78">
        <v>7714.9</v>
      </c>
      <c r="J106" s="78">
        <v>4530.41</v>
      </c>
      <c r="K106" s="263">
        <v>1510.14</v>
      </c>
    </row>
    <row r="107" spans="1:11">
      <c r="A107" s="118" t="s">
        <v>284</v>
      </c>
      <c r="B107" s="118" t="s">
        <v>395</v>
      </c>
      <c r="C107" s="118" t="s">
        <v>109</v>
      </c>
      <c r="D107" s="119">
        <v>3</v>
      </c>
      <c r="E107" s="119">
        <v>0</v>
      </c>
      <c r="F107" s="119">
        <v>0</v>
      </c>
      <c r="G107" s="119">
        <v>0</v>
      </c>
      <c r="H107" s="119">
        <v>3</v>
      </c>
      <c r="I107" s="78">
        <v>0</v>
      </c>
      <c r="J107" s="78">
        <v>2998.61</v>
      </c>
      <c r="K107" s="263">
        <v>999.54000000000008</v>
      </c>
    </row>
    <row r="108" spans="1:11">
      <c r="A108" s="118" t="s">
        <v>284</v>
      </c>
      <c r="B108" s="118" t="s">
        <v>395</v>
      </c>
      <c r="C108" s="118" t="s">
        <v>110</v>
      </c>
      <c r="D108" s="119">
        <v>1</v>
      </c>
      <c r="E108" s="119">
        <v>0</v>
      </c>
      <c r="F108" s="119">
        <v>0</v>
      </c>
      <c r="G108" s="119">
        <v>0</v>
      </c>
      <c r="H108" s="119">
        <v>1</v>
      </c>
      <c r="I108" s="78">
        <v>0</v>
      </c>
      <c r="J108" s="78">
        <v>964.55</v>
      </c>
      <c r="K108" s="263">
        <v>964.55</v>
      </c>
    </row>
    <row r="109" spans="1:11">
      <c r="A109" s="118" t="s">
        <v>284</v>
      </c>
      <c r="B109" s="118" t="s">
        <v>395</v>
      </c>
      <c r="C109" s="118" t="s">
        <v>111</v>
      </c>
      <c r="D109" s="119">
        <v>0</v>
      </c>
      <c r="E109" s="119">
        <v>0</v>
      </c>
      <c r="F109" s="119">
        <v>0</v>
      </c>
      <c r="G109" s="119">
        <v>0</v>
      </c>
      <c r="H109" s="119">
        <v>0</v>
      </c>
      <c r="I109" s="78">
        <v>0</v>
      </c>
      <c r="J109" s="78">
        <v>0</v>
      </c>
      <c r="K109" s="263">
        <v>0</v>
      </c>
    </row>
    <row r="110" spans="1:11">
      <c r="A110" s="118" t="s">
        <v>284</v>
      </c>
      <c r="B110" s="118" t="s">
        <v>395</v>
      </c>
      <c r="C110" s="118" t="s">
        <v>112</v>
      </c>
      <c r="D110" s="119">
        <v>0</v>
      </c>
      <c r="E110" s="119">
        <v>0</v>
      </c>
      <c r="F110" s="119">
        <v>0</v>
      </c>
      <c r="G110" s="119">
        <v>0</v>
      </c>
      <c r="H110" s="119">
        <v>0</v>
      </c>
      <c r="I110" s="78">
        <v>0</v>
      </c>
      <c r="J110" s="78">
        <v>0</v>
      </c>
      <c r="K110" s="263">
        <v>0</v>
      </c>
    </row>
    <row r="111" spans="1:11">
      <c r="A111" s="118" t="s">
        <v>284</v>
      </c>
      <c r="B111" s="118" t="s">
        <v>395</v>
      </c>
      <c r="C111" s="118" t="s">
        <v>120</v>
      </c>
      <c r="D111" s="119">
        <v>0</v>
      </c>
      <c r="E111" s="119">
        <v>0</v>
      </c>
      <c r="F111" s="119">
        <v>0</v>
      </c>
      <c r="G111" s="119">
        <v>0</v>
      </c>
      <c r="H111" s="119">
        <v>0</v>
      </c>
      <c r="I111" s="78">
        <v>0</v>
      </c>
      <c r="J111" s="78">
        <v>0</v>
      </c>
      <c r="K111" s="263">
        <v>0</v>
      </c>
    </row>
    <row r="112" spans="1:11">
      <c r="A112" s="118" t="s">
        <v>284</v>
      </c>
      <c r="B112" s="118" t="s">
        <v>395</v>
      </c>
      <c r="C112" s="118" t="s">
        <v>121</v>
      </c>
      <c r="D112" s="119">
        <v>0</v>
      </c>
      <c r="E112" s="119">
        <v>0</v>
      </c>
      <c r="F112" s="119">
        <v>0</v>
      </c>
      <c r="G112" s="119">
        <v>0</v>
      </c>
      <c r="H112" s="119">
        <v>0</v>
      </c>
      <c r="I112" s="78">
        <v>0</v>
      </c>
      <c r="J112" s="78">
        <v>0</v>
      </c>
      <c r="K112" s="263">
        <v>0</v>
      </c>
    </row>
    <row r="113" spans="1:11">
      <c r="A113" s="118" t="s">
        <v>284</v>
      </c>
      <c r="B113" s="118" t="s">
        <v>395</v>
      </c>
      <c r="C113" s="118" t="s">
        <v>122</v>
      </c>
      <c r="D113" s="119">
        <v>0</v>
      </c>
      <c r="E113" s="119">
        <v>0</v>
      </c>
      <c r="F113" s="119">
        <v>0</v>
      </c>
      <c r="G113" s="119">
        <v>0</v>
      </c>
      <c r="H113" s="119">
        <v>0</v>
      </c>
      <c r="I113" s="78">
        <v>0</v>
      </c>
      <c r="J113" s="78">
        <v>0</v>
      </c>
      <c r="K113" s="263">
        <v>0</v>
      </c>
    </row>
    <row r="114" spans="1:11">
      <c r="A114" s="118" t="s">
        <v>284</v>
      </c>
      <c r="B114" s="118" t="s">
        <v>395</v>
      </c>
      <c r="C114" s="118" t="s">
        <v>463</v>
      </c>
      <c r="D114" s="119">
        <v>0</v>
      </c>
      <c r="E114" s="119">
        <v>0</v>
      </c>
      <c r="F114" s="119">
        <v>0</v>
      </c>
      <c r="G114" s="119">
        <v>0</v>
      </c>
      <c r="H114" s="119">
        <v>0</v>
      </c>
      <c r="I114" s="78">
        <v>0</v>
      </c>
      <c r="J114" s="78">
        <v>0</v>
      </c>
      <c r="K114" s="263">
        <v>0</v>
      </c>
    </row>
    <row r="115" spans="1:11">
      <c r="A115" s="118" t="s">
        <v>284</v>
      </c>
      <c r="B115" s="118" t="s">
        <v>395</v>
      </c>
      <c r="C115" s="118" t="s">
        <v>540</v>
      </c>
      <c r="D115" s="119">
        <v>9</v>
      </c>
      <c r="E115" s="119">
        <v>3</v>
      </c>
      <c r="F115" s="119">
        <v>0</v>
      </c>
      <c r="G115" s="119">
        <v>0</v>
      </c>
      <c r="H115" s="119">
        <v>12</v>
      </c>
      <c r="I115" s="78">
        <v>7714.9</v>
      </c>
      <c r="J115" s="78">
        <v>11920.56</v>
      </c>
      <c r="K115" s="263">
        <v>993.38</v>
      </c>
    </row>
    <row r="116" spans="1:11">
      <c r="A116" s="118" t="s">
        <v>439</v>
      </c>
      <c r="B116" s="118" t="s">
        <v>413</v>
      </c>
      <c r="C116" s="118" t="s">
        <v>86</v>
      </c>
      <c r="D116" s="119">
        <v>0</v>
      </c>
      <c r="E116" s="119">
        <v>0</v>
      </c>
      <c r="F116" s="119">
        <v>0</v>
      </c>
      <c r="G116" s="119">
        <v>0</v>
      </c>
      <c r="H116" s="119">
        <v>0</v>
      </c>
      <c r="I116" s="78">
        <v>0</v>
      </c>
      <c r="J116" s="78">
        <v>0</v>
      </c>
      <c r="K116" s="263">
        <v>0</v>
      </c>
    </row>
    <row r="117" spans="1:11">
      <c r="A117" s="118" t="s">
        <v>439</v>
      </c>
      <c r="B117" s="118" t="s">
        <v>413</v>
      </c>
      <c r="C117" s="118" t="s">
        <v>87</v>
      </c>
      <c r="D117" s="119">
        <v>0</v>
      </c>
      <c r="E117" s="119">
        <v>0</v>
      </c>
      <c r="F117" s="119">
        <v>18</v>
      </c>
      <c r="G117" s="119">
        <v>0</v>
      </c>
      <c r="H117" s="119">
        <v>18</v>
      </c>
      <c r="I117" s="78">
        <v>16873.759999999998</v>
      </c>
      <c r="J117" s="78">
        <v>8158.62</v>
      </c>
      <c r="K117" s="263">
        <v>453.26</v>
      </c>
    </row>
    <row r="118" spans="1:11">
      <c r="A118" s="118" t="s">
        <v>439</v>
      </c>
      <c r="B118" s="118" t="s">
        <v>413</v>
      </c>
      <c r="C118" s="118" t="s">
        <v>106</v>
      </c>
      <c r="D118" s="119">
        <v>0</v>
      </c>
      <c r="E118" s="119">
        <v>0</v>
      </c>
      <c r="F118" s="119">
        <v>15</v>
      </c>
      <c r="G118" s="119">
        <v>0</v>
      </c>
      <c r="H118" s="119">
        <v>15</v>
      </c>
      <c r="I118" s="78">
        <v>20298.509999999998</v>
      </c>
      <c r="J118" s="78">
        <v>6989.06</v>
      </c>
      <c r="K118" s="263">
        <v>465.94</v>
      </c>
    </row>
    <row r="119" spans="1:11">
      <c r="A119" s="118" t="s">
        <v>439</v>
      </c>
      <c r="B119" s="118" t="s">
        <v>413</v>
      </c>
      <c r="C119" s="118" t="s">
        <v>107</v>
      </c>
      <c r="D119" s="119">
        <v>0</v>
      </c>
      <c r="E119" s="119">
        <v>0</v>
      </c>
      <c r="F119" s="119">
        <v>26</v>
      </c>
      <c r="G119" s="119">
        <v>0</v>
      </c>
      <c r="H119" s="119">
        <v>26</v>
      </c>
      <c r="I119" s="78">
        <v>85950.53</v>
      </c>
      <c r="J119" s="78">
        <v>13229.91</v>
      </c>
      <c r="K119" s="263">
        <v>508.84</v>
      </c>
    </row>
    <row r="120" spans="1:11">
      <c r="A120" s="118" t="s">
        <v>439</v>
      </c>
      <c r="B120" s="118" t="s">
        <v>413</v>
      </c>
      <c r="C120" s="118" t="s">
        <v>108</v>
      </c>
      <c r="D120" s="119">
        <v>7</v>
      </c>
      <c r="E120" s="119">
        <v>0</v>
      </c>
      <c r="F120" s="119">
        <v>22</v>
      </c>
      <c r="G120" s="119">
        <v>0</v>
      </c>
      <c r="H120" s="119">
        <v>29</v>
      </c>
      <c r="I120" s="78">
        <v>203612.13</v>
      </c>
      <c r="J120" s="78">
        <v>18162.64</v>
      </c>
      <c r="K120" s="263">
        <v>626.30000000000007</v>
      </c>
    </row>
    <row r="121" spans="1:11">
      <c r="A121" s="118" t="s">
        <v>439</v>
      </c>
      <c r="B121" s="118" t="s">
        <v>413</v>
      </c>
      <c r="C121" s="118" t="s">
        <v>109</v>
      </c>
      <c r="D121" s="119">
        <v>77</v>
      </c>
      <c r="E121" s="119">
        <v>0</v>
      </c>
      <c r="F121" s="119">
        <v>24</v>
      </c>
      <c r="G121" s="119">
        <v>0</v>
      </c>
      <c r="H121" s="119">
        <v>101</v>
      </c>
      <c r="I121" s="78">
        <v>652504.4</v>
      </c>
      <c r="J121" s="78">
        <v>58084.72</v>
      </c>
      <c r="K121" s="263">
        <v>575.1</v>
      </c>
    </row>
    <row r="122" spans="1:11">
      <c r="A122" s="118" t="s">
        <v>439</v>
      </c>
      <c r="B122" s="118" t="s">
        <v>413</v>
      </c>
      <c r="C122" s="118" t="s">
        <v>110</v>
      </c>
      <c r="D122" s="119">
        <v>14</v>
      </c>
      <c r="E122" s="119">
        <v>0</v>
      </c>
      <c r="F122" s="119">
        <v>3</v>
      </c>
      <c r="G122" s="119">
        <v>0</v>
      </c>
      <c r="H122" s="119">
        <v>17</v>
      </c>
      <c r="I122" s="78">
        <v>151742.82</v>
      </c>
      <c r="J122" s="78">
        <v>7975.09</v>
      </c>
      <c r="K122" s="263">
        <v>469.12</v>
      </c>
    </row>
    <row r="123" spans="1:11">
      <c r="A123" s="118" t="s">
        <v>439</v>
      </c>
      <c r="B123" s="118" t="s">
        <v>413</v>
      </c>
      <c r="C123" s="118" t="s">
        <v>111</v>
      </c>
      <c r="D123" s="119">
        <v>1</v>
      </c>
      <c r="E123" s="119">
        <v>0</v>
      </c>
      <c r="F123" s="119">
        <v>0</v>
      </c>
      <c r="G123" s="119">
        <v>0</v>
      </c>
      <c r="H123" s="119">
        <v>1</v>
      </c>
      <c r="I123" s="78">
        <v>5614.14</v>
      </c>
      <c r="J123" s="78">
        <v>628.1</v>
      </c>
      <c r="K123" s="263">
        <v>628.1</v>
      </c>
    </row>
    <row r="124" spans="1:11">
      <c r="A124" s="118" t="s">
        <v>439</v>
      </c>
      <c r="B124" s="118" t="s">
        <v>413</v>
      </c>
      <c r="C124" s="118" t="s">
        <v>112</v>
      </c>
      <c r="D124" s="119">
        <v>1</v>
      </c>
      <c r="E124" s="119">
        <v>0</v>
      </c>
      <c r="F124" s="119">
        <v>0</v>
      </c>
      <c r="G124" s="119">
        <v>0</v>
      </c>
      <c r="H124" s="119">
        <v>1</v>
      </c>
      <c r="I124" s="78">
        <v>3469.3</v>
      </c>
      <c r="J124" s="78">
        <v>634.04999999999995</v>
      </c>
      <c r="K124" s="263">
        <v>634.05000000000007</v>
      </c>
    </row>
    <row r="125" spans="1:11">
      <c r="A125" s="118" t="s">
        <v>439</v>
      </c>
      <c r="B125" s="118" t="s">
        <v>413</v>
      </c>
      <c r="C125" s="118" t="s">
        <v>120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78">
        <v>0</v>
      </c>
      <c r="J125" s="78">
        <v>0</v>
      </c>
      <c r="K125" s="263">
        <v>0</v>
      </c>
    </row>
    <row r="126" spans="1:11">
      <c r="A126" s="118" t="s">
        <v>439</v>
      </c>
      <c r="B126" s="118" t="s">
        <v>413</v>
      </c>
      <c r="C126" s="118" t="s">
        <v>121</v>
      </c>
      <c r="D126" s="119">
        <v>0</v>
      </c>
      <c r="E126" s="119">
        <v>0</v>
      </c>
      <c r="F126" s="119">
        <v>0</v>
      </c>
      <c r="G126" s="119">
        <v>0</v>
      </c>
      <c r="H126" s="119">
        <v>0</v>
      </c>
      <c r="I126" s="78">
        <v>0</v>
      </c>
      <c r="J126" s="78">
        <v>0</v>
      </c>
      <c r="K126" s="263">
        <v>0</v>
      </c>
    </row>
    <row r="127" spans="1:11">
      <c r="A127" s="118" t="s">
        <v>439</v>
      </c>
      <c r="B127" s="118" t="s">
        <v>413</v>
      </c>
      <c r="C127" s="118" t="s">
        <v>122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78">
        <v>0</v>
      </c>
      <c r="J127" s="78">
        <v>0</v>
      </c>
      <c r="K127" s="263">
        <v>0</v>
      </c>
    </row>
    <row r="128" spans="1:11">
      <c r="A128" s="118" t="s">
        <v>439</v>
      </c>
      <c r="B128" s="118" t="s">
        <v>413</v>
      </c>
      <c r="C128" s="118" t="s">
        <v>463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78">
        <v>0</v>
      </c>
      <c r="J128" s="78">
        <v>0</v>
      </c>
      <c r="K128" s="263">
        <v>0</v>
      </c>
    </row>
    <row r="129" spans="1:11">
      <c r="A129" s="118" t="s">
        <v>439</v>
      </c>
      <c r="B129" s="118" t="s">
        <v>413</v>
      </c>
      <c r="C129" s="118" t="s">
        <v>540</v>
      </c>
      <c r="D129" s="119">
        <v>100</v>
      </c>
      <c r="E129" s="119">
        <v>0</v>
      </c>
      <c r="F129" s="119">
        <v>108</v>
      </c>
      <c r="G129" s="119">
        <v>0</v>
      </c>
      <c r="H129" s="119">
        <v>208</v>
      </c>
      <c r="I129" s="78">
        <v>1140065.5900000001</v>
      </c>
      <c r="J129" s="78">
        <v>113862.19</v>
      </c>
      <c r="K129" s="263">
        <v>547.41</v>
      </c>
    </row>
    <row r="130" spans="1:11">
      <c r="A130" s="118" t="s">
        <v>431</v>
      </c>
      <c r="B130" s="118" t="s">
        <v>616</v>
      </c>
      <c r="C130" s="118" t="s">
        <v>86</v>
      </c>
      <c r="D130" s="119">
        <v>0</v>
      </c>
      <c r="E130" s="119">
        <v>3</v>
      </c>
      <c r="F130" s="119">
        <v>0</v>
      </c>
      <c r="G130" s="119">
        <v>0</v>
      </c>
      <c r="H130" s="119">
        <v>3</v>
      </c>
      <c r="I130" s="78">
        <v>0</v>
      </c>
      <c r="J130" s="78">
        <v>518.12</v>
      </c>
      <c r="K130" s="263">
        <v>172.71</v>
      </c>
    </row>
    <row r="131" spans="1:11">
      <c r="A131" s="118" t="s">
        <v>431</v>
      </c>
      <c r="B131" s="118" t="s">
        <v>616</v>
      </c>
      <c r="C131" s="118" t="s">
        <v>87</v>
      </c>
      <c r="D131" s="119">
        <v>0</v>
      </c>
      <c r="E131" s="119">
        <v>1</v>
      </c>
      <c r="F131" s="119">
        <v>7</v>
      </c>
      <c r="G131" s="119">
        <v>0</v>
      </c>
      <c r="H131" s="119">
        <v>8</v>
      </c>
      <c r="I131" s="78">
        <v>2906.67</v>
      </c>
      <c r="J131" s="78">
        <v>1793.65</v>
      </c>
      <c r="K131" s="263">
        <v>224.21</v>
      </c>
    </row>
    <row r="132" spans="1:11">
      <c r="A132" s="118" t="s">
        <v>431</v>
      </c>
      <c r="B132" s="118" t="s">
        <v>616</v>
      </c>
      <c r="C132" s="118" t="s">
        <v>106</v>
      </c>
      <c r="D132" s="119">
        <v>7</v>
      </c>
      <c r="E132" s="119">
        <v>1</v>
      </c>
      <c r="F132" s="119">
        <v>6</v>
      </c>
      <c r="G132" s="119">
        <v>0</v>
      </c>
      <c r="H132" s="119">
        <v>14</v>
      </c>
      <c r="I132" s="78">
        <v>415.67</v>
      </c>
      <c r="J132" s="78">
        <v>3573.31</v>
      </c>
      <c r="K132" s="263">
        <v>255.24</v>
      </c>
    </row>
    <row r="133" spans="1:11">
      <c r="A133" s="118" t="s">
        <v>431</v>
      </c>
      <c r="B133" s="118" t="s">
        <v>616</v>
      </c>
      <c r="C133" s="118" t="s">
        <v>107</v>
      </c>
      <c r="D133" s="119">
        <v>56</v>
      </c>
      <c r="E133" s="119">
        <v>2</v>
      </c>
      <c r="F133" s="119">
        <v>7</v>
      </c>
      <c r="G133" s="119">
        <v>0</v>
      </c>
      <c r="H133" s="119">
        <v>65</v>
      </c>
      <c r="I133" s="78">
        <v>4591.8599999999997</v>
      </c>
      <c r="J133" s="78">
        <v>17410.11</v>
      </c>
      <c r="K133" s="263">
        <v>267.85000000000002</v>
      </c>
    </row>
    <row r="134" spans="1:11">
      <c r="A134" s="118" t="s">
        <v>431</v>
      </c>
      <c r="B134" s="118" t="s">
        <v>616</v>
      </c>
      <c r="C134" s="118" t="s">
        <v>108</v>
      </c>
      <c r="D134" s="119">
        <v>103</v>
      </c>
      <c r="E134" s="119">
        <v>3</v>
      </c>
      <c r="F134" s="119">
        <v>6</v>
      </c>
      <c r="G134" s="119">
        <v>0</v>
      </c>
      <c r="H134" s="119">
        <v>112</v>
      </c>
      <c r="I134" s="78">
        <v>26874.400000000001</v>
      </c>
      <c r="J134" s="78">
        <v>27750.53</v>
      </c>
      <c r="K134" s="263">
        <v>247.77</v>
      </c>
    </row>
    <row r="135" spans="1:11">
      <c r="A135" s="118" t="s">
        <v>431</v>
      </c>
      <c r="B135" s="118" t="s">
        <v>616</v>
      </c>
      <c r="C135" s="118" t="s">
        <v>109</v>
      </c>
      <c r="D135" s="119">
        <v>75</v>
      </c>
      <c r="E135" s="119">
        <v>0</v>
      </c>
      <c r="F135" s="119">
        <v>1</v>
      </c>
      <c r="G135" s="119">
        <v>0</v>
      </c>
      <c r="H135" s="119">
        <v>76</v>
      </c>
      <c r="I135" s="78">
        <v>16707.09</v>
      </c>
      <c r="J135" s="78">
        <v>19907.72</v>
      </c>
      <c r="K135" s="263">
        <v>261.94</v>
      </c>
    </row>
    <row r="136" spans="1:11">
      <c r="A136" s="118" t="s">
        <v>431</v>
      </c>
      <c r="B136" s="118" t="s">
        <v>616</v>
      </c>
      <c r="C136" s="118" t="s">
        <v>110</v>
      </c>
      <c r="D136" s="119">
        <v>23</v>
      </c>
      <c r="E136" s="119">
        <v>0</v>
      </c>
      <c r="F136" s="119">
        <v>0</v>
      </c>
      <c r="G136" s="119">
        <v>0</v>
      </c>
      <c r="H136" s="119">
        <v>23</v>
      </c>
      <c r="I136" s="78">
        <v>4283.3500000000004</v>
      </c>
      <c r="J136" s="78">
        <v>6304.11</v>
      </c>
      <c r="K136" s="263">
        <v>274.09000000000003</v>
      </c>
    </row>
    <row r="137" spans="1:11">
      <c r="A137" s="118" t="s">
        <v>431</v>
      </c>
      <c r="B137" s="118" t="s">
        <v>616</v>
      </c>
      <c r="C137" s="118" t="s">
        <v>111</v>
      </c>
      <c r="D137" s="119">
        <v>2</v>
      </c>
      <c r="E137" s="119">
        <v>0</v>
      </c>
      <c r="F137" s="119">
        <v>0</v>
      </c>
      <c r="G137" s="119">
        <v>0</v>
      </c>
      <c r="H137" s="119">
        <v>2</v>
      </c>
      <c r="I137" s="78">
        <v>0</v>
      </c>
      <c r="J137" s="78">
        <v>360.43</v>
      </c>
      <c r="K137" s="263">
        <v>180.22</v>
      </c>
    </row>
    <row r="138" spans="1:11">
      <c r="A138" s="118" t="s">
        <v>431</v>
      </c>
      <c r="B138" s="118" t="s">
        <v>616</v>
      </c>
      <c r="C138" s="118" t="s">
        <v>112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78">
        <v>0</v>
      </c>
      <c r="J138" s="78">
        <v>0</v>
      </c>
      <c r="K138" s="263">
        <v>0</v>
      </c>
    </row>
    <row r="139" spans="1:11">
      <c r="A139" s="118" t="s">
        <v>431</v>
      </c>
      <c r="B139" s="118" t="s">
        <v>616</v>
      </c>
      <c r="C139" s="118" t="s">
        <v>120</v>
      </c>
      <c r="D139" s="119">
        <v>0</v>
      </c>
      <c r="E139" s="119">
        <v>0</v>
      </c>
      <c r="F139" s="119">
        <v>0</v>
      </c>
      <c r="G139" s="119">
        <v>0</v>
      </c>
      <c r="H139" s="119">
        <v>0</v>
      </c>
      <c r="I139" s="78">
        <v>0</v>
      </c>
      <c r="J139" s="78">
        <v>0</v>
      </c>
      <c r="K139" s="263">
        <v>0</v>
      </c>
    </row>
    <row r="140" spans="1:11">
      <c r="A140" s="118" t="s">
        <v>431</v>
      </c>
      <c r="B140" s="118" t="s">
        <v>616</v>
      </c>
      <c r="C140" s="118" t="s">
        <v>121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78">
        <v>0</v>
      </c>
      <c r="J140" s="78">
        <v>0</v>
      </c>
      <c r="K140" s="263">
        <v>0</v>
      </c>
    </row>
    <row r="141" spans="1:11">
      <c r="A141" s="118" t="s">
        <v>431</v>
      </c>
      <c r="B141" s="118" t="s">
        <v>616</v>
      </c>
      <c r="C141" s="118" t="s">
        <v>122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78">
        <v>0</v>
      </c>
      <c r="J141" s="78">
        <v>0</v>
      </c>
      <c r="K141" s="263">
        <v>0</v>
      </c>
    </row>
    <row r="142" spans="1:11">
      <c r="A142" s="118" t="s">
        <v>431</v>
      </c>
      <c r="B142" s="118" t="s">
        <v>616</v>
      </c>
      <c r="C142" s="118" t="s">
        <v>463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78">
        <v>0</v>
      </c>
      <c r="J142" s="78">
        <v>0</v>
      </c>
      <c r="K142" s="263">
        <v>0</v>
      </c>
    </row>
    <row r="143" spans="1:11">
      <c r="A143" s="118" t="s">
        <v>431</v>
      </c>
      <c r="B143" s="118" t="s">
        <v>616</v>
      </c>
      <c r="C143" s="118" t="s">
        <v>540</v>
      </c>
      <c r="D143" s="119">
        <v>266</v>
      </c>
      <c r="E143" s="119">
        <v>10</v>
      </c>
      <c r="F143" s="119">
        <v>27</v>
      </c>
      <c r="G143" s="119">
        <v>0</v>
      </c>
      <c r="H143" s="119">
        <v>303</v>
      </c>
      <c r="I143" s="78">
        <v>55779.040000000001</v>
      </c>
      <c r="J143" s="78">
        <v>77617.98</v>
      </c>
      <c r="K143" s="263">
        <v>256.16000000000003</v>
      </c>
    </row>
    <row r="144" spans="1:11">
      <c r="A144" s="118" t="s">
        <v>434</v>
      </c>
      <c r="B144" s="118" t="s">
        <v>407</v>
      </c>
      <c r="C144" s="118" t="s">
        <v>86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78">
        <v>0</v>
      </c>
      <c r="J144" s="78">
        <v>0</v>
      </c>
      <c r="K144" s="263">
        <v>0</v>
      </c>
    </row>
    <row r="145" spans="1:11">
      <c r="A145" s="118" t="s">
        <v>434</v>
      </c>
      <c r="B145" s="118" t="s">
        <v>407</v>
      </c>
      <c r="C145" s="118" t="s">
        <v>87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78">
        <v>0</v>
      </c>
      <c r="J145" s="78">
        <v>0</v>
      </c>
      <c r="K145" s="263">
        <v>0</v>
      </c>
    </row>
    <row r="146" spans="1:11">
      <c r="A146" s="118" t="s">
        <v>434</v>
      </c>
      <c r="B146" s="118" t="s">
        <v>407</v>
      </c>
      <c r="C146" s="118" t="s">
        <v>106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78">
        <v>0</v>
      </c>
      <c r="J146" s="78">
        <v>0</v>
      </c>
      <c r="K146" s="263">
        <v>0</v>
      </c>
    </row>
    <row r="147" spans="1:11">
      <c r="A147" s="118" t="s">
        <v>434</v>
      </c>
      <c r="B147" s="118" t="s">
        <v>407</v>
      </c>
      <c r="C147" s="118" t="s">
        <v>107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78">
        <v>0</v>
      </c>
      <c r="J147" s="78">
        <v>0</v>
      </c>
      <c r="K147" s="263">
        <v>0</v>
      </c>
    </row>
    <row r="148" spans="1:11">
      <c r="A148" s="118" t="s">
        <v>434</v>
      </c>
      <c r="B148" s="118" t="s">
        <v>407</v>
      </c>
      <c r="C148" s="118" t="s">
        <v>108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78">
        <v>0</v>
      </c>
      <c r="J148" s="78">
        <v>0</v>
      </c>
      <c r="K148" s="263">
        <v>0</v>
      </c>
    </row>
    <row r="149" spans="1:11">
      <c r="A149" s="118" t="s">
        <v>434</v>
      </c>
      <c r="B149" s="118" t="s">
        <v>407</v>
      </c>
      <c r="C149" s="118" t="s">
        <v>109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78">
        <v>0</v>
      </c>
      <c r="J149" s="78">
        <v>0</v>
      </c>
      <c r="K149" s="263">
        <v>0</v>
      </c>
    </row>
    <row r="150" spans="1:11">
      <c r="A150" s="118" t="s">
        <v>434</v>
      </c>
      <c r="B150" s="118" t="s">
        <v>407</v>
      </c>
      <c r="C150" s="118" t="s">
        <v>110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78">
        <v>0</v>
      </c>
      <c r="J150" s="78">
        <v>0</v>
      </c>
      <c r="K150" s="263">
        <v>0</v>
      </c>
    </row>
    <row r="151" spans="1:11">
      <c r="A151" s="118" t="s">
        <v>434</v>
      </c>
      <c r="B151" s="118" t="s">
        <v>407</v>
      </c>
      <c r="C151" s="118" t="s">
        <v>111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78">
        <v>0</v>
      </c>
      <c r="J151" s="78">
        <v>0</v>
      </c>
      <c r="K151" s="263">
        <v>0</v>
      </c>
    </row>
    <row r="152" spans="1:11">
      <c r="A152" s="118" t="s">
        <v>434</v>
      </c>
      <c r="B152" s="118" t="s">
        <v>407</v>
      </c>
      <c r="C152" s="118" t="s">
        <v>112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78">
        <v>0</v>
      </c>
      <c r="J152" s="78">
        <v>0</v>
      </c>
      <c r="K152" s="263">
        <v>0</v>
      </c>
    </row>
    <row r="153" spans="1:11">
      <c r="A153" s="118" t="s">
        <v>434</v>
      </c>
      <c r="B153" s="118" t="s">
        <v>407</v>
      </c>
      <c r="C153" s="118" t="s">
        <v>120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78">
        <v>0</v>
      </c>
      <c r="J153" s="78">
        <v>0</v>
      </c>
      <c r="K153" s="263">
        <v>0</v>
      </c>
    </row>
    <row r="154" spans="1:11">
      <c r="A154" s="118" t="s">
        <v>434</v>
      </c>
      <c r="B154" s="118" t="s">
        <v>407</v>
      </c>
      <c r="C154" s="118" t="s">
        <v>121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78">
        <v>0</v>
      </c>
      <c r="J154" s="78">
        <v>0</v>
      </c>
      <c r="K154" s="263">
        <v>0</v>
      </c>
    </row>
    <row r="155" spans="1:11">
      <c r="A155" s="118" t="s">
        <v>434</v>
      </c>
      <c r="B155" s="118" t="s">
        <v>407</v>
      </c>
      <c r="C155" s="118" t="s">
        <v>122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78">
        <v>0</v>
      </c>
      <c r="J155" s="78">
        <v>0</v>
      </c>
      <c r="K155" s="263">
        <v>0</v>
      </c>
    </row>
    <row r="156" spans="1:11">
      <c r="A156" s="118" t="s">
        <v>434</v>
      </c>
      <c r="B156" s="118" t="s">
        <v>407</v>
      </c>
      <c r="C156" s="118" t="s">
        <v>463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78">
        <v>0</v>
      </c>
      <c r="J156" s="78">
        <v>0</v>
      </c>
      <c r="K156" s="263">
        <v>0</v>
      </c>
    </row>
    <row r="157" spans="1:11">
      <c r="A157" s="118" t="s">
        <v>434</v>
      </c>
      <c r="B157" s="118" t="s">
        <v>407</v>
      </c>
      <c r="C157" s="118" t="s">
        <v>540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78">
        <v>0</v>
      </c>
      <c r="J157" s="78">
        <v>0</v>
      </c>
      <c r="K157" s="263">
        <v>0</v>
      </c>
    </row>
    <row r="158" spans="1:11">
      <c r="A158" s="118" t="s">
        <v>429</v>
      </c>
      <c r="B158" s="118" t="s">
        <v>642</v>
      </c>
      <c r="C158" s="118" t="s">
        <v>86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78">
        <v>0</v>
      </c>
      <c r="J158" s="78">
        <v>0</v>
      </c>
      <c r="K158" s="263">
        <v>0</v>
      </c>
    </row>
    <row r="159" spans="1:11">
      <c r="A159" s="118" t="s">
        <v>429</v>
      </c>
      <c r="B159" s="118" t="s">
        <v>642</v>
      </c>
      <c r="C159" s="118" t="s">
        <v>87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78">
        <v>0</v>
      </c>
      <c r="J159" s="78">
        <v>0</v>
      </c>
      <c r="K159" s="263">
        <v>0</v>
      </c>
    </row>
    <row r="160" spans="1:11">
      <c r="A160" s="118" t="s">
        <v>429</v>
      </c>
      <c r="B160" s="118" t="s">
        <v>642</v>
      </c>
      <c r="C160" s="118" t="s">
        <v>106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78">
        <v>0</v>
      </c>
      <c r="J160" s="78">
        <v>0</v>
      </c>
      <c r="K160" s="263">
        <v>0</v>
      </c>
    </row>
    <row r="161" spans="1:11">
      <c r="A161" s="118" t="s">
        <v>429</v>
      </c>
      <c r="B161" s="118" t="s">
        <v>642</v>
      </c>
      <c r="C161" s="118" t="s">
        <v>107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78">
        <v>0</v>
      </c>
      <c r="J161" s="78">
        <v>0</v>
      </c>
      <c r="K161" s="263">
        <v>0</v>
      </c>
    </row>
    <row r="162" spans="1:11">
      <c r="A162" s="118" t="s">
        <v>429</v>
      </c>
      <c r="B162" s="118" t="s">
        <v>642</v>
      </c>
      <c r="C162" s="118" t="s">
        <v>108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78">
        <v>0</v>
      </c>
      <c r="J162" s="78">
        <v>0</v>
      </c>
      <c r="K162" s="263">
        <v>0</v>
      </c>
    </row>
    <row r="163" spans="1:11">
      <c r="A163" s="118" t="s">
        <v>429</v>
      </c>
      <c r="B163" s="118" t="s">
        <v>642</v>
      </c>
      <c r="C163" s="118" t="s">
        <v>109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78">
        <v>0</v>
      </c>
      <c r="J163" s="78">
        <v>0</v>
      </c>
      <c r="K163" s="263">
        <v>0</v>
      </c>
    </row>
    <row r="164" spans="1:11">
      <c r="A164" s="118" t="s">
        <v>429</v>
      </c>
      <c r="B164" s="118" t="s">
        <v>642</v>
      </c>
      <c r="C164" s="118" t="s">
        <v>110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78">
        <v>0</v>
      </c>
      <c r="J164" s="78">
        <v>0</v>
      </c>
      <c r="K164" s="263">
        <v>0</v>
      </c>
    </row>
    <row r="165" spans="1:11">
      <c r="A165" s="118" t="s">
        <v>429</v>
      </c>
      <c r="B165" s="118" t="s">
        <v>642</v>
      </c>
      <c r="C165" s="118" t="s">
        <v>111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78">
        <v>0</v>
      </c>
      <c r="J165" s="78">
        <v>0</v>
      </c>
      <c r="K165" s="263">
        <v>0</v>
      </c>
    </row>
    <row r="166" spans="1:11">
      <c r="A166" s="118" t="s">
        <v>429</v>
      </c>
      <c r="B166" s="118" t="s">
        <v>642</v>
      </c>
      <c r="C166" s="118" t="s">
        <v>112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78">
        <v>0</v>
      </c>
      <c r="J166" s="78">
        <v>0</v>
      </c>
      <c r="K166" s="263">
        <v>0</v>
      </c>
    </row>
    <row r="167" spans="1:11">
      <c r="A167" s="118" t="s">
        <v>429</v>
      </c>
      <c r="B167" s="118" t="s">
        <v>642</v>
      </c>
      <c r="C167" s="118" t="s">
        <v>120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78">
        <v>0</v>
      </c>
      <c r="J167" s="78">
        <v>0</v>
      </c>
      <c r="K167" s="263">
        <v>0</v>
      </c>
    </row>
    <row r="168" spans="1:11">
      <c r="A168" s="118" t="s">
        <v>429</v>
      </c>
      <c r="B168" s="118" t="s">
        <v>642</v>
      </c>
      <c r="C168" s="118" t="s">
        <v>121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78">
        <v>0</v>
      </c>
      <c r="J168" s="78">
        <v>0</v>
      </c>
      <c r="K168" s="263">
        <v>0</v>
      </c>
    </row>
    <row r="169" spans="1:11">
      <c r="A169" s="118" t="s">
        <v>429</v>
      </c>
      <c r="B169" s="118" t="s">
        <v>642</v>
      </c>
      <c r="C169" s="118" t="s">
        <v>122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78">
        <v>0</v>
      </c>
      <c r="J169" s="78">
        <v>0</v>
      </c>
      <c r="K169" s="263">
        <v>0</v>
      </c>
    </row>
    <row r="170" spans="1:11">
      <c r="A170" s="118" t="s">
        <v>429</v>
      </c>
      <c r="B170" s="118" t="s">
        <v>642</v>
      </c>
      <c r="C170" s="118" t="s">
        <v>463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78">
        <v>0</v>
      </c>
      <c r="J170" s="78">
        <v>0</v>
      </c>
      <c r="K170" s="263">
        <v>0</v>
      </c>
    </row>
    <row r="171" spans="1:11">
      <c r="A171" s="118" t="s">
        <v>429</v>
      </c>
      <c r="B171" s="118" t="s">
        <v>642</v>
      </c>
      <c r="C171" s="118" t="s">
        <v>540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78">
        <v>0</v>
      </c>
      <c r="J171" s="78">
        <v>0</v>
      </c>
      <c r="K171" s="263">
        <v>0</v>
      </c>
    </row>
    <row r="172" spans="1:11">
      <c r="A172" s="118" t="s">
        <v>311</v>
      </c>
      <c r="B172" s="118" t="s">
        <v>73</v>
      </c>
      <c r="C172" s="118" t="s">
        <v>86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78">
        <v>0</v>
      </c>
      <c r="J172" s="78">
        <v>0</v>
      </c>
      <c r="K172" s="263">
        <v>0</v>
      </c>
    </row>
    <row r="173" spans="1:11">
      <c r="A173" s="118" t="s">
        <v>311</v>
      </c>
      <c r="B173" s="118" t="s">
        <v>73</v>
      </c>
      <c r="C173" s="118" t="s">
        <v>87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78">
        <v>0</v>
      </c>
      <c r="J173" s="78">
        <v>0</v>
      </c>
      <c r="K173" s="263">
        <v>0</v>
      </c>
    </row>
    <row r="174" spans="1:11">
      <c r="A174" s="118" t="s">
        <v>311</v>
      </c>
      <c r="B174" s="118" t="s">
        <v>73</v>
      </c>
      <c r="C174" s="118" t="s">
        <v>106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78">
        <v>0</v>
      </c>
      <c r="J174" s="78">
        <v>0</v>
      </c>
      <c r="K174" s="263">
        <v>0</v>
      </c>
    </row>
    <row r="175" spans="1:11">
      <c r="A175" s="118" t="s">
        <v>311</v>
      </c>
      <c r="B175" s="118" t="s">
        <v>73</v>
      </c>
      <c r="C175" s="118" t="s">
        <v>107</v>
      </c>
      <c r="D175" s="119">
        <v>0</v>
      </c>
      <c r="E175" s="119">
        <v>0</v>
      </c>
      <c r="F175" s="119">
        <v>0</v>
      </c>
      <c r="G175" s="119">
        <v>0</v>
      </c>
      <c r="H175" s="119">
        <v>0</v>
      </c>
      <c r="I175" s="78">
        <v>0</v>
      </c>
      <c r="J175" s="78">
        <v>0</v>
      </c>
      <c r="K175" s="263">
        <v>0</v>
      </c>
    </row>
    <row r="176" spans="1:11">
      <c r="A176" s="118" t="s">
        <v>311</v>
      </c>
      <c r="B176" s="118" t="s">
        <v>73</v>
      </c>
      <c r="C176" s="118" t="s">
        <v>108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78">
        <v>0</v>
      </c>
      <c r="J176" s="78">
        <v>0</v>
      </c>
      <c r="K176" s="263">
        <v>0</v>
      </c>
    </row>
    <row r="177" spans="1:11">
      <c r="A177" s="118" t="s">
        <v>311</v>
      </c>
      <c r="B177" s="118" t="s">
        <v>73</v>
      </c>
      <c r="C177" s="118" t="s">
        <v>109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78">
        <v>0</v>
      </c>
      <c r="J177" s="78">
        <v>0</v>
      </c>
      <c r="K177" s="263">
        <v>0</v>
      </c>
    </row>
    <row r="178" spans="1:11">
      <c r="A178" s="118" t="s">
        <v>311</v>
      </c>
      <c r="B178" s="118" t="s">
        <v>73</v>
      </c>
      <c r="C178" s="118" t="s">
        <v>110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78">
        <v>0</v>
      </c>
      <c r="J178" s="78">
        <v>0</v>
      </c>
      <c r="K178" s="263">
        <v>0</v>
      </c>
    </row>
    <row r="179" spans="1:11">
      <c r="A179" s="118" t="s">
        <v>311</v>
      </c>
      <c r="B179" s="118" t="s">
        <v>73</v>
      </c>
      <c r="C179" s="118" t="s">
        <v>111</v>
      </c>
      <c r="D179" s="119">
        <v>0</v>
      </c>
      <c r="E179" s="119">
        <v>0</v>
      </c>
      <c r="F179" s="119">
        <v>0</v>
      </c>
      <c r="G179" s="119">
        <v>0</v>
      </c>
      <c r="H179" s="119">
        <v>0</v>
      </c>
      <c r="I179" s="78">
        <v>0</v>
      </c>
      <c r="J179" s="78">
        <v>0</v>
      </c>
      <c r="K179" s="263">
        <v>0</v>
      </c>
    </row>
    <row r="180" spans="1:11">
      <c r="A180" s="118" t="s">
        <v>311</v>
      </c>
      <c r="B180" s="118" t="s">
        <v>73</v>
      </c>
      <c r="C180" s="118" t="s">
        <v>112</v>
      </c>
      <c r="D180" s="119">
        <v>0</v>
      </c>
      <c r="E180" s="119">
        <v>0</v>
      </c>
      <c r="F180" s="119">
        <v>0</v>
      </c>
      <c r="G180" s="119">
        <v>0</v>
      </c>
      <c r="H180" s="119">
        <v>0</v>
      </c>
      <c r="I180" s="78">
        <v>0</v>
      </c>
      <c r="J180" s="78">
        <v>0</v>
      </c>
      <c r="K180" s="263">
        <v>0</v>
      </c>
    </row>
    <row r="181" spans="1:11">
      <c r="A181" s="118" t="s">
        <v>311</v>
      </c>
      <c r="B181" s="118" t="s">
        <v>73</v>
      </c>
      <c r="C181" s="118" t="s">
        <v>120</v>
      </c>
      <c r="D181" s="119">
        <v>0</v>
      </c>
      <c r="E181" s="119">
        <v>0</v>
      </c>
      <c r="F181" s="119">
        <v>0</v>
      </c>
      <c r="G181" s="119">
        <v>0</v>
      </c>
      <c r="H181" s="119">
        <v>0</v>
      </c>
      <c r="I181" s="78">
        <v>0</v>
      </c>
      <c r="J181" s="78">
        <v>0</v>
      </c>
      <c r="K181" s="263">
        <v>0</v>
      </c>
    </row>
    <row r="182" spans="1:11">
      <c r="A182" s="118" t="s">
        <v>311</v>
      </c>
      <c r="B182" s="118" t="s">
        <v>73</v>
      </c>
      <c r="C182" s="118" t="s">
        <v>121</v>
      </c>
      <c r="D182" s="119">
        <v>0</v>
      </c>
      <c r="E182" s="119">
        <v>0</v>
      </c>
      <c r="F182" s="119">
        <v>0</v>
      </c>
      <c r="G182" s="119">
        <v>0</v>
      </c>
      <c r="H182" s="119">
        <v>0</v>
      </c>
      <c r="I182" s="78">
        <v>0</v>
      </c>
      <c r="J182" s="78">
        <v>0</v>
      </c>
      <c r="K182" s="263">
        <v>0</v>
      </c>
    </row>
    <row r="183" spans="1:11">
      <c r="A183" s="118" t="s">
        <v>311</v>
      </c>
      <c r="B183" s="118" t="s">
        <v>73</v>
      </c>
      <c r="C183" s="118" t="s">
        <v>122</v>
      </c>
      <c r="D183" s="119">
        <v>0</v>
      </c>
      <c r="E183" s="119">
        <v>0</v>
      </c>
      <c r="F183" s="119">
        <v>0</v>
      </c>
      <c r="G183" s="119">
        <v>0</v>
      </c>
      <c r="H183" s="119">
        <v>0</v>
      </c>
      <c r="I183" s="78">
        <v>0</v>
      </c>
      <c r="J183" s="78">
        <v>0</v>
      </c>
      <c r="K183" s="263">
        <v>0</v>
      </c>
    </row>
    <row r="184" spans="1:11">
      <c r="A184" s="118" t="s">
        <v>311</v>
      </c>
      <c r="B184" s="118" t="s">
        <v>73</v>
      </c>
      <c r="C184" s="118" t="s">
        <v>463</v>
      </c>
      <c r="D184" s="119">
        <v>0</v>
      </c>
      <c r="E184" s="119">
        <v>0</v>
      </c>
      <c r="F184" s="119">
        <v>0</v>
      </c>
      <c r="G184" s="119">
        <v>0</v>
      </c>
      <c r="H184" s="119">
        <v>0</v>
      </c>
      <c r="I184" s="78">
        <v>0</v>
      </c>
      <c r="J184" s="78">
        <v>0</v>
      </c>
      <c r="K184" s="263">
        <v>0</v>
      </c>
    </row>
    <row r="185" spans="1:11">
      <c r="A185" s="118" t="s">
        <v>311</v>
      </c>
      <c r="B185" s="118" t="s">
        <v>73</v>
      </c>
      <c r="C185" s="118" t="s">
        <v>540</v>
      </c>
      <c r="D185" s="119">
        <v>0</v>
      </c>
      <c r="E185" s="119">
        <v>0</v>
      </c>
      <c r="F185" s="119">
        <v>0</v>
      </c>
      <c r="G185" s="119">
        <v>0</v>
      </c>
      <c r="H185" s="119">
        <v>0</v>
      </c>
      <c r="I185" s="78">
        <v>0</v>
      </c>
      <c r="J185" s="78">
        <v>0</v>
      </c>
      <c r="K185" s="263">
        <v>0</v>
      </c>
    </row>
    <row r="186" spans="1:11">
      <c r="A186" s="347" t="s">
        <v>435</v>
      </c>
      <c r="B186" s="347" t="s">
        <v>410</v>
      </c>
      <c r="C186" s="347" t="s">
        <v>86</v>
      </c>
      <c r="D186" s="347">
        <v>0</v>
      </c>
      <c r="E186" s="347">
        <v>0</v>
      </c>
      <c r="F186" s="347">
        <v>0</v>
      </c>
      <c r="G186" s="347">
        <v>0</v>
      </c>
      <c r="H186" s="347">
        <v>0</v>
      </c>
      <c r="I186" s="347">
        <v>0</v>
      </c>
      <c r="J186" s="347">
        <v>0</v>
      </c>
      <c r="K186" s="347">
        <v>0</v>
      </c>
    </row>
    <row r="187" spans="1:11">
      <c r="A187" s="347" t="s">
        <v>435</v>
      </c>
      <c r="B187" s="347" t="s">
        <v>410</v>
      </c>
      <c r="C187" s="347" t="s">
        <v>87</v>
      </c>
      <c r="D187" s="347">
        <v>0</v>
      </c>
      <c r="E187" s="347">
        <v>0</v>
      </c>
      <c r="F187" s="347">
        <v>0</v>
      </c>
      <c r="G187" s="347">
        <v>0</v>
      </c>
      <c r="H187" s="347">
        <v>0</v>
      </c>
      <c r="I187" s="347">
        <v>0</v>
      </c>
      <c r="J187" s="347">
        <v>0</v>
      </c>
      <c r="K187" s="347">
        <v>0</v>
      </c>
    </row>
    <row r="188" spans="1:11">
      <c r="A188" s="347" t="s">
        <v>435</v>
      </c>
      <c r="B188" s="347" t="s">
        <v>410</v>
      </c>
      <c r="C188" s="347" t="s">
        <v>106</v>
      </c>
      <c r="D188" s="347">
        <v>0</v>
      </c>
      <c r="E188" s="347">
        <v>0</v>
      </c>
      <c r="F188" s="347">
        <v>0</v>
      </c>
      <c r="G188" s="347">
        <v>0</v>
      </c>
      <c r="H188" s="347">
        <v>0</v>
      </c>
      <c r="I188" s="347">
        <v>0</v>
      </c>
      <c r="J188" s="347">
        <v>0</v>
      </c>
      <c r="K188" s="347">
        <v>0</v>
      </c>
    </row>
    <row r="189" spans="1:11">
      <c r="A189" s="347" t="s">
        <v>435</v>
      </c>
      <c r="B189" s="347" t="s">
        <v>410</v>
      </c>
      <c r="C189" s="347" t="s">
        <v>107</v>
      </c>
      <c r="D189" s="347">
        <v>0</v>
      </c>
      <c r="E189" s="347">
        <v>0</v>
      </c>
      <c r="F189" s="347">
        <v>0</v>
      </c>
      <c r="G189" s="347">
        <v>0</v>
      </c>
      <c r="H189" s="347">
        <v>0</v>
      </c>
      <c r="I189" s="347">
        <v>0</v>
      </c>
      <c r="J189" s="347">
        <v>0</v>
      </c>
      <c r="K189" s="347">
        <v>0</v>
      </c>
    </row>
    <row r="190" spans="1:11">
      <c r="A190" s="347" t="s">
        <v>435</v>
      </c>
      <c r="B190" s="347" t="s">
        <v>410</v>
      </c>
      <c r="C190" s="347" t="s">
        <v>108</v>
      </c>
      <c r="D190" s="347">
        <v>0</v>
      </c>
      <c r="E190" s="347">
        <v>0</v>
      </c>
      <c r="F190" s="347">
        <v>0</v>
      </c>
      <c r="G190" s="347">
        <v>0</v>
      </c>
      <c r="H190" s="347">
        <v>0</v>
      </c>
      <c r="I190" s="347">
        <v>0</v>
      </c>
      <c r="J190" s="347">
        <v>0</v>
      </c>
      <c r="K190" s="347">
        <v>0</v>
      </c>
    </row>
    <row r="191" spans="1:11">
      <c r="A191" s="347" t="s">
        <v>435</v>
      </c>
      <c r="B191" s="347" t="s">
        <v>410</v>
      </c>
      <c r="C191" s="347" t="s">
        <v>109</v>
      </c>
      <c r="D191" s="347">
        <v>0</v>
      </c>
      <c r="E191" s="347">
        <v>0</v>
      </c>
      <c r="F191" s="347">
        <v>0</v>
      </c>
      <c r="G191" s="347">
        <v>0</v>
      </c>
      <c r="H191" s="347">
        <v>0</v>
      </c>
      <c r="I191" s="347">
        <v>0</v>
      </c>
      <c r="J191" s="347">
        <v>0</v>
      </c>
      <c r="K191" s="347">
        <v>0</v>
      </c>
    </row>
    <row r="192" spans="1:11">
      <c r="A192" s="347" t="s">
        <v>435</v>
      </c>
      <c r="B192" s="347" t="s">
        <v>410</v>
      </c>
      <c r="C192" s="347" t="s">
        <v>110</v>
      </c>
      <c r="D192" s="347">
        <v>0</v>
      </c>
      <c r="E192" s="347">
        <v>0</v>
      </c>
      <c r="F192" s="347">
        <v>0</v>
      </c>
      <c r="G192" s="347">
        <v>0</v>
      </c>
      <c r="H192" s="347">
        <v>0</v>
      </c>
      <c r="I192" s="347">
        <v>0</v>
      </c>
      <c r="J192" s="347">
        <v>0</v>
      </c>
      <c r="K192" s="347">
        <v>0</v>
      </c>
    </row>
    <row r="193" spans="1:11">
      <c r="A193" s="347" t="s">
        <v>435</v>
      </c>
      <c r="B193" s="347" t="s">
        <v>410</v>
      </c>
      <c r="C193" s="347" t="s">
        <v>111</v>
      </c>
      <c r="D193" s="347">
        <v>0</v>
      </c>
      <c r="E193" s="347">
        <v>0</v>
      </c>
      <c r="F193" s="347">
        <v>0</v>
      </c>
      <c r="G193" s="347">
        <v>0</v>
      </c>
      <c r="H193" s="347">
        <v>0</v>
      </c>
      <c r="I193" s="347">
        <v>0</v>
      </c>
      <c r="J193" s="347">
        <v>0</v>
      </c>
      <c r="K193" s="347">
        <v>0</v>
      </c>
    </row>
    <row r="194" spans="1:11">
      <c r="A194" s="347" t="s">
        <v>435</v>
      </c>
      <c r="B194" s="347" t="s">
        <v>410</v>
      </c>
      <c r="C194" s="347" t="s">
        <v>112</v>
      </c>
      <c r="D194" s="347">
        <v>0</v>
      </c>
      <c r="E194" s="347">
        <v>0</v>
      </c>
      <c r="F194" s="347">
        <v>0</v>
      </c>
      <c r="G194" s="347">
        <v>0</v>
      </c>
      <c r="H194" s="347">
        <v>0</v>
      </c>
      <c r="I194" s="347">
        <v>0</v>
      </c>
      <c r="J194" s="347">
        <v>0</v>
      </c>
      <c r="K194" s="347">
        <v>0</v>
      </c>
    </row>
    <row r="195" spans="1:11">
      <c r="A195" s="347" t="s">
        <v>435</v>
      </c>
      <c r="B195" s="347" t="s">
        <v>410</v>
      </c>
      <c r="C195" s="347" t="s">
        <v>120</v>
      </c>
      <c r="D195" s="347">
        <v>0</v>
      </c>
      <c r="E195" s="347">
        <v>0</v>
      </c>
      <c r="F195" s="347">
        <v>0</v>
      </c>
      <c r="G195" s="347">
        <v>0</v>
      </c>
      <c r="H195" s="347">
        <v>0</v>
      </c>
      <c r="I195" s="347">
        <v>0</v>
      </c>
      <c r="J195" s="347">
        <v>0</v>
      </c>
      <c r="K195" s="347">
        <v>0</v>
      </c>
    </row>
    <row r="196" spans="1:11">
      <c r="A196" s="347" t="s">
        <v>435</v>
      </c>
      <c r="B196" s="347" t="s">
        <v>410</v>
      </c>
      <c r="C196" s="347" t="s">
        <v>121</v>
      </c>
      <c r="D196" s="347">
        <v>0</v>
      </c>
      <c r="E196" s="347">
        <v>0</v>
      </c>
      <c r="F196" s="347">
        <v>0</v>
      </c>
      <c r="G196" s="347">
        <v>0</v>
      </c>
      <c r="H196" s="347">
        <v>0</v>
      </c>
      <c r="I196" s="347">
        <v>0</v>
      </c>
      <c r="J196" s="347">
        <v>0</v>
      </c>
      <c r="K196" s="347">
        <v>0</v>
      </c>
    </row>
    <row r="197" spans="1:11">
      <c r="A197" s="347" t="s">
        <v>435</v>
      </c>
      <c r="B197" s="347" t="s">
        <v>410</v>
      </c>
      <c r="C197" s="347" t="s">
        <v>122</v>
      </c>
      <c r="D197" s="347">
        <v>0</v>
      </c>
      <c r="E197" s="347">
        <v>0</v>
      </c>
      <c r="F197" s="347">
        <v>0</v>
      </c>
      <c r="G197" s="347">
        <v>0</v>
      </c>
      <c r="H197" s="347">
        <v>0</v>
      </c>
      <c r="I197" s="347">
        <v>0</v>
      </c>
      <c r="J197" s="347">
        <v>0</v>
      </c>
      <c r="K197" s="347">
        <v>0</v>
      </c>
    </row>
    <row r="198" spans="1:11">
      <c r="A198" s="347" t="s">
        <v>435</v>
      </c>
      <c r="B198" s="347" t="s">
        <v>410</v>
      </c>
      <c r="C198" s="347" t="s">
        <v>463</v>
      </c>
      <c r="D198" s="347">
        <v>0</v>
      </c>
      <c r="E198" s="347">
        <v>0</v>
      </c>
      <c r="F198" s="347">
        <v>0</v>
      </c>
      <c r="G198" s="347">
        <v>0</v>
      </c>
      <c r="H198" s="347">
        <v>0</v>
      </c>
      <c r="I198" s="347">
        <v>0</v>
      </c>
      <c r="J198" s="347">
        <v>0</v>
      </c>
      <c r="K198" s="347">
        <v>0</v>
      </c>
    </row>
    <row r="199" spans="1:11">
      <c r="A199" s="347" t="s">
        <v>435</v>
      </c>
      <c r="B199" s="347" t="s">
        <v>410</v>
      </c>
      <c r="C199" s="347" t="s">
        <v>540</v>
      </c>
      <c r="D199" s="347">
        <v>0</v>
      </c>
      <c r="E199" s="347">
        <v>0</v>
      </c>
      <c r="F199" s="347">
        <v>0</v>
      </c>
      <c r="G199" s="347">
        <v>0</v>
      </c>
      <c r="H199" s="347">
        <v>0</v>
      </c>
      <c r="I199" s="347">
        <v>0</v>
      </c>
      <c r="J199" s="347">
        <v>0</v>
      </c>
      <c r="K199" s="347">
        <v>0</v>
      </c>
    </row>
  </sheetData>
  <autoFilter ref="A3:K185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F12"/>
  <sheetViews>
    <sheetView workbookViewId="0">
      <selection sqref="A1:D1"/>
    </sheetView>
  </sheetViews>
  <sheetFormatPr defaultRowHeight="15"/>
  <cols>
    <col min="1" max="1" width="14" style="199" bestFit="1" customWidth="1"/>
    <col min="2" max="2" width="26.42578125" style="199" customWidth="1"/>
    <col min="3" max="3" width="23.42578125" style="199" customWidth="1"/>
    <col min="4" max="4" width="14.7109375" style="199" customWidth="1"/>
    <col min="5" max="16384" width="9.140625" style="199"/>
  </cols>
  <sheetData>
    <row r="1" spans="1:6" ht="15.75">
      <c r="A1" s="542" t="s">
        <v>734</v>
      </c>
      <c r="B1" s="542"/>
      <c r="C1" s="542"/>
      <c r="D1" s="543"/>
    </row>
    <row r="2" spans="1:6" s="349" customFormat="1" ht="16.5" thickBot="1">
      <c r="A2" s="378"/>
      <c r="B2" s="378"/>
      <c r="C2" s="378"/>
      <c r="D2" s="378"/>
      <c r="F2" s="199"/>
    </row>
    <row r="3" spans="1:6" ht="16.5" thickBot="1">
      <c r="A3" s="208" t="s">
        <v>473</v>
      </c>
      <c r="B3" s="209" t="s">
        <v>474</v>
      </c>
      <c r="C3" s="210" t="s">
        <v>621</v>
      </c>
      <c r="D3" s="211" t="s">
        <v>622</v>
      </c>
    </row>
    <row r="4" spans="1:6">
      <c r="A4" s="212" t="s">
        <v>476</v>
      </c>
      <c r="B4" s="213">
        <v>29002</v>
      </c>
      <c r="C4" s="214">
        <v>653819.98</v>
      </c>
      <c r="D4" s="215">
        <v>22.54</v>
      </c>
    </row>
    <row r="5" spans="1:6">
      <c r="A5" s="216" t="s">
        <v>477</v>
      </c>
      <c r="B5" s="217">
        <v>191674</v>
      </c>
      <c r="C5" s="218">
        <v>6708703.1600000001</v>
      </c>
      <c r="D5" s="219">
        <v>35</v>
      </c>
    </row>
    <row r="6" spans="1:6">
      <c r="A6" s="216" t="s">
        <v>478</v>
      </c>
      <c r="B6" s="217">
        <v>0</v>
      </c>
      <c r="C6" s="218" t="s">
        <v>475</v>
      </c>
      <c r="D6" s="219" t="s">
        <v>475</v>
      </c>
    </row>
    <row r="7" spans="1:6">
      <c r="A7" s="216" t="s">
        <v>479</v>
      </c>
      <c r="B7" s="217">
        <v>0</v>
      </c>
      <c r="C7" s="218" t="s">
        <v>475</v>
      </c>
      <c r="D7" s="219" t="s">
        <v>475</v>
      </c>
    </row>
    <row r="8" spans="1:6">
      <c r="A8" s="216" t="s">
        <v>480</v>
      </c>
      <c r="B8" s="217">
        <v>0</v>
      </c>
      <c r="C8" s="218" t="s">
        <v>475</v>
      </c>
      <c r="D8" s="219" t="s">
        <v>475</v>
      </c>
    </row>
    <row r="9" spans="1:6">
      <c r="A9" s="216" t="s">
        <v>481</v>
      </c>
      <c r="B9" s="217">
        <v>0</v>
      </c>
      <c r="C9" s="218" t="s">
        <v>475</v>
      </c>
      <c r="D9" s="219" t="s">
        <v>475</v>
      </c>
    </row>
    <row r="10" spans="1:6">
      <c r="A10" s="216" t="s">
        <v>482</v>
      </c>
      <c r="B10" s="217">
        <v>0</v>
      </c>
      <c r="C10" s="218" t="s">
        <v>475</v>
      </c>
      <c r="D10" s="219" t="s">
        <v>475</v>
      </c>
    </row>
    <row r="11" spans="1:6" ht="15.75" thickBot="1">
      <c r="A11" s="220" t="s">
        <v>483</v>
      </c>
      <c r="B11" s="221">
        <v>0</v>
      </c>
      <c r="C11" s="222" t="s">
        <v>475</v>
      </c>
      <c r="D11" s="223" t="s">
        <v>475</v>
      </c>
    </row>
    <row r="12" spans="1:6" ht="16.5" thickBot="1">
      <c r="A12" s="224" t="s">
        <v>11</v>
      </c>
      <c r="B12" s="225">
        <f>SUM(B4:B11)</f>
        <v>220676</v>
      </c>
      <c r="C12" s="226">
        <f>SUM(C4:C11)</f>
        <v>7362523.1400000006</v>
      </c>
      <c r="D12" s="22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U53"/>
  <sheetViews>
    <sheetView workbookViewId="0">
      <selection activeCell="N21" sqref="N21"/>
    </sheetView>
  </sheetViews>
  <sheetFormatPr defaultRowHeight="15"/>
  <cols>
    <col min="1" max="1" width="4.85546875" style="89" bestFit="1" customWidth="1"/>
    <col min="2" max="2" width="9.42578125" style="199" customWidth="1"/>
    <col min="3" max="3" width="22" style="199" bestFit="1" customWidth="1"/>
    <col min="4" max="4" width="8.42578125" style="199" bestFit="1" customWidth="1"/>
    <col min="5" max="5" width="15.42578125" style="199" bestFit="1" customWidth="1"/>
    <col min="6" max="6" width="13" style="199" customWidth="1"/>
    <col min="7" max="7" width="8.42578125" style="199" bestFit="1" customWidth="1"/>
    <col min="8" max="8" width="14.28515625" style="199" customWidth="1"/>
    <col min="9" max="9" width="10.7109375" style="199" bestFit="1" customWidth="1"/>
    <col min="10" max="10" width="8.42578125" style="199" bestFit="1" customWidth="1"/>
    <col min="11" max="11" width="14.140625" style="199" customWidth="1"/>
    <col min="12" max="12" width="12.42578125" style="199" customWidth="1"/>
    <col min="13" max="13" width="8.42578125" style="199" bestFit="1" customWidth="1"/>
    <col min="14" max="14" width="15" style="199" customWidth="1"/>
    <col min="15" max="15" width="10.7109375" style="199" bestFit="1" customWidth="1"/>
    <col min="16" max="16" width="10.140625" style="199" bestFit="1" customWidth="1"/>
    <col min="17" max="18" width="14.5703125" style="199" customWidth="1"/>
    <col min="19" max="19" width="16.85546875" style="199" customWidth="1"/>
    <col min="20" max="20" width="13.85546875" style="199" customWidth="1"/>
    <col min="21" max="16384" width="9.140625" style="199"/>
  </cols>
  <sheetData>
    <row r="1" spans="1:20" s="90" customFormat="1" ht="15" customHeight="1">
      <c r="A1" s="506" t="s">
        <v>735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</row>
    <row r="2" spans="1:20" ht="15.75" thickBot="1"/>
    <row r="3" spans="1:20" s="52" customFormat="1" ht="23.25" customHeight="1" thickBot="1">
      <c r="A3" s="546" t="s">
        <v>18</v>
      </c>
      <c r="B3" s="546" t="s">
        <v>452</v>
      </c>
      <c r="C3" s="546" t="s">
        <v>451</v>
      </c>
      <c r="D3" s="548" t="s">
        <v>5</v>
      </c>
      <c r="E3" s="549"/>
      <c r="F3" s="550"/>
      <c r="G3" s="548" t="s">
        <v>48</v>
      </c>
      <c r="H3" s="549"/>
      <c r="I3" s="550"/>
      <c r="J3" s="548" t="s">
        <v>6</v>
      </c>
      <c r="K3" s="549"/>
      <c r="L3" s="550"/>
      <c r="M3" s="548" t="s">
        <v>8</v>
      </c>
      <c r="N3" s="549"/>
      <c r="O3" s="550"/>
      <c r="P3" s="544" t="s">
        <v>547</v>
      </c>
      <c r="Q3" s="544" t="s">
        <v>643</v>
      </c>
      <c r="R3" s="544" t="s">
        <v>655</v>
      </c>
      <c r="S3" s="544" t="s">
        <v>644</v>
      </c>
      <c r="T3" s="544" t="s">
        <v>656</v>
      </c>
    </row>
    <row r="4" spans="1:20" s="52" customFormat="1" ht="52.5" customHeight="1" thickBot="1">
      <c r="A4" s="547"/>
      <c r="B4" s="547"/>
      <c r="C4" s="547"/>
      <c r="D4" s="152" t="s">
        <v>1</v>
      </c>
      <c r="E4" s="398" t="s">
        <v>653</v>
      </c>
      <c r="F4" s="399" t="s">
        <v>654</v>
      </c>
      <c r="G4" s="152" t="s">
        <v>1</v>
      </c>
      <c r="H4" s="398" t="s">
        <v>653</v>
      </c>
      <c r="I4" s="399" t="s">
        <v>654</v>
      </c>
      <c r="J4" s="152" t="s">
        <v>1</v>
      </c>
      <c r="K4" s="398" t="s">
        <v>653</v>
      </c>
      <c r="L4" s="399" t="s">
        <v>654</v>
      </c>
      <c r="M4" s="152" t="s">
        <v>1</v>
      </c>
      <c r="N4" s="398" t="s">
        <v>653</v>
      </c>
      <c r="O4" s="399" t="s">
        <v>654</v>
      </c>
      <c r="P4" s="545"/>
      <c r="Q4" s="545"/>
      <c r="R4" s="545"/>
      <c r="S4" s="545"/>
      <c r="T4" s="545"/>
    </row>
    <row r="5" spans="1:20">
      <c r="A5" s="372">
        <v>1</v>
      </c>
      <c r="B5" s="373" t="s">
        <v>272</v>
      </c>
      <c r="C5" s="273" t="s">
        <v>63</v>
      </c>
      <c r="D5" s="275">
        <v>3432</v>
      </c>
      <c r="E5" s="154">
        <v>32538422.140000001</v>
      </c>
      <c r="F5" s="154">
        <v>2692682.93</v>
      </c>
      <c r="G5" s="274">
        <v>1485</v>
      </c>
      <c r="H5" s="154">
        <v>5675865.9000000004</v>
      </c>
      <c r="I5" s="154">
        <v>826071.53</v>
      </c>
      <c r="J5" s="275">
        <v>3036</v>
      </c>
      <c r="K5" s="154">
        <v>11300798.710000001</v>
      </c>
      <c r="L5" s="154">
        <v>1307684.1499999999</v>
      </c>
      <c r="M5" s="273">
        <v>129</v>
      </c>
      <c r="N5" s="154">
        <v>814331.83</v>
      </c>
      <c r="O5" s="154">
        <v>93604.35</v>
      </c>
      <c r="P5" s="275">
        <v>8082</v>
      </c>
      <c r="Q5" s="154">
        <v>50329418.579999998</v>
      </c>
      <c r="R5" s="154">
        <v>6227.35</v>
      </c>
      <c r="S5" s="154">
        <v>4920042.96</v>
      </c>
      <c r="T5" s="230">
        <v>608.77</v>
      </c>
    </row>
    <row r="6" spans="1:20">
      <c r="A6" s="374">
        <v>2</v>
      </c>
      <c r="B6" s="375" t="s">
        <v>274</v>
      </c>
      <c r="C6" s="347" t="s">
        <v>545</v>
      </c>
      <c r="D6" s="346">
        <v>32</v>
      </c>
      <c r="E6" s="345">
        <v>619272.46</v>
      </c>
      <c r="F6" s="345">
        <v>37080.370000000003</v>
      </c>
      <c r="G6" s="346">
        <v>15</v>
      </c>
      <c r="H6" s="345">
        <v>37477.85</v>
      </c>
      <c r="I6" s="345">
        <v>12488</v>
      </c>
      <c r="J6" s="346">
        <v>11</v>
      </c>
      <c r="K6" s="345">
        <v>62791.83</v>
      </c>
      <c r="L6" s="345">
        <v>5352.26</v>
      </c>
      <c r="M6" s="346" t="s">
        <v>475</v>
      </c>
      <c r="N6" s="345" t="s">
        <v>475</v>
      </c>
      <c r="O6" s="345" t="s">
        <v>475</v>
      </c>
      <c r="P6" s="346">
        <v>58</v>
      </c>
      <c r="Q6" s="345">
        <v>719542.14</v>
      </c>
      <c r="R6" s="345">
        <v>12405.9</v>
      </c>
      <c r="S6" s="345">
        <v>54920.63</v>
      </c>
      <c r="T6" s="157">
        <v>946.91</v>
      </c>
    </row>
    <row r="7" spans="1:20">
      <c r="A7" s="374">
        <v>3</v>
      </c>
      <c r="B7" s="375" t="s">
        <v>558</v>
      </c>
      <c r="C7" s="347" t="s">
        <v>626</v>
      </c>
      <c r="D7" s="261">
        <v>127</v>
      </c>
      <c r="E7" s="345">
        <v>952066.31</v>
      </c>
      <c r="F7" s="345">
        <v>124335.42</v>
      </c>
      <c r="G7" s="346">
        <v>11</v>
      </c>
      <c r="H7" s="345">
        <v>91057.17</v>
      </c>
      <c r="I7" s="345">
        <v>8453.91</v>
      </c>
      <c r="J7" s="346">
        <v>395</v>
      </c>
      <c r="K7" s="345">
        <v>1560768.26</v>
      </c>
      <c r="L7" s="345">
        <v>197925.05</v>
      </c>
      <c r="M7" s="347" t="s">
        <v>475</v>
      </c>
      <c r="N7" s="345" t="s">
        <v>475</v>
      </c>
      <c r="O7" s="345" t="s">
        <v>475</v>
      </c>
      <c r="P7" s="261">
        <v>533</v>
      </c>
      <c r="Q7" s="345">
        <v>2603891.7400000002</v>
      </c>
      <c r="R7" s="345">
        <v>4885.3500000000004</v>
      </c>
      <c r="S7" s="345">
        <v>330714.38</v>
      </c>
      <c r="T7" s="157">
        <v>620.48</v>
      </c>
    </row>
    <row r="8" spans="1:20">
      <c r="A8" s="374">
        <v>4</v>
      </c>
      <c r="B8" s="375" t="s">
        <v>271</v>
      </c>
      <c r="C8" s="347" t="s">
        <v>625</v>
      </c>
      <c r="D8" s="346" t="s">
        <v>475</v>
      </c>
      <c r="E8" s="345" t="s">
        <v>475</v>
      </c>
      <c r="F8" s="345" t="s">
        <v>475</v>
      </c>
      <c r="G8" s="346" t="s">
        <v>475</v>
      </c>
      <c r="H8" s="345" t="s">
        <v>475</v>
      </c>
      <c r="I8" s="345" t="s">
        <v>475</v>
      </c>
      <c r="J8" s="346">
        <v>19</v>
      </c>
      <c r="K8" s="345">
        <v>60029.74</v>
      </c>
      <c r="L8" s="345">
        <v>10883.81</v>
      </c>
      <c r="M8" s="346" t="s">
        <v>475</v>
      </c>
      <c r="N8" s="345" t="s">
        <v>475</v>
      </c>
      <c r="O8" s="345" t="s">
        <v>475</v>
      </c>
      <c r="P8" s="346">
        <v>19</v>
      </c>
      <c r="Q8" s="345">
        <v>60029.74</v>
      </c>
      <c r="R8" s="345">
        <v>3159.46</v>
      </c>
      <c r="S8" s="345">
        <v>10883.81</v>
      </c>
      <c r="T8" s="157">
        <v>572.83000000000004</v>
      </c>
    </row>
    <row r="9" spans="1:20">
      <c r="A9" s="374">
        <v>5</v>
      </c>
      <c r="B9" s="375" t="s">
        <v>273</v>
      </c>
      <c r="C9" s="347" t="s">
        <v>411</v>
      </c>
      <c r="D9" s="346">
        <v>114</v>
      </c>
      <c r="E9" s="345">
        <v>2654766.39</v>
      </c>
      <c r="F9" s="345">
        <v>121363.23</v>
      </c>
      <c r="G9" s="346">
        <v>262</v>
      </c>
      <c r="H9" s="345">
        <v>1304196.9099999999</v>
      </c>
      <c r="I9" s="345">
        <v>190290.52</v>
      </c>
      <c r="J9" s="346">
        <v>86</v>
      </c>
      <c r="K9" s="346">
        <v>594356.77</v>
      </c>
      <c r="L9" s="346">
        <v>29886.97</v>
      </c>
      <c r="M9" s="347">
        <v>42</v>
      </c>
      <c r="N9" s="345">
        <v>177432.58</v>
      </c>
      <c r="O9" s="345">
        <v>33016.199999999997</v>
      </c>
      <c r="P9" s="346">
        <v>504</v>
      </c>
      <c r="Q9" s="345">
        <v>4730752.6500000004</v>
      </c>
      <c r="R9" s="345">
        <v>9386.41</v>
      </c>
      <c r="S9" s="345">
        <v>374556.92</v>
      </c>
      <c r="T9" s="157">
        <v>743.17</v>
      </c>
    </row>
    <row r="10" spans="1:20">
      <c r="A10" s="374">
        <v>6</v>
      </c>
      <c r="B10" s="375" t="s">
        <v>439</v>
      </c>
      <c r="C10" s="347" t="s">
        <v>413</v>
      </c>
      <c r="D10" s="346">
        <v>114</v>
      </c>
      <c r="E10" s="345">
        <v>1072090.76</v>
      </c>
      <c r="F10" s="345">
        <v>34863.69</v>
      </c>
      <c r="G10" s="346">
        <v>160</v>
      </c>
      <c r="H10" s="345">
        <v>989729.61</v>
      </c>
      <c r="I10" s="345">
        <v>129403.41</v>
      </c>
      <c r="J10" s="346">
        <v>158</v>
      </c>
      <c r="K10" s="345">
        <v>1233637.0900000001</v>
      </c>
      <c r="L10" s="345">
        <v>53722.15</v>
      </c>
      <c r="M10" s="347">
        <v>442</v>
      </c>
      <c r="N10" s="345">
        <v>920666.49</v>
      </c>
      <c r="O10" s="345">
        <v>65564.55</v>
      </c>
      <c r="P10" s="346">
        <v>874</v>
      </c>
      <c r="Q10" s="345">
        <v>4216123.95</v>
      </c>
      <c r="R10" s="345">
        <v>4823.9399999999996</v>
      </c>
      <c r="S10" s="345">
        <v>283553.8</v>
      </c>
      <c r="T10" s="157">
        <v>324.43</v>
      </c>
    </row>
    <row r="11" spans="1:20">
      <c r="A11" s="374">
        <v>7</v>
      </c>
      <c r="B11" s="375" t="s">
        <v>281</v>
      </c>
      <c r="C11" s="347" t="s">
        <v>394</v>
      </c>
      <c r="D11" s="346">
        <v>196</v>
      </c>
      <c r="E11" s="345">
        <v>5293286.53</v>
      </c>
      <c r="F11" s="345">
        <v>274158.52</v>
      </c>
      <c r="G11" s="346">
        <v>50</v>
      </c>
      <c r="H11" s="345">
        <v>241792.78</v>
      </c>
      <c r="I11" s="345">
        <v>41184.449999999997</v>
      </c>
      <c r="J11" s="346">
        <v>45</v>
      </c>
      <c r="K11" s="345">
        <v>376053.46</v>
      </c>
      <c r="L11" s="345">
        <v>42702.559999999998</v>
      </c>
      <c r="M11" s="347">
        <v>6</v>
      </c>
      <c r="N11" s="345">
        <v>40955.4</v>
      </c>
      <c r="O11" s="345">
        <v>3736.43</v>
      </c>
      <c r="P11" s="346">
        <v>297</v>
      </c>
      <c r="Q11" s="345">
        <v>5952088.1699999999</v>
      </c>
      <c r="R11" s="345">
        <v>20040.7</v>
      </c>
      <c r="S11" s="345">
        <v>361781.96</v>
      </c>
      <c r="T11" s="157">
        <v>1218.1199999999999</v>
      </c>
    </row>
    <row r="12" spans="1:20">
      <c r="A12" s="374">
        <v>8</v>
      </c>
      <c r="B12" s="375" t="s">
        <v>311</v>
      </c>
      <c r="C12" s="123" t="s">
        <v>73</v>
      </c>
      <c r="D12" s="346">
        <v>7</v>
      </c>
      <c r="E12" s="345">
        <v>102125.13</v>
      </c>
      <c r="F12" s="345">
        <v>2544.67</v>
      </c>
      <c r="G12" s="346" t="s">
        <v>475</v>
      </c>
      <c r="H12" s="345" t="s">
        <v>475</v>
      </c>
      <c r="I12" s="345" t="s">
        <v>475</v>
      </c>
      <c r="J12" s="346" t="s">
        <v>475</v>
      </c>
      <c r="K12" s="345" t="s">
        <v>475</v>
      </c>
      <c r="L12" s="345" t="s">
        <v>475</v>
      </c>
      <c r="M12" s="347" t="s">
        <v>475</v>
      </c>
      <c r="N12" s="345" t="s">
        <v>475</v>
      </c>
      <c r="O12" s="345" t="s">
        <v>475</v>
      </c>
      <c r="P12" s="346">
        <v>7</v>
      </c>
      <c r="Q12" s="345">
        <v>102125.13</v>
      </c>
      <c r="R12" s="345">
        <v>14589.3</v>
      </c>
      <c r="S12" s="345">
        <v>2544.67</v>
      </c>
      <c r="T12" s="157">
        <v>363.52</v>
      </c>
    </row>
    <row r="13" spans="1:20">
      <c r="A13" s="374">
        <v>9</v>
      </c>
      <c r="B13" s="375" t="s">
        <v>284</v>
      </c>
      <c r="C13" s="347" t="s">
        <v>395</v>
      </c>
      <c r="D13" s="261">
        <v>1</v>
      </c>
      <c r="E13" s="345">
        <v>1037.3</v>
      </c>
      <c r="F13" s="345">
        <v>460.71</v>
      </c>
      <c r="G13" s="346">
        <v>5</v>
      </c>
      <c r="H13" s="345">
        <v>45871.81</v>
      </c>
      <c r="I13" s="345">
        <v>5924.26</v>
      </c>
      <c r="J13" s="261">
        <v>1</v>
      </c>
      <c r="K13" s="345">
        <v>15466.62</v>
      </c>
      <c r="L13" s="345">
        <v>396.58</v>
      </c>
      <c r="M13" s="347" t="s">
        <v>475</v>
      </c>
      <c r="N13" s="345" t="s">
        <v>475</v>
      </c>
      <c r="O13" s="345" t="s">
        <v>475</v>
      </c>
      <c r="P13" s="261">
        <v>7</v>
      </c>
      <c r="Q13" s="345">
        <v>62375.73</v>
      </c>
      <c r="R13" s="345">
        <v>8910.82</v>
      </c>
      <c r="S13" s="345">
        <v>6781.55</v>
      </c>
      <c r="T13" s="157">
        <v>968.79</v>
      </c>
    </row>
    <row r="14" spans="1:20">
      <c r="A14" s="374">
        <v>10</v>
      </c>
      <c r="B14" s="375" t="s">
        <v>442</v>
      </c>
      <c r="C14" s="347" t="s">
        <v>548</v>
      </c>
      <c r="D14" s="346">
        <v>2</v>
      </c>
      <c r="E14" s="345">
        <v>1826.45</v>
      </c>
      <c r="F14" s="345">
        <v>2393.37</v>
      </c>
      <c r="G14" s="346" t="s">
        <v>475</v>
      </c>
      <c r="H14" s="346" t="s">
        <v>475</v>
      </c>
      <c r="I14" s="346" t="s">
        <v>475</v>
      </c>
      <c r="J14" s="346">
        <v>2</v>
      </c>
      <c r="K14" s="345">
        <v>6573.64</v>
      </c>
      <c r="L14" s="345">
        <v>2016.64</v>
      </c>
      <c r="M14" s="345" t="s">
        <v>475</v>
      </c>
      <c r="N14" s="345" t="s">
        <v>475</v>
      </c>
      <c r="O14" s="345" t="s">
        <v>475</v>
      </c>
      <c r="P14" s="346">
        <v>4</v>
      </c>
      <c r="Q14" s="345">
        <v>8400.09</v>
      </c>
      <c r="R14" s="346">
        <v>2100.02</v>
      </c>
      <c r="S14" s="345">
        <v>4410.01</v>
      </c>
      <c r="T14" s="157">
        <v>1102.5</v>
      </c>
    </row>
    <row r="15" spans="1:20">
      <c r="A15" s="374">
        <v>11</v>
      </c>
      <c r="B15" s="138" t="s">
        <v>431</v>
      </c>
      <c r="C15" s="347" t="s">
        <v>616</v>
      </c>
      <c r="D15" s="261">
        <v>2697</v>
      </c>
      <c r="E15" s="345">
        <v>15518997.59</v>
      </c>
      <c r="F15" s="345">
        <v>511618.75</v>
      </c>
      <c r="G15" s="346">
        <v>113</v>
      </c>
      <c r="H15" s="345">
        <v>368438.31</v>
      </c>
      <c r="I15" s="345">
        <v>19447.400000000001</v>
      </c>
      <c r="J15" s="261">
        <v>225</v>
      </c>
      <c r="K15" s="345">
        <v>414351.09</v>
      </c>
      <c r="L15" s="345">
        <v>24141.43</v>
      </c>
      <c r="M15" s="347" t="s">
        <v>475</v>
      </c>
      <c r="N15" s="345" t="s">
        <v>475</v>
      </c>
      <c r="O15" s="345" t="s">
        <v>475</v>
      </c>
      <c r="P15" s="261">
        <v>3035</v>
      </c>
      <c r="Q15" s="345">
        <v>16301786.99</v>
      </c>
      <c r="R15" s="345">
        <v>5371.26</v>
      </c>
      <c r="S15" s="345">
        <v>555207.57999999996</v>
      </c>
      <c r="T15" s="157">
        <v>182.93</v>
      </c>
    </row>
    <row r="16" spans="1:20" ht="15.75" thickBot="1">
      <c r="A16" s="400">
        <v>12</v>
      </c>
      <c r="B16" s="462" t="s">
        <v>312</v>
      </c>
      <c r="C16" s="158" t="s">
        <v>546</v>
      </c>
      <c r="D16" s="395">
        <v>117</v>
      </c>
      <c r="E16" s="160">
        <v>33381.72</v>
      </c>
      <c r="F16" s="160">
        <v>15452.09</v>
      </c>
      <c r="G16" s="159" t="s">
        <v>475</v>
      </c>
      <c r="H16" s="160" t="s">
        <v>475</v>
      </c>
      <c r="I16" s="160" t="s">
        <v>475</v>
      </c>
      <c r="J16" s="395">
        <v>300</v>
      </c>
      <c r="K16" s="160">
        <v>56369.47</v>
      </c>
      <c r="L16" s="160">
        <v>20542.18</v>
      </c>
      <c r="M16" s="158" t="s">
        <v>475</v>
      </c>
      <c r="N16" s="160" t="s">
        <v>475</v>
      </c>
      <c r="O16" s="160" t="s">
        <v>475</v>
      </c>
      <c r="P16" s="395">
        <v>417</v>
      </c>
      <c r="Q16" s="160">
        <v>89751.19</v>
      </c>
      <c r="R16" s="160">
        <v>215.23</v>
      </c>
      <c r="S16" s="160">
        <v>35994.269999999997</v>
      </c>
      <c r="T16" s="463">
        <v>86.32</v>
      </c>
    </row>
    <row r="18" spans="1:20" ht="15.75">
      <c r="A18" s="506" t="s">
        <v>705</v>
      </c>
      <c r="B18" s="506"/>
      <c r="C18" s="506"/>
      <c r="D18" s="506"/>
      <c r="E18" s="506"/>
      <c r="F18" s="506"/>
      <c r="G18" s="506"/>
      <c r="H18" s="506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</row>
    <row r="19" spans="1:20" ht="15.75" thickBot="1">
      <c r="B19" s="349"/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</row>
    <row r="20" spans="1:20" ht="16.5" thickBot="1">
      <c r="A20" s="546" t="s">
        <v>18</v>
      </c>
      <c r="B20" s="546" t="s">
        <v>452</v>
      </c>
      <c r="C20" s="546" t="s">
        <v>451</v>
      </c>
      <c r="D20" s="548" t="s">
        <v>5</v>
      </c>
      <c r="E20" s="549"/>
      <c r="F20" s="550"/>
      <c r="G20" s="548" t="s">
        <v>48</v>
      </c>
      <c r="H20" s="549"/>
      <c r="I20" s="550"/>
      <c r="J20" s="548" t="s">
        <v>6</v>
      </c>
      <c r="K20" s="549"/>
      <c r="L20" s="550"/>
      <c r="M20" s="548" t="s">
        <v>8</v>
      </c>
      <c r="N20" s="549"/>
      <c r="O20" s="550"/>
      <c r="P20" s="544" t="s">
        <v>547</v>
      </c>
      <c r="Q20" s="544" t="s">
        <v>643</v>
      </c>
      <c r="R20" s="544" t="s">
        <v>655</v>
      </c>
      <c r="S20" s="544" t="s">
        <v>644</v>
      </c>
      <c r="T20" s="544" t="s">
        <v>656</v>
      </c>
    </row>
    <row r="21" spans="1:20" ht="63.75" thickBot="1">
      <c r="A21" s="547"/>
      <c r="B21" s="547"/>
      <c r="C21" s="547"/>
      <c r="D21" s="152" t="s">
        <v>1</v>
      </c>
      <c r="E21" s="398" t="s">
        <v>653</v>
      </c>
      <c r="F21" s="399" t="s">
        <v>654</v>
      </c>
      <c r="G21" s="152" t="s">
        <v>1</v>
      </c>
      <c r="H21" s="398" t="s">
        <v>653</v>
      </c>
      <c r="I21" s="399" t="s">
        <v>654</v>
      </c>
      <c r="J21" s="152" t="s">
        <v>1</v>
      </c>
      <c r="K21" s="398" t="s">
        <v>653</v>
      </c>
      <c r="L21" s="399" t="s">
        <v>654</v>
      </c>
      <c r="M21" s="152" t="s">
        <v>1</v>
      </c>
      <c r="N21" s="398" t="s">
        <v>653</v>
      </c>
      <c r="O21" s="399" t="s">
        <v>654</v>
      </c>
      <c r="P21" s="545"/>
      <c r="Q21" s="545"/>
      <c r="R21" s="545"/>
      <c r="S21" s="545"/>
      <c r="T21" s="545"/>
    </row>
    <row r="22" spans="1:20">
      <c r="A22" s="372">
        <v>1</v>
      </c>
      <c r="B22" s="373" t="s">
        <v>272</v>
      </c>
      <c r="C22" s="273" t="s">
        <v>63</v>
      </c>
      <c r="D22" s="275">
        <v>3587</v>
      </c>
      <c r="E22" s="154">
        <v>36257071.869999997</v>
      </c>
      <c r="F22" s="154">
        <v>2780677.04</v>
      </c>
      <c r="G22" s="274">
        <v>1546</v>
      </c>
      <c r="H22" s="154">
        <v>5444671.8899999997</v>
      </c>
      <c r="I22" s="154">
        <v>790302.79</v>
      </c>
      <c r="J22" s="275">
        <v>3807</v>
      </c>
      <c r="K22" s="154">
        <v>12982979.48</v>
      </c>
      <c r="L22" s="154">
        <v>1546239.03</v>
      </c>
      <c r="M22" s="273">
        <v>157</v>
      </c>
      <c r="N22" s="154">
        <v>1179746.06</v>
      </c>
      <c r="O22" s="154">
        <v>114753.45</v>
      </c>
      <c r="P22" s="275">
        <v>9097</v>
      </c>
      <c r="Q22" s="154">
        <v>55864469.299999997</v>
      </c>
      <c r="R22" s="154">
        <v>6140.98</v>
      </c>
      <c r="S22" s="154">
        <v>5231972.3099999996</v>
      </c>
      <c r="T22" s="155">
        <v>575.13</v>
      </c>
    </row>
    <row r="23" spans="1:20">
      <c r="A23" s="374">
        <v>2</v>
      </c>
      <c r="B23" s="375" t="s">
        <v>274</v>
      </c>
      <c r="C23" s="347" t="s">
        <v>545</v>
      </c>
      <c r="D23" s="346">
        <v>39</v>
      </c>
      <c r="E23" s="345">
        <v>555939.80000000005</v>
      </c>
      <c r="F23" s="345">
        <v>42747.44</v>
      </c>
      <c r="G23" s="346">
        <v>11</v>
      </c>
      <c r="H23" s="345">
        <v>28945.87</v>
      </c>
      <c r="I23" s="345">
        <v>10295.549999999999</v>
      </c>
      <c r="J23" s="346">
        <v>15</v>
      </c>
      <c r="K23" s="345">
        <v>92218.9</v>
      </c>
      <c r="L23" s="345">
        <v>11389.2</v>
      </c>
      <c r="M23" s="346" t="s">
        <v>475</v>
      </c>
      <c r="N23" s="345" t="s">
        <v>475</v>
      </c>
      <c r="O23" s="345" t="s">
        <v>475</v>
      </c>
      <c r="P23" s="346">
        <v>65</v>
      </c>
      <c r="Q23" s="345">
        <v>677104.57</v>
      </c>
      <c r="R23" s="345">
        <v>10416.99</v>
      </c>
      <c r="S23" s="345">
        <v>64432.19</v>
      </c>
      <c r="T23" s="156">
        <v>991.26</v>
      </c>
    </row>
    <row r="24" spans="1:20">
      <c r="A24" s="374">
        <v>3</v>
      </c>
      <c r="B24" s="375" t="s">
        <v>558</v>
      </c>
      <c r="C24" s="347" t="s">
        <v>626</v>
      </c>
      <c r="D24" s="261">
        <v>72</v>
      </c>
      <c r="E24" s="345">
        <v>429685.32</v>
      </c>
      <c r="F24" s="345">
        <v>70916.3</v>
      </c>
      <c r="G24" s="346">
        <v>4</v>
      </c>
      <c r="H24" s="345">
        <v>15339.36</v>
      </c>
      <c r="I24" s="345">
        <v>3595.72</v>
      </c>
      <c r="J24" s="346">
        <v>133</v>
      </c>
      <c r="K24" s="345">
        <v>515460.91</v>
      </c>
      <c r="L24" s="345">
        <v>68452.05</v>
      </c>
      <c r="M24" s="347" t="s">
        <v>475</v>
      </c>
      <c r="N24" s="345" t="s">
        <v>475</v>
      </c>
      <c r="O24" s="345" t="s">
        <v>475</v>
      </c>
      <c r="P24" s="261">
        <v>209</v>
      </c>
      <c r="Q24" s="345">
        <v>960485.59</v>
      </c>
      <c r="R24" s="345">
        <v>4595.62</v>
      </c>
      <c r="S24" s="345">
        <v>142964.07</v>
      </c>
      <c r="T24" s="156">
        <v>684.04</v>
      </c>
    </row>
    <row r="25" spans="1:20">
      <c r="A25" s="374">
        <v>4</v>
      </c>
      <c r="B25" s="375" t="s">
        <v>271</v>
      </c>
      <c r="C25" s="347" t="s">
        <v>625</v>
      </c>
      <c r="D25" s="346">
        <v>1</v>
      </c>
      <c r="E25" s="345">
        <v>3685</v>
      </c>
      <c r="F25" s="345">
        <v>737</v>
      </c>
      <c r="G25" s="346" t="s">
        <v>475</v>
      </c>
      <c r="H25" s="345" t="s">
        <v>475</v>
      </c>
      <c r="I25" s="345" t="s">
        <v>475</v>
      </c>
      <c r="J25" s="346">
        <v>8</v>
      </c>
      <c r="K25" s="345">
        <v>4417.1899999999996</v>
      </c>
      <c r="L25" s="345">
        <v>3108.27</v>
      </c>
      <c r="M25" s="346" t="s">
        <v>475</v>
      </c>
      <c r="N25" s="345" t="s">
        <v>475</v>
      </c>
      <c r="O25" s="345" t="s">
        <v>475</v>
      </c>
      <c r="P25" s="346">
        <v>9</v>
      </c>
      <c r="Q25" s="345">
        <v>8102.19</v>
      </c>
      <c r="R25" s="345">
        <v>900.24</v>
      </c>
      <c r="S25" s="345">
        <v>3845.27</v>
      </c>
      <c r="T25" s="156">
        <v>427.25</v>
      </c>
    </row>
    <row r="26" spans="1:20">
      <c r="A26" s="374">
        <v>5</v>
      </c>
      <c r="B26" s="375" t="s">
        <v>273</v>
      </c>
      <c r="C26" s="347" t="s">
        <v>411</v>
      </c>
      <c r="D26" s="346">
        <v>225</v>
      </c>
      <c r="E26" s="345">
        <v>4207917.1100000003</v>
      </c>
      <c r="F26" s="345">
        <v>240192.9</v>
      </c>
      <c r="G26" s="346">
        <v>306</v>
      </c>
      <c r="H26" s="345">
        <v>1411365.62</v>
      </c>
      <c r="I26" s="345">
        <v>216838.45</v>
      </c>
      <c r="J26" s="346">
        <v>175</v>
      </c>
      <c r="K26" s="346">
        <v>837708.38</v>
      </c>
      <c r="L26" s="346">
        <v>60928.44</v>
      </c>
      <c r="M26" s="347">
        <v>41</v>
      </c>
      <c r="N26" s="345">
        <v>152141.85</v>
      </c>
      <c r="O26" s="345">
        <v>30979.55</v>
      </c>
      <c r="P26" s="346">
        <v>747</v>
      </c>
      <c r="Q26" s="345">
        <v>6609132.96</v>
      </c>
      <c r="R26" s="345">
        <v>8847.57</v>
      </c>
      <c r="S26" s="345">
        <v>548939.34</v>
      </c>
      <c r="T26" s="156">
        <v>734.86</v>
      </c>
    </row>
    <row r="27" spans="1:20">
      <c r="A27" s="374">
        <v>6</v>
      </c>
      <c r="B27" s="375" t="s">
        <v>439</v>
      </c>
      <c r="C27" s="347" t="s">
        <v>413</v>
      </c>
      <c r="D27" s="261">
        <v>85</v>
      </c>
      <c r="E27" s="345">
        <v>857894.45</v>
      </c>
      <c r="F27" s="345">
        <v>32424.7</v>
      </c>
      <c r="G27" s="346">
        <v>118</v>
      </c>
      <c r="H27" s="345">
        <v>731792.22</v>
      </c>
      <c r="I27" s="345">
        <v>90053.14</v>
      </c>
      <c r="J27" s="261">
        <v>20</v>
      </c>
      <c r="K27" s="345">
        <v>74069.53</v>
      </c>
      <c r="L27" s="345">
        <v>3162.37</v>
      </c>
      <c r="M27" s="347">
        <v>384</v>
      </c>
      <c r="N27" s="345">
        <v>907199.09</v>
      </c>
      <c r="O27" s="345">
        <v>59124.480000000003</v>
      </c>
      <c r="P27" s="261">
        <v>607</v>
      </c>
      <c r="Q27" s="345">
        <v>2570955.29</v>
      </c>
      <c r="R27" s="345">
        <v>4235.51</v>
      </c>
      <c r="S27" s="345">
        <v>184764.69</v>
      </c>
      <c r="T27" s="156">
        <v>304.39</v>
      </c>
    </row>
    <row r="28" spans="1:20">
      <c r="A28" s="374">
        <v>7</v>
      </c>
      <c r="B28" s="375" t="s">
        <v>281</v>
      </c>
      <c r="C28" s="347" t="s">
        <v>394</v>
      </c>
      <c r="D28" s="261">
        <v>524</v>
      </c>
      <c r="E28" s="345">
        <v>12702021.09</v>
      </c>
      <c r="F28" s="345">
        <v>735343.54</v>
      </c>
      <c r="G28" s="346">
        <v>37</v>
      </c>
      <c r="H28" s="345">
        <v>160538.43</v>
      </c>
      <c r="I28" s="345">
        <v>32737.24</v>
      </c>
      <c r="J28" s="261">
        <v>37</v>
      </c>
      <c r="K28" s="345">
        <v>192486.97</v>
      </c>
      <c r="L28" s="345">
        <v>32282.73</v>
      </c>
      <c r="M28" s="347">
        <v>3</v>
      </c>
      <c r="N28" s="345">
        <v>49683.6</v>
      </c>
      <c r="O28" s="345">
        <v>2014.2</v>
      </c>
      <c r="P28" s="261">
        <v>601</v>
      </c>
      <c r="Q28" s="345">
        <v>13104730.09</v>
      </c>
      <c r="R28" s="345">
        <v>21804.880000000001</v>
      </c>
      <c r="S28" s="345">
        <v>802377.71</v>
      </c>
      <c r="T28" s="156">
        <v>1335.07</v>
      </c>
    </row>
    <row r="29" spans="1:20">
      <c r="A29" s="374">
        <v>8</v>
      </c>
      <c r="B29" s="375" t="s">
        <v>311</v>
      </c>
      <c r="C29" s="123" t="s">
        <v>73</v>
      </c>
      <c r="D29" s="261">
        <v>3</v>
      </c>
      <c r="E29" s="345">
        <v>83293.039999999994</v>
      </c>
      <c r="F29" s="345">
        <v>1701.55</v>
      </c>
      <c r="G29" s="346" t="s">
        <v>475</v>
      </c>
      <c r="H29" s="345" t="s">
        <v>475</v>
      </c>
      <c r="I29" s="345" t="s">
        <v>475</v>
      </c>
      <c r="J29" s="261">
        <v>2</v>
      </c>
      <c r="K29" s="345">
        <v>2997.72</v>
      </c>
      <c r="L29" s="345">
        <v>333.7</v>
      </c>
      <c r="M29" s="347" t="s">
        <v>475</v>
      </c>
      <c r="N29" s="345" t="s">
        <v>475</v>
      </c>
      <c r="O29" s="345" t="s">
        <v>475</v>
      </c>
      <c r="P29" s="261">
        <v>5</v>
      </c>
      <c r="Q29" s="345">
        <v>86290.76</v>
      </c>
      <c r="R29" s="345">
        <v>17258.150000000001</v>
      </c>
      <c r="S29" s="345">
        <v>2035.25</v>
      </c>
      <c r="T29" s="156">
        <v>407.05</v>
      </c>
    </row>
    <row r="30" spans="1:20">
      <c r="A30" s="374">
        <v>9</v>
      </c>
      <c r="B30" s="375" t="s">
        <v>284</v>
      </c>
      <c r="C30" s="347" t="s">
        <v>395</v>
      </c>
      <c r="D30" s="261" t="s">
        <v>475</v>
      </c>
      <c r="E30" s="345" t="s">
        <v>475</v>
      </c>
      <c r="F30" s="345" t="s">
        <v>475</v>
      </c>
      <c r="G30" s="346">
        <v>7</v>
      </c>
      <c r="H30" s="345">
        <v>44856.67</v>
      </c>
      <c r="I30" s="345">
        <v>6955.46</v>
      </c>
      <c r="J30" s="261">
        <v>1</v>
      </c>
      <c r="K30" s="345">
        <v>3570.6</v>
      </c>
      <c r="L30" s="345">
        <v>595.1</v>
      </c>
      <c r="M30" s="347" t="s">
        <v>475</v>
      </c>
      <c r="N30" s="345" t="s">
        <v>475</v>
      </c>
      <c r="O30" s="345" t="s">
        <v>475</v>
      </c>
      <c r="P30" s="261">
        <v>8</v>
      </c>
      <c r="Q30" s="345">
        <v>48427.27</v>
      </c>
      <c r="R30" s="345">
        <v>6053.41</v>
      </c>
      <c r="S30" s="345">
        <v>7550.56</v>
      </c>
      <c r="T30" s="156">
        <v>943.82</v>
      </c>
    </row>
    <row r="31" spans="1:20">
      <c r="A31" s="374">
        <v>10</v>
      </c>
      <c r="B31" s="375" t="s">
        <v>442</v>
      </c>
      <c r="C31" s="347" t="s">
        <v>548</v>
      </c>
      <c r="D31" s="261">
        <v>1</v>
      </c>
      <c r="E31" s="345">
        <v>300.86</v>
      </c>
      <c r="F31" s="345">
        <v>1864.16</v>
      </c>
      <c r="G31" s="346" t="s">
        <v>475</v>
      </c>
      <c r="H31" s="345" t="s">
        <v>475</v>
      </c>
      <c r="I31" s="345" t="s">
        <v>475</v>
      </c>
      <c r="J31" s="261">
        <v>5</v>
      </c>
      <c r="K31" s="345">
        <v>9303.7199999999993</v>
      </c>
      <c r="L31" s="345">
        <v>3720.95</v>
      </c>
      <c r="M31" s="347" t="s">
        <v>475</v>
      </c>
      <c r="N31" s="345" t="s">
        <v>475</v>
      </c>
      <c r="O31" s="345" t="s">
        <v>475</v>
      </c>
      <c r="P31" s="261">
        <v>6</v>
      </c>
      <c r="Q31" s="345">
        <v>9604.58</v>
      </c>
      <c r="R31" s="345">
        <v>1600.76</v>
      </c>
      <c r="S31" s="345">
        <v>5585.11</v>
      </c>
      <c r="T31" s="156">
        <v>930.85</v>
      </c>
    </row>
    <row r="32" spans="1:20">
      <c r="A32" s="374">
        <v>11</v>
      </c>
      <c r="B32" s="138" t="s">
        <v>431</v>
      </c>
      <c r="C32" s="347" t="s">
        <v>616</v>
      </c>
      <c r="D32" s="261">
        <v>1963</v>
      </c>
      <c r="E32" s="345">
        <v>11683130.869999999</v>
      </c>
      <c r="F32" s="345">
        <v>395617.24</v>
      </c>
      <c r="G32" s="346">
        <v>92</v>
      </c>
      <c r="H32" s="345">
        <v>324070.96000000002</v>
      </c>
      <c r="I32" s="345">
        <v>16874.68</v>
      </c>
      <c r="J32" s="261">
        <v>242</v>
      </c>
      <c r="K32" s="345">
        <v>333129.84999999998</v>
      </c>
      <c r="L32" s="345">
        <v>27967.46</v>
      </c>
      <c r="M32" s="347" t="s">
        <v>475</v>
      </c>
      <c r="N32" s="345" t="s">
        <v>475</v>
      </c>
      <c r="O32" s="345" t="s">
        <v>475</v>
      </c>
      <c r="P32" s="261">
        <v>2297</v>
      </c>
      <c r="Q32" s="345">
        <v>12340331.68</v>
      </c>
      <c r="R32" s="345">
        <v>5372.37</v>
      </c>
      <c r="S32" s="345">
        <v>440459.38</v>
      </c>
      <c r="T32" s="156">
        <v>191.75</v>
      </c>
    </row>
    <row r="33" spans="1:20" ht="15.75" thickBot="1">
      <c r="A33" s="400">
        <v>12</v>
      </c>
      <c r="B33" s="462" t="s">
        <v>312</v>
      </c>
      <c r="C33" s="158" t="s">
        <v>546</v>
      </c>
      <c r="D33" s="395">
        <v>142</v>
      </c>
      <c r="E33" s="160">
        <v>129939.31</v>
      </c>
      <c r="F33" s="160">
        <v>18544.64</v>
      </c>
      <c r="G33" s="159" t="s">
        <v>475</v>
      </c>
      <c r="H33" s="160" t="s">
        <v>475</v>
      </c>
      <c r="I33" s="160" t="s">
        <v>475</v>
      </c>
      <c r="J33" s="395">
        <v>324</v>
      </c>
      <c r="K33" s="160">
        <v>87336.320000000007</v>
      </c>
      <c r="L33" s="160">
        <v>22438.52</v>
      </c>
      <c r="M33" s="158" t="s">
        <v>475</v>
      </c>
      <c r="N33" s="160" t="s">
        <v>475</v>
      </c>
      <c r="O33" s="160" t="s">
        <v>475</v>
      </c>
      <c r="P33" s="395">
        <v>466</v>
      </c>
      <c r="Q33" s="160">
        <v>217275.63</v>
      </c>
      <c r="R33" s="160">
        <v>466.26</v>
      </c>
      <c r="S33" s="160">
        <v>40983.160000000003</v>
      </c>
      <c r="T33" s="161">
        <v>87.95</v>
      </c>
    </row>
    <row r="35" spans="1:20" s="349" customFormat="1"/>
    <row r="36" spans="1:20" ht="15.75">
      <c r="A36" s="551" t="s">
        <v>736</v>
      </c>
      <c r="B36" s="551"/>
      <c r="C36" s="551"/>
      <c r="D36" s="551"/>
      <c r="E36" s="551"/>
      <c r="F36" s="551"/>
      <c r="G36" s="551"/>
      <c r="H36" s="551"/>
      <c r="I36" s="551"/>
      <c r="J36" s="551"/>
      <c r="K36" s="551"/>
      <c r="L36" s="551"/>
      <c r="M36" s="551"/>
      <c r="N36" s="551"/>
      <c r="O36" s="551"/>
      <c r="P36" s="551"/>
      <c r="Q36" s="551"/>
      <c r="R36" s="551"/>
      <c r="S36" s="551"/>
      <c r="T36" s="551"/>
    </row>
    <row r="37" spans="1:20" ht="16.5" thickBot="1">
      <c r="A37" s="453"/>
      <c r="B37" s="453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3"/>
      <c r="S37" s="453"/>
      <c r="T37" s="453"/>
    </row>
    <row r="38" spans="1:20" ht="16.5" thickBot="1">
      <c r="A38" s="546" t="s">
        <v>18</v>
      </c>
      <c r="B38" s="546" t="s">
        <v>452</v>
      </c>
      <c r="C38" s="546" t="s">
        <v>451</v>
      </c>
      <c r="D38" s="548" t="s">
        <v>5</v>
      </c>
      <c r="E38" s="549"/>
      <c r="F38" s="550"/>
      <c r="G38" s="548" t="s">
        <v>48</v>
      </c>
      <c r="H38" s="549"/>
      <c r="I38" s="550"/>
      <c r="J38" s="548" t="s">
        <v>6</v>
      </c>
      <c r="K38" s="549"/>
      <c r="L38" s="550"/>
      <c r="M38" s="548" t="s">
        <v>8</v>
      </c>
      <c r="N38" s="549"/>
      <c r="O38" s="550"/>
      <c r="P38" s="544" t="s">
        <v>547</v>
      </c>
      <c r="Q38" s="544" t="s">
        <v>643</v>
      </c>
      <c r="R38" s="544" t="s">
        <v>655</v>
      </c>
      <c r="S38" s="544" t="s">
        <v>644</v>
      </c>
      <c r="T38" s="544" t="s">
        <v>656</v>
      </c>
    </row>
    <row r="39" spans="1:20" ht="63.75" thickBot="1">
      <c r="A39" s="547"/>
      <c r="B39" s="547"/>
      <c r="C39" s="547"/>
      <c r="D39" s="152" t="s">
        <v>1</v>
      </c>
      <c r="E39" s="398" t="s">
        <v>653</v>
      </c>
      <c r="F39" s="399" t="s">
        <v>654</v>
      </c>
      <c r="G39" s="152" t="s">
        <v>1</v>
      </c>
      <c r="H39" s="398" t="s">
        <v>653</v>
      </c>
      <c r="I39" s="399" t="s">
        <v>654</v>
      </c>
      <c r="J39" s="152" t="s">
        <v>1</v>
      </c>
      <c r="K39" s="398" t="s">
        <v>653</v>
      </c>
      <c r="L39" s="399" t="s">
        <v>654</v>
      </c>
      <c r="M39" s="152" t="s">
        <v>1</v>
      </c>
      <c r="N39" s="398" t="s">
        <v>653</v>
      </c>
      <c r="O39" s="399" t="s">
        <v>654</v>
      </c>
      <c r="P39" s="545"/>
      <c r="Q39" s="545"/>
      <c r="R39" s="545"/>
      <c r="S39" s="545"/>
      <c r="T39" s="545"/>
    </row>
    <row r="40" spans="1:20">
      <c r="A40" s="372">
        <v>1</v>
      </c>
      <c r="B40" s="373" t="s">
        <v>272</v>
      </c>
      <c r="C40" s="273" t="s">
        <v>63</v>
      </c>
      <c r="D40" s="275">
        <v>2932</v>
      </c>
      <c r="E40" s="154">
        <v>28526135.449999999</v>
      </c>
      <c r="F40" s="154">
        <v>2235354.81</v>
      </c>
      <c r="G40" s="274">
        <v>1492</v>
      </c>
      <c r="H40" s="154">
        <v>4674082.8899999997</v>
      </c>
      <c r="I40" s="154">
        <v>759360.41</v>
      </c>
      <c r="J40" s="275">
        <v>2650</v>
      </c>
      <c r="K40" s="154">
        <v>8734574.0099999998</v>
      </c>
      <c r="L40" s="154">
        <v>1067880.45</v>
      </c>
      <c r="M40" s="273">
        <v>53</v>
      </c>
      <c r="N40" s="273">
        <v>375438.4</v>
      </c>
      <c r="O40" s="273">
        <v>39556.65</v>
      </c>
      <c r="P40" s="275">
        <v>7127</v>
      </c>
      <c r="Q40" s="154">
        <v>42310230.75</v>
      </c>
      <c r="R40" s="154">
        <v>5936.61</v>
      </c>
      <c r="S40" s="154">
        <v>4102152.32</v>
      </c>
      <c r="T40" s="230">
        <v>575.58000000000004</v>
      </c>
    </row>
    <row r="41" spans="1:20">
      <c r="A41" s="374">
        <v>2</v>
      </c>
      <c r="B41" s="375" t="s">
        <v>274</v>
      </c>
      <c r="C41" s="347" t="s">
        <v>545</v>
      </c>
      <c r="D41" s="346">
        <v>8</v>
      </c>
      <c r="E41" s="345">
        <v>139496.98000000001</v>
      </c>
      <c r="F41" s="345">
        <v>10230.700000000001</v>
      </c>
      <c r="G41" s="346">
        <v>5</v>
      </c>
      <c r="H41" s="345">
        <v>50683.71</v>
      </c>
      <c r="I41" s="345">
        <v>6426.7</v>
      </c>
      <c r="J41" s="346">
        <v>10</v>
      </c>
      <c r="K41" s="345">
        <v>30916.05</v>
      </c>
      <c r="L41" s="345">
        <v>5661.63</v>
      </c>
      <c r="M41" s="346">
        <v>1</v>
      </c>
      <c r="N41" s="345">
        <v>1566.6</v>
      </c>
      <c r="O41" s="345">
        <v>783.3</v>
      </c>
      <c r="P41" s="346">
        <v>24</v>
      </c>
      <c r="Q41" s="345">
        <v>222663.34</v>
      </c>
      <c r="R41" s="345">
        <v>9277.64</v>
      </c>
      <c r="S41" s="345">
        <v>23102.33</v>
      </c>
      <c r="T41" s="157">
        <v>962.6</v>
      </c>
    </row>
    <row r="42" spans="1:20">
      <c r="A42" s="374">
        <v>3</v>
      </c>
      <c r="B42" s="375" t="s">
        <v>558</v>
      </c>
      <c r="C42" s="347" t="s">
        <v>626</v>
      </c>
      <c r="D42" s="261">
        <v>235</v>
      </c>
      <c r="E42" s="345">
        <v>1337982.3899999999</v>
      </c>
      <c r="F42" s="345">
        <v>244464.88</v>
      </c>
      <c r="G42" s="346">
        <v>9</v>
      </c>
      <c r="H42" s="345">
        <v>59746.71</v>
      </c>
      <c r="I42" s="345">
        <v>8219.1</v>
      </c>
      <c r="J42" s="346">
        <v>291</v>
      </c>
      <c r="K42" s="345">
        <v>1128748.99</v>
      </c>
      <c r="L42" s="345">
        <v>155012.42000000001</v>
      </c>
      <c r="M42" s="347" t="s">
        <v>475</v>
      </c>
      <c r="N42" s="347" t="s">
        <v>475</v>
      </c>
      <c r="O42" s="347" t="s">
        <v>475</v>
      </c>
      <c r="P42" s="261">
        <v>535</v>
      </c>
      <c r="Q42" s="345">
        <v>2526478.09</v>
      </c>
      <c r="R42" s="345">
        <v>4722.3900000000003</v>
      </c>
      <c r="S42" s="345">
        <v>407696.4</v>
      </c>
      <c r="T42" s="157">
        <v>762.05</v>
      </c>
    </row>
    <row r="43" spans="1:20">
      <c r="A43" s="374">
        <v>4</v>
      </c>
      <c r="B43" s="375" t="s">
        <v>271</v>
      </c>
      <c r="C43" s="347" t="s">
        <v>625</v>
      </c>
      <c r="D43" s="346">
        <v>1</v>
      </c>
      <c r="E43" s="345">
        <v>21373</v>
      </c>
      <c r="F43" s="345">
        <v>737</v>
      </c>
      <c r="G43" s="346" t="s">
        <v>475</v>
      </c>
      <c r="H43" s="345" t="s">
        <v>475</v>
      </c>
      <c r="I43" s="345" t="s">
        <v>475</v>
      </c>
      <c r="J43" s="346">
        <v>9</v>
      </c>
      <c r="K43" s="345">
        <v>69705.45</v>
      </c>
      <c r="L43" s="345">
        <v>4117.92</v>
      </c>
      <c r="M43" s="346" t="s">
        <v>475</v>
      </c>
      <c r="N43" s="345" t="s">
        <v>475</v>
      </c>
      <c r="O43" s="345" t="s">
        <v>475</v>
      </c>
      <c r="P43" s="346">
        <v>10</v>
      </c>
      <c r="Q43" s="345">
        <v>91078.45</v>
      </c>
      <c r="R43" s="345">
        <v>9107.85</v>
      </c>
      <c r="S43" s="345">
        <v>4854.92</v>
      </c>
      <c r="T43" s="157">
        <v>485.49</v>
      </c>
    </row>
    <row r="44" spans="1:20">
      <c r="A44" s="374">
        <v>5</v>
      </c>
      <c r="B44" s="375" t="s">
        <v>273</v>
      </c>
      <c r="C44" s="347" t="s">
        <v>411</v>
      </c>
      <c r="D44" s="346">
        <v>361</v>
      </c>
      <c r="E44" s="345">
        <v>7314662.7599999998</v>
      </c>
      <c r="F44" s="345">
        <v>418281.92</v>
      </c>
      <c r="G44" s="346">
        <v>289</v>
      </c>
      <c r="H44" s="345">
        <v>1542092.47</v>
      </c>
      <c r="I44" s="345">
        <v>204600.98</v>
      </c>
      <c r="J44" s="346">
        <v>186</v>
      </c>
      <c r="K44" s="346">
        <v>1122785.42</v>
      </c>
      <c r="L44" s="346">
        <v>67599.59</v>
      </c>
      <c r="M44" s="347">
        <v>60</v>
      </c>
      <c r="N44" s="347">
        <v>282903.59999999998</v>
      </c>
      <c r="O44" s="347">
        <v>45549</v>
      </c>
      <c r="P44" s="346">
        <v>896</v>
      </c>
      <c r="Q44" s="345">
        <v>10262444.25</v>
      </c>
      <c r="R44" s="345">
        <v>11453.62</v>
      </c>
      <c r="S44" s="345">
        <v>736031.49</v>
      </c>
      <c r="T44" s="157">
        <v>821.46</v>
      </c>
    </row>
    <row r="45" spans="1:20">
      <c r="A45" s="374">
        <v>6</v>
      </c>
      <c r="B45" s="375" t="s">
        <v>439</v>
      </c>
      <c r="C45" s="347" t="s">
        <v>413</v>
      </c>
      <c r="D45" s="346">
        <v>226</v>
      </c>
      <c r="E45" s="345">
        <v>1895680.17</v>
      </c>
      <c r="F45" s="345">
        <v>73237.240000000005</v>
      </c>
      <c r="G45" s="346">
        <v>169</v>
      </c>
      <c r="H45" s="345">
        <v>1261596.93</v>
      </c>
      <c r="I45" s="345">
        <v>134921.79</v>
      </c>
      <c r="J45" s="346">
        <v>26</v>
      </c>
      <c r="K45" s="345">
        <v>122135.34</v>
      </c>
      <c r="L45" s="345">
        <v>4359.3</v>
      </c>
      <c r="M45" s="347">
        <v>286</v>
      </c>
      <c r="N45" s="347">
        <v>776057.79</v>
      </c>
      <c r="O45" s="347">
        <v>49988.17</v>
      </c>
      <c r="P45" s="346">
        <v>707</v>
      </c>
      <c r="Q45" s="345">
        <v>4055470.23</v>
      </c>
      <c r="R45" s="345">
        <v>5736.17</v>
      </c>
      <c r="S45" s="345">
        <v>262506.5</v>
      </c>
      <c r="T45" s="157">
        <v>371.3</v>
      </c>
    </row>
    <row r="46" spans="1:20">
      <c r="A46" s="374">
        <v>7</v>
      </c>
      <c r="B46" s="375" t="s">
        <v>281</v>
      </c>
      <c r="C46" s="347" t="s">
        <v>394</v>
      </c>
      <c r="D46" s="346">
        <v>69</v>
      </c>
      <c r="E46" s="345">
        <v>2309069.3199999998</v>
      </c>
      <c r="F46" s="345">
        <v>76293.19</v>
      </c>
      <c r="G46" s="346">
        <v>32</v>
      </c>
      <c r="H46" s="345">
        <v>145544.37</v>
      </c>
      <c r="I46" s="345">
        <v>30470.15</v>
      </c>
      <c r="J46" s="346">
        <v>40</v>
      </c>
      <c r="K46" s="345">
        <v>239859.62</v>
      </c>
      <c r="L46" s="345">
        <v>37564.5</v>
      </c>
      <c r="M46" s="347">
        <v>7</v>
      </c>
      <c r="N46" s="347">
        <v>51697.8</v>
      </c>
      <c r="O46" s="347">
        <v>4328.8900000000003</v>
      </c>
      <c r="P46" s="346">
        <v>148</v>
      </c>
      <c r="Q46" s="345">
        <v>2746171.11</v>
      </c>
      <c r="R46" s="345">
        <v>18555.21</v>
      </c>
      <c r="S46" s="345">
        <v>148656.73000000001</v>
      </c>
      <c r="T46" s="157">
        <v>1004.44</v>
      </c>
    </row>
    <row r="47" spans="1:20">
      <c r="A47" s="374">
        <v>8</v>
      </c>
      <c r="B47" s="375" t="s">
        <v>311</v>
      </c>
      <c r="C47" s="123" t="s">
        <v>73</v>
      </c>
      <c r="D47" s="346">
        <v>2</v>
      </c>
      <c r="E47" s="345">
        <v>15263.56</v>
      </c>
      <c r="F47" s="345">
        <v>1344.38</v>
      </c>
      <c r="G47" s="346" t="s">
        <v>475</v>
      </c>
      <c r="H47" s="345" t="s">
        <v>475</v>
      </c>
      <c r="I47" s="345" t="s">
        <v>475</v>
      </c>
      <c r="J47" s="346">
        <v>4</v>
      </c>
      <c r="K47" s="345">
        <v>16785.919999999998</v>
      </c>
      <c r="L47" s="345">
        <v>1611.94</v>
      </c>
      <c r="M47" s="347" t="s">
        <v>475</v>
      </c>
      <c r="N47" s="347" t="s">
        <v>475</v>
      </c>
      <c r="O47" s="347" t="s">
        <v>475</v>
      </c>
      <c r="P47" s="346">
        <v>6</v>
      </c>
      <c r="Q47" s="345">
        <v>32049.48</v>
      </c>
      <c r="R47" s="345">
        <v>5341.58</v>
      </c>
      <c r="S47" s="345">
        <v>2956.32</v>
      </c>
      <c r="T47" s="157">
        <v>492.72</v>
      </c>
    </row>
    <row r="48" spans="1:20">
      <c r="A48" s="374">
        <v>9</v>
      </c>
      <c r="B48" s="375" t="s">
        <v>284</v>
      </c>
      <c r="C48" s="347" t="s">
        <v>395</v>
      </c>
      <c r="D48" s="261">
        <v>2</v>
      </c>
      <c r="E48" s="345">
        <v>41035.39</v>
      </c>
      <c r="F48" s="345">
        <v>1397.62</v>
      </c>
      <c r="G48" s="346">
        <v>7</v>
      </c>
      <c r="H48" s="345">
        <v>75156.59</v>
      </c>
      <c r="I48" s="345">
        <v>7950.05</v>
      </c>
      <c r="J48" s="261">
        <v>1</v>
      </c>
      <c r="K48" s="345">
        <v>176.84</v>
      </c>
      <c r="L48" s="345">
        <v>176.84</v>
      </c>
      <c r="M48" s="347" t="s">
        <v>475</v>
      </c>
      <c r="N48" s="347" t="s">
        <v>475</v>
      </c>
      <c r="O48" s="347" t="s">
        <v>475</v>
      </c>
      <c r="P48" s="261">
        <v>10</v>
      </c>
      <c r="Q48" s="345">
        <v>116368.82</v>
      </c>
      <c r="R48" s="345">
        <v>11636.88</v>
      </c>
      <c r="S48" s="345">
        <v>9524.51</v>
      </c>
      <c r="T48" s="157">
        <v>952.45</v>
      </c>
    </row>
    <row r="49" spans="1:21">
      <c r="A49" s="374">
        <v>10</v>
      </c>
      <c r="B49" s="375" t="s">
        <v>442</v>
      </c>
      <c r="C49" s="347" t="s">
        <v>548</v>
      </c>
      <c r="D49" s="346">
        <v>1</v>
      </c>
      <c r="E49" s="345">
        <v>368.28</v>
      </c>
      <c r="F49" s="345">
        <v>1882.38</v>
      </c>
      <c r="G49" s="346" t="s">
        <v>475</v>
      </c>
      <c r="H49" s="346" t="s">
        <v>475</v>
      </c>
      <c r="I49" s="346" t="s">
        <v>475</v>
      </c>
      <c r="J49" s="346">
        <v>4</v>
      </c>
      <c r="K49" s="345">
        <v>14227.5</v>
      </c>
      <c r="L49" s="345">
        <v>4168.1499999999996</v>
      </c>
      <c r="M49" s="345" t="s">
        <v>475</v>
      </c>
      <c r="N49" s="345" t="s">
        <v>475</v>
      </c>
      <c r="O49" s="345" t="s">
        <v>475</v>
      </c>
      <c r="P49" s="346">
        <v>5</v>
      </c>
      <c r="Q49" s="345">
        <v>14595.78</v>
      </c>
      <c r="R49" s="346">
        <v>2919.16</v>
      </c>
      <c r="S49" s="345">
        <v>6050.53</v>
      </c>
      <c r="T49" s="157">
        <v>1210.1099999999999</v>
      </c>
    </row>
    <row r="50" spans="1:21">
      <c r="A50" s="374">
        <v>11</v>
      </c>
      <c r="B50" s="138" t="s">
        <v>431</v>
      </c>
      <c r="C50" s="347" t="s">
        <v>616</v>
      </c>
      <c r="D50" s="347">
        <v>1962</v>
      </c>
      <c r="E50" s="345">
        <v>11039098.460000001</v>
      </c>
      <c r="F50" s="345">
        <v>397287.31</v>
      </c>
      <c r="G50" s="347">
        <v>71</v>
      </c>
      <c r="H50" s="347">
        <v>206268.9</v>
      </c>
      <c r="I50" s="347">
        <v>14174.97</v>
      </c>
      <c r="J50" s="347">
        <v>150</v>
      </c>
      <c r="K50" s="345">
        <v>229333.81</v>
      </c>
      <c r="L50" s="347">
        <v>15704.91</v>
      </c>
      <c r="M50" s="347" t="s">
        <v>475</v>
      </c>
      <c r="N50" s="347" t="s">
        <v>475</v>
      </c>
      <c r="O50" s="347" t="s">
        <v>475</v>
      </c>
      <c r="P50" s="347">
        <v>2183</v>
      </c>
      <c r="Q50" s="345">
        <v>11474701.17</v>
      </c>
      <c r="R50" s="347">
        <v>5256.39</v>
      </c>
      <c r="S50" s="347">
        <v>427167.19</v>
      </c>
      <c r="T50" s="447">
        <v>195.68</v>
      </c>
    </row>
    <row r="51" spans="1:21" ht="15.75" thickBot="1">
      <c r="A51" s="400">
        <v>12</v>
      </c>
      <c r="B51" s="462" t="s">
        <v>312</v>
      </c>
      <c r="C51" s="158" t="s">
        <v>546</v>
      </c>
      <c r="D51" s="395">
        <v>135</v>
      </c>
      <c r="E51" s="158">
        <v>162262.32999999999</v>
      </c>
      <c r="F51" s="158">
        <v>19830.439999999999</v>
      </c>
      <c r="G51" s="158" t="s">
        <v>475</v>
      </c>
      <c r="H51" s="158" t="s">
        <v>475</v>
      </c>
      <c r="I51" s="158" t="s">
        <v>475</v>
      </c>
      <c r="J51" s="158">
        <v>294</v>
      </c>
      <c r="K51" s="158">
        <v>127391.22</v>
      </c>
      <c r="L51" s="158">
        <v>21836.28</v>
      </c>
      <c r="M51" s="158" t="s">
        <v>475</v>
      </c>
      <c r="N51" s="158" t="s">
        <v>475</v>
      </c>
      <c r="O51" s="158" t="s">
        <v>475</v>
      </c>
      <c r="P51" s="158">
        <v>429</v>
      </c>
      <c r="Q51" s="158">
        <v>289653.55</v>
      </c>
      <c r="R51" s="158">
        <v>675.18</v>
      </c>
      <c r="S51" s="158">
        <v>41666.720000000001</v>
      </c>
      <c r="T51" s="368">
        <v>97.13</v>
      </c>
    </row>
    <row r="53" spans="1:21">
      <c r="U53" s="349"/>
    </row>
  </sheetData>
  <mergeCells count="39">
    <mergeCell ref="R20:R21"/>
    <mergeCell ref="S20:S21"/>
    <mergeCell ref="T20:T21"/>
    <mergeCell ref="A1:T1"/>
    <mergeCell ref="A36:T36"/>
    <mergeCell ref="Q20:Q21"/>
    <mergeCell ref="J3:L3"/>
    <mergeCell ref="M3:O3"/>
    <mergeCell ref="A3:A4"/>
    <mergeCell ref="B3:B4"/>
    <mergeCell ref="C3:C4"/>
    <mergeCell ref="D3:F3"/>
    <mergeCell ref="G3:I3"/>
    <mergeCell ref="A38:A39"/>
    <mergeCell ref="B38:B39"/>
    <mergeCell ref="C38:C39"/>
    <mergeCell ref="D38:F38"/>
    <mergeCell ref="G38:I38"/>
    <mergeCell ref="J38:L38"/>
    <mergeCell ref="M38:O38"/>
    <mergeCell ref="P38:P39"/>
    <mergeCell ref="Q38:Q39"/>
    <mergeCell ref="R38:R39"/>
    <mergeCell ref="S38:S39"/>
    <mergeCell ref="T38:T39"/>
    <mergeCell ref="S3:S4"/>
    <mergeCell ref="T3:T4"/>
    <mergeCell ref="P3:P4"/>
    <mergeCell ref="Q3:Q4"/>
    <mergeCell ref="R3:R4"/>
    <mergeCell ref="A18:T18"/>
    <mergeCell ref="A20:A21"/>
    <mergeCell ref="B20:B21"/>
    <mergeCell ref="C20:C21"/>
    <mergeCell ref="D20:F20"/>
    <mergeCell ref="G20:I20"/>
    <mergeCell ref="J20:L20"/>
    <mergeCell ref="M20:O20"/>
    <mergeCell ref="P20:P21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sqref="A1:T1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5.5703125" customWidth="1"/>
    <col min="15" max="15" width="11.5703125" customWidth="1"/>
    <col min="16" max="16" width="11.140625" customWidth="1"/>
    <col min="17" max="17" width="16.42578125" customWidth="1"/>
    <col min="18" max="18" width="16.140625" customWidth="1"/>
    <col min="19" max="19" width="15.42578125" customWidth="1"/>
    <col min="20" max="20" width="13.85546875" customWidth="1"/>
  </cols>
  <sheetData>
    <row r="1" spans="1:20" ht="15.75">
      <c r="A1" s="506" t="s">
        <v>737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</row>
    <row r="2" spans="1:20" ht="15.75" thickBo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20" ht="36.75" customHeight="1" thickBot="1">
      <c r="A3" s="546" t="s">
        <v>18</v>
      </c>
      <c r="B3" s="546" t="s">
        <v>452</v>
      </c>
      <c r="C3" s="546" t="s">
        <v>451</v>
      </c>
      <c r="D3" s="548" t="s">
        <v>5</v>
      </c>
      <c r="E3" s="549"/>
      <c r="F3" s="550"/>
      <c r="G3" s="548" t="s">
        <v>48</v>
      </c>
      <c r="H3" s="549"/>
      <c r="I3" s="550"/>
      <c r="J3" s="548" t="s">
        <v>6</v>
      </c>
      <c r="K3" s="549"/>
      <c r="L3" s="550"/>
      <c r="M3" s="548" t="s">
        <v>8</v>
      </c>
      <c r="N3" s="549"/>
      <c r="O3" s="550"/>
      <c r="P3" s="544" t="s">
        <v>547</v>
      </c>
      <c r="Q3" s="544" t="s">
        <v>643</v>
      </c>
      <c r="R3" s="544" t="s">
        <v>655</v>
      </c>
      <c r="S3" s="544" t="s">
        <v>644</v>
      </c>
      <c r="T3" s="544" t="s">
        <v>656</v>
      </c>
    </row>
    <row r="4" spans="1:20" ht="48" thickBot="1">
      <c r="A4" s="547"/>
      <c r="B4" s="547"/>
      <c r="C4" s="547"/>
      <c r="D4" s="152" t="s">
        <v>1</v>
      </c>
      <c r="E4" s="228" t="s">
        <v>653</v>
      </c>
      <c r="F4" s="229" t="s">
        <v>654</v>
      </c>
      <c r="G4" s="152" t="s">
        <v>1</v>
      </c>
      <c r="H4" s="228" t="s">
        <v>653</v>
      </c>
      <c r="I4" s="229" t="s">
        <v>654</v>
      </c>
      <c r="J4" s="152" t="s">
        <v>1</v>
      </c>
      <c r="K4" s="228" t="s">
        <v>653</v>
      </c>
      <c r="L4" s="229" t="s">
        <v>654</v>
      </c>
      <c r="M4" s="152" t="s">
        <v>1</v>
      </c>
      <c r="N4" s="228" t="s">
        <v>653</v>
      </c>
      <c r="O4" s="229" t="s">
        <v>654</v>
      </c>
      <c r="P4" s="545"/>
      <c r="Q4" s="552"/>
      <c r="R4" s="552"/>
      <c r="S4" s="552"/>
      <c r="T4" s="552"/>
    </row>
    <row r="5" spans="1:20">
      <c r="A5" s="372">
        <v>1</v>
      </c>
      <c r="B5" s="276" t="s">
        <v>272</v>
      </c>
      <c r="C5" s="273" t="s">
        <v>63</v>
      </c>
      <c r="D5" s="275">
        <v>1030</v>
      </c>
      <c r="E5" s="154">
        <v>3441412.01</v>
      </c>
      <c r="F5" s="154">
        <v>565923.78</v>
      </c>
      <c r="G5" s="274">
        <v>167</v>
      </c>
      <c r="H5" s="154">
        <v>488389.12</v>
      </c>
      <c r="I5" s="154">
        <v>67112.12</v>
      </c>
      <c r="J5" s="274">
        <v>587</v>
      </c>
      <c r="K5" s="154">
        <v>1148259.3799999999</v>
      </c>
      <c r="L5" s="154">
        <v>164386.81</v>
      </c>
      <c r="M5" s="274" t="s">
        <v>475</v>
      </c>
      <c r="N5" s="154" t="s">
        <v>475</v>
      </c>
      <c r="O5" s="154" t="s">
        <v>475</v>
      </c>
      <c r="P5" s="275">
        <v>1784</v>
      </c>
      <c r="Q5" s="154">
        <v>5078060.51</v>
      </c>
      <c r="R5" s="154">
        <v>2846.45</v>
      </c>
      <c r="S5" s="154">
        <v>797422.71</v>
      </c>
      <c r="T5" s="155">
        <v>446.99</v>
      </c>
    </row>
    <row r="6" spans="1:20">
      <c r="A6" s="374">
        <v>2</v>
      </c>
      <c r="B6" s="348" t="s">
        <v>274</v>
      </c>
      <c r="C6" s="347" t="s">
        <v>545</v>
      </c>
      <c r="D6" s="261">
        <v>2</v>
      </c>
      <c r="E6" s="345">
        <v>3993.6</v>
      </c>
      <c r="F6" s="345">
        <v>1152</v>
      </c>
      <c r="G6" s="346" t="s">
        <v>475</v>
      </c>
      <c r="H6" s="345" t="s">
        <v>475</v>
      </c>
      <c r="I6" s="345" t="s">
        <v>475</v>
      </c>
      <c r="J6" s="346" t="s">
        <v>475</v>
      </c>
      <c r="K6" s="345" t="s">
        <v>475</v>
      </c>
      <c r="L6" s="346" t="s">
        <v>475</v>
      </c>
      <c r="M6" s="346" t="s">
        <v>475</v>
      </c>
      <c r="N6" s="345" t="s">
        <v>475</v>
      </c>
      <c r="O6" s="346" t="s">
        <v>475</v>
      </c>
      <c r="P6" s="261">
        <v>2</v>
      </c>
      <c r="Q6" s="345">
        <v>3993.6</v>
      </c>
      <c r="R6" s="345">
        <v>1996.8</v>
      </c>
      <c r="S6" s="345">
        <v>1152</v>
      </c>
      <c r="T6" s="156">
        <v>576</v>
      </c>
    </row>
    <row r="7" spans="1:20">
      <c r="A7" s="374">
        <v>3</v>
      </c>
      <c r="B7" s="348" t="s">
        <v>558</v>
      </c>
      <c r="C7" s="347" t="s">
        <v>626</v>
      </c>
      <c r="D7" s="261">
        <v>69</v>
      </c>
      <c r="E7" s="345">
        <v>211320.12</v>
      </c>
      <c r="F7" s="345">
        <v>70526.86</v>
      </c>
      <c r="G7" s="346">
        <v>19</v>
      </c>
      <c r="H7" s="345">
        <v>63894.7</v>
      </c>
      <c r="I7" s="345">
        <v>12200.66</v>
      </c>
      <c r="J7" s="346">
        <v>84</v>
      </c>
      <c r="K7" s="345">
        <v>179121.41</v>
      </c>
      <c r="L7" s="345">
        <v>19699.2</v>
      </c>
      <c r="M7" s="347" t="s">
        <v>475</v>
      </c>
      <c r="N7" s="347" t="s">
        <v>475</v>
      </c>
      <c r="O7" s="347" t="s">
        <v>475</v>
      </c>
      <c r="P7" s="261">
        <v>172</v>
      </c>
      <c r="Q7" s="345">
        <v>454336.23</v>
      </c>
      <c r="R7" s="345">
        <v>2641.49</v>
      </c>
      <c r="S7" s="345">
        <v>102426.72</v>
      </c>
      <c r="T7" s="156">
        <v>595.5</v>
      </c>
    </row>
    <row r="8" spans="1:20" s="349" customFormat="1">
      <c r="A8" s="374">
        <v>4</v>
      </c>
      <c r="B8" s="348" t="s">
        <v>273</v>
      </c>
      <c r="C8" s="347" t="s">
        <v>411</v>
      </c>
      <c r="D8" s="261">
        <v>5</v>
      </c>
      <c r="E8" s="345">
        <v>99637.05</v>
      </c>
      <c r="F8" s="345">
        <v>3489.51</v>
      </c>
      <c r="G8" s="346">
        <v>3</v>
      </c>
      <c r="H8" s="345">
        <v>6915.82</v>
      </c>
      <c r="I8" s="345">
        <v>1843.3</v>
      </c>
      <c r="J8" s="346">
        <v>5</v>
      </c>
      <c r="K8" s="345">
        <v>11189.5</v>
      </c>
      <c r="L8" s="345">
        <v>1182.1199999999999</v>
      </c>
      <c r="M8" s="347" t="s">
        <v>475</v>
      </c>
      <c r="N8" s="347" t="s">
        <v>475</v>
      </c>
      <c r="O8" s="347" t="s">
        <v>475</v>
      </c>
      <c r="P8" s="261">
        <v>13</v>
      </c>
      <c r="Q8" s="345">
        <v>117742.37</v>
      </c>
      <c r="R8" s="345">
        <v>9057.11</v>
      </c>
      <c r="S8" s="345">
        <v>6514.93</v>
      </c>
      <c r="T8" s="156">
        <v>501.15</v>
      </c>
    </row>
    <row r="9" spans="1:20" ht="15.75" thickBot="1">
      <c r="A9" s="125">
        <v>5</v>
      </c>
      <c r="B9" s="492" t="s">
        <v>281</v>
      </c>
      <c r="C9" s="158" t="s">
        <v>394</v>
      </c>
      <c r="D9" s="158">
        <v>7</v>
      </c>
      <c r="E9" s="158">
        <v>62979.08</v>
      </c>
      <c r="F9" s="158">
        <v>3149.37</v>
      </c>
      <c r="G9" s="158" t="s">
        <v>475</v>
      </c>
      <c r="H9" s="158" t="s">
        <v>475</v>
      </c>
      <c r="I9" s="158" t="s">
        <v>475</v>
      </c>
      <c r="J9" s="158">
        <v>2</v>
      </c>
      <c r="K9" s="158">
        <v>8640</v>
      </c>
      <c r="L9" s="158">
        <v>345.6</v>
      </c>
      <c r="M9" s="158" t="s">
        <v>475</v>
      </c>
      <c r="N9" s="158" t="s">
        <v>475</v>
      </c>
      <c r="O9" s="158" t="s">
        <v>475</v>
      </c>
      <c r="P9" s="158">
        <v>9</v>
      </c>
      <c r="Q9" s="160">
        <v>71619.08</v>
      </c>
      <c r="R9" s="160">
        <v>7957.68</v>
      </c>
      <c r="S9" s="160">
        <v>3494.97</v>
      </c>
      <c r="T9" s="368">
        <v>388.33</v>
      </c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3"/>
  <sheetViews>
    <sheetView workbookViewId="0">
      <selection sqref="A1:T1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3.42578125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506" t="s">
        <v>748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</row>
    <row r="2" spans="1:20" ht="15.75" thickBot="1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</row>
    <row r="3" spans="1:20" ht="16.5" customHeight="1" thickBot="1">
      <c r="A3" s="546" t="s">
        <v>18</v>
      </c>
      <c r="B3" s="546" t="s">
        <v>452</v>
      </c>
      <c r="C3" s="546" t="s">
        <v>451</v>
      </c>
      <c r="D3" s="548" t="s">
        <v>5</v>
      </c>
      <c r="E3" s="549"/>
      <c r="F3" s="550"/>
      <c r="G3" s="548" t="s">
        <v>48</v>
      </c>
      <c r="H3" s="549"/>
      <c r="I3" s="550"/>
      <c r="J3" s="548" t="s">
        <v>6</v>
      </c>
      <c r="K3" s="549"/>
      <c r="L3" s="550"/>
      <c r="M3" s="548" t="s">
        <v>8</v>
      </c>
      <c r="N3" s="549"/>
      <c r="O3" s="550"/>
      <c r="P3" s="544" t="s">
        <v>547</v>
      </c>
      <c r="Q3" s="544" t="s">
        <v>643</v>
      </c>
      <c r="R3" s="544" t="s">
        <v>655</v>
      </c>
      <c r="S3" s="544" t="s">
        <v>644</v>
      </c>
      <c r="T3" s="544" t="s">
        <v>656</v>
      </c>
    </row>
    <row r="4" spans="1:20" ht="63.75" thickBot="1">
      <c r="A4" s="547"/>
      <c r="B4" s="547"/>
      <c r="C4" s="547"/>
      <c r="D4" s="152" t="s">
        <v>1</v>
      </c>
      <c r="E4" s="398" t="s">
        <v>653</v>
      </c>
      <c r="F4" s="399" t="s">
        <v>654</v>
      </c>
      <c r="G4" s="152" t="s">
        <v>1</v>
      </c>
      <c r="H4" s="398" t="s">
        <v>653</v>
      </c>
      <c r="I4" s="399" t="s">
        <v>654</v>
      </c>
      <c r="J4" s="152" t="s">
        <v>1</v>
      </c>
      <c r="K4" s="398" t="s">
        <v>653</v>
      </c>
      <c r="L4" s="399" t="s">
        <v>654</v>
      </c>
      <c r="M4" s="152" t="s">
        <v>1</v>
      </c>
      <c r="N4" s="398" t="s">
        <v>653</v>
      </c>
      <c r="O4" s="399" t="s">
        <v>654</v>
      </c>
      <c r="P4" s="545"/>
      <c r="Q4" s="545"/>
      <c r="R4" s="545"/>
      <c r="S4" s="545"/>
      <c r="T4" s="545"/>
    </row>
    <row r="5" spans="1:20">
      <c r="A5" s="372">
        <v>1</v>
      </c>
      <c r="B5" s="276" t="s">
        <v>272</v>
      </c>
      <c r="C5" s="273" t="s">
        <v>63</v>
      </c>
      <c r="D5" s="274">
        <v>99</v>
      </c>
      <c r="E5" s="154">
        <v>473479.52</v>
      </c>
      <c r="F5" s="154">
        <v>79045.61</v>
      </c>
      <c r="G5" s="274">
        <v>297</v>
      </c>
      <c r="H5" s="154">
        <v>368215.49</v>
      </c>
      <c r="I5" s="154">
        <v>157432.78</v>
      </c>
      <c r="J5" s="274">
        <v>7</v>
      </c>
      <c r="K5" s="154">
        <v>28012.27</v>
      </c>
      <c r="L5" s="154">
        <v>4841.7700000000004</v>
      </c>
      <c r="M5" s="274" t="s">
        <v>475</v>
      </c>
      <c r="N5" s="154" t="s">
        <v>475</v>
      </c>
      <c r="O5" s="154" t="s">
        <v>475</v>
      </c>
      <c r="P5" s="274">
        <v>403</v>
      </c>
      <c r="Q5" s="154">
        <v>869707.28</v>
      </c>
      <c r="R5" s="154">
        <v>2158.08</v>
      </c>
      <c r="S5" s="154">
        <v>241320.16</v>
      </c>
      <c r="T5" s="155">
        <v>598.80999999999995</v>
      </c>
    </row>
    <row r="6" spans="1:20">
      <c r="A6" s="374">
        <v>2</v>
      </c>
      <c r="B6" s="348" t="s">
        <v>274</v>
      </c>
      <c r="C6" s="347" t="s">
        <v>545</v>
      </c>
      <c r="D6" s="346">
        <v>20</v>
      </c>
      <c r="E6" s="345">
        <v>2120.69</v>
      </c>
      <c r="F6" s="345">
        <v>23052.53</v>
      </c>
      <c r="G6" s="346">
        <v>1</v>
      </c>
      <c r="H6" s="345">
        <v>0</v>
      </c>
      <c r="I6" s="345">
        <v>692.32</v>
      </c>
      <c r="J6" s="346">
        <v>3</v>
      </c>
      <c r="K6" s="345">
        <v>285.52</v>
      </c>
      <c r="L6" s="346">
        <v>1528.95</v>
      </c>
      <c r="M6" s="346" t="s">
        <v>475</v>
      </c>
      <c r="N6" s="345" t="s">
        <v>475</v>
      </c>
      <c r="O6" s="346" t="s">
        <v>475</v>
      </c>
      <c r="P6" s="346">
        <v>24</v>
      </c>
      <c r="Q6" s="345">
        <v>2406.21</v>
      </c>
      <c r="R6" s="345">
        <v>100.26</v>
      </c>
      <c r="S6" s="345">
        <v>25273.8</v>
      </c>
      <c r="T6" s="156">
        <v>1053.08</v>
      </c>
    </row>
    <row r="7" spans="1:20">
      <c r="A7" s="374">
        <v>3</v>
      </c>
      <c r="B7" s="348" t="s">
        <v>558</v>
      </c>
      <c r="C7" s="347" t="s">
        <v>626</v>
      </c>
      <c r="D7" s="346">
        <v>169</v>
      </c>
      <c r="E7" s="345">
        <v>918681.87</v>
      </c>
      <c r="F7" s="345">
        <v>200962.28</v>
      </c>
      <c r="G7" s="346">
        <v>11</v>
      </c>
      <c r="H7" s="345">
        <v>70304.33</v>
      </c>
      <c r="I7" s="345">
        <v>12634.75</v>
      </c>
      <c r="J7" s="346">
        <v>20</v>
      </c>
      <c r="K7" s="345">
        <v>44516.78</v>
      </c>
      <c r="L7" s="345">
        <v>10106.77</v>
      </c>
      <c r="M7" s="347" t="s">
        <v>475</v>
      </c>
      <c r="N7" s="347" t="s">
        <v>475</v>
      </c>
      <c r="O7" s="347" t="s">
        <v>475</v>
      </c>
      <c r="P7" s="346">
        <v>200</v>
      </c>
      <c r="Q7" s="345">
        <v>1033502.98</v>
      </c>
      <c r="R7" s="345">
        <v>5167.51</v>
      </c>
      <c r="S7" s="345">
        <v>223703.8</v>
      </c>
      <c r="T7" s="156">
        <v>1118.52</v>
      </c>
    </row>
    <row r="8" spans="1:20">
      <c r="A8" s="374">
        <v>4</v>
      </c>
      <c r="B8" s="348" t="s">
        <v>271</v>
      </c>
      <c r="C8" s="347" t="s">
        <v>625</v>
      </c>
      <c r="D8" s="346" t="s">
        <v>475</v>
      </c>
      <c r="E8" s="345" t="s">
        <v>475</v>
      </c>
      <c r="F8" s="345" t="s">
        <v>475</v>
      </c>
      <c r="G8" s="346">
        <v>2</v>
      </c>
      <c r="H8" s="345">
        <v>12633.59</v>
      </c>
      <c r="I8" s="345">
        <v>3971.65</v>
      </c>
      <c r="J8" s="346" t="s">
        <v>475</v>
      </c>
      <c r="K8" s="345" t="s">
        <v>475</v>
      </c>
      <c r="L8" s="345" t="s">
        <v>475</v>
      </c>
      <c r="M8" s="347" t="s">
        <v>475</v>
      </c>
      <c r="N8" s="347" t="s">
        <v>475</v>
      </c>
      <c r="O8" s="347" t="s">
        <v>475</v>
      </c>
      <c r="P8" s="346">
        <v>2</v>
      </c>
      <c r="Q8" s="345">
        <v>12633.59</v>
      </c>
      <c r="R8" s="345">
        <v>6316.8</v>
      </c>
      <c r="S8" s="345">
        <v>3971.65</v>
      </c>
      <c r="T8" s="156">
        <v>1985.83</v>
      </c>
    </row>
    <row r="9" spans="1:20">
      <c r="A9" s="374">
        <v>5</v>
      </c>
      <c r="B9" s="348" t="s">
        <v>273</v>
      </c>
      <c r="C9" s="347" t="s">
        <v>411</v>
      </c>
      <c r="D9" s="346">
        <v>19</v>
      </c>
      <c r="E9" s="345">
        <v>94251.91</v>
      </c>
      <c r="F9" s="345">
        <v>20115.89</v>
      </c>
      <c r="G9" s="346">
        <v>23</v>
      </c>
      <c r="H9" s="345">
        <v>57062.99</v>
      </c>
      <c r="I9" s="345">
        <v>17733.09</v>
      </c>
      <c r="J9" s="346">
        <v>47</v>
      </c>
      <c r="K9" s="345">
        <v>93147.53</v>
      </c>
      <c r="L9" s="345">
        <v>26547.89</v>
      </c>
      <c r="M9" s="347" t="s">
        <v>475</v>
      </c>
      <c r="N9" s="347" t="s">
        <v>475</v>
      </c>
      <c r="O9" s="347" t="s">
        <v>475</v>
      </c>
      <c r="P9" s="346">
        <v>89</v>
      </c>
      <c r="Q9" s="345">
        <v>244462.43</v>
      </c>
      <c r="R9" s="345">
        <v>2746.77</v>
      </c>
      <c r="S9" s="345">
        <v>64396.87</v>
      </c>
      <c r="T9" s="156">
        <v>723.56</v>
      </c>
    </row>
    <row r="10" spans="1:20">
      <c r="A10" s="374">
        <v>6</v>
      </c>
      <c r="B10" s="348" t="s">
        <v>439</v>
      </c>
      <c r="C10" s="347" t="s">
        <v>413</v>
      </c>
      <c r="D10" s="346">
        <v>100</v>
      </c>
      <c r="E10" s="345">
        <v>880634.55</v>
      </c>
      <c r="F10" s="345">
        <v>59865.17</v>
      </c>
      <c r="G10" s="346">
        <v>50</v>
      </c>
      <c r="H10" s="345">
        <v>259431.04000000001</v>
      </c>
      <c r="I10" s="345">
        <v>26773.29</v>
      </c>
      <c r="J10" s="346" t="s">
        <v>475</v>
      </c>
      <c r="K10" s="345" t="s">
        <v>475</v>
      </c>
      <c r="L10" s="345" t="s">
        <v>475</v>
      </c>
      <c r="M10" s="347" t="s">
        <v>475</v>
      </c>
      <c r="N10" s="347" t="s">
        <v>475</v>
      </c>
      <c r="O10" s="347" t="s">
        <v>475</v>
      </c>
      <c r="P10" s="346">
        <v>150</v>
      </c>
      <c r="Q10" s="345">
        <v>1140065.5900000001</v>
      </c>
      <c r="R10" s="345">
        <v>7600.44</v>
      </c>
      <c r="S10" s="345">
        <v>86638.46</v>
      </c>
      <c r="T10" s="156">
        <v>577.59</v>
      </c>
    </row>
    <row r="11" spans="1:20" s="349" customFormat="1">
      <c r="A11" s="374">
        <v>7</v>
      </c>
      <c r="B11" s="348" t="s">
        <v>281</v>
      </c>
      <c r="C11" s="347" t="s">
        <v>394</v>
      </c>
      <c r="D11" s="346">
        <v>8</v>
      </c>
      <c r="E11" s="345">
        <v>31060.97</v>
      </c>
      <c r="F11" s="345">
        <v>6607.92</v>
      </c>
      <c r="G11" s="346">
        <v>2</v>
      </c>
      <c r="H11" s="345">
        <v>1352.5</v>
      </c>
      <c r="I11" s="345">
        <v>1320.36</v>
      </c>
      <c r="J11" s="346" t="s">
        <v>475</v>
      </c>
      <c r="K11" s="345" t="s">
        <v>475</v>
      </c>
      <c r="L11" s="345" t="s">
        <v>475</v>
      </c>
      <c r="M11" s="347" t="s">
        <v>475</v>
      </c>
      <c r="N11" s="347" t="s">
        <v>475</v>
      </c>
      <c r="O11" s="347" t="s">
        <v>475</v>
      </c>
      <c r="P11" s="346">
        <v>10</v>
      </c>
      <c r="Q11" s="345">
        <v>32413.47</v>
      </c>
      <c r="R11" s="345">
        <v>3241.35</v>
      </c>
      <c r="S11" s="345">
        <v>7928.28</v>
      </c>
      <c r="T11" s="156">
        <v>792.83</v>
      </c>
    </row>
    <row r="12" spans="1:20">
      <c r="A12" s="374">
        <v>8</v>
      </c>
      <c r="B12" s="348" t="s">
        <v>284</v>
      </c>
      <c r="C12" s="347" t="s">
        <v>395</v>
      </c>
      <c r="D12" s="346">
        <v>2</v>
      </c>
      <c r="E12" s="345">
        <v>7714.9</v>
      </c>
      <c r="F12" s="345">
        <v>3274.62</v>
      </c>
      <c r="G12" s="346" t="s">
        <v>475</v>
      </c>
      <c r="H12" s="345" t="s">
        <v>475</v>
      </c>
      <c r="I12" s="345" t="s">
        <v>475</v>
      </c>
      <c r="J12" s="346" t="s">
        <v>475</v>
      </c>
      <c r="K12" s="345" t="s">
        <v>475</v>
      </c>
      <c r="L12" s="345" t="s">
        <v>475</v>
      </c>
      <c r="M12" s="347" t="s">
        <v>475</v>
      </c>
      <c r="N12" s="347" t="s">
        <v>475</v>
      </c>
      <c r="O12" s="347" t="s">
        <v>475</v>
      </c>
      <c r="P12" s="346">
        <v>2</v>
      </c>
      <c r="Q12" s="345">
        <v>7714.9</v>
      </c>
      <c r="R12" s="345">
        <v>3857.45</v>
      </c>
      <c r="S12" s="345">
        <v>3274.62</v>
      </c>
      <c r="T12" s="156">
        <v>1637.31</v>
      </c>
    </row>
    <row r="13" spans="1:20" ht="15.75" thickBot="1">
      <c r="A13" s="400">
        <v>9</v>
      </c>
      <c r="B13" s="493" t="s">
        <v>431</v>
      </c>
      <c r="C13" s="158" t="s">
        <v>616</v>
      </c>
      <c r="D13" s="159">
        <v>27</v>
      </c>
      <c r="E13" s="160">
        <v>52565.9</v>
      </c>
      <c r="F13" s="160">
        <v>6942.24</v>
      </c>
      <c r="G13" s="159">
        <v>2</v>
      </c>
      <c r="H13" s="160">
        <v>3131.66</v>
      </c>
      <c r="I13" s="160">
        <v>616.49</v>
      </c>
      <c r="J13" s="159">
        <v>1</v>
      </c>
      <c r="K13" s="160">
        <v>81.48</v>
      </c>
      <c r="L13" s="160">
        <v>178.53</v>
      </c>
      <c r="M13" s="158" t="s">
        <v>475</v>
      </c>
      <c r="N13" s="158" t="s">
        <v>475</v>
      </c>
      <c r="O13" s="158" t="s">
        <v>475</v>
      </c>
      <c r="P13" s="159">
        <v>30</v>
      </c>
      <c r="Q13" s="160">
        <v>55779.040000000001</v>
      </c>
      <c r="R13" s="160">
        <v>1859.3</v>
      </c>
      <c r="S13" s="160">
        <v>7737.26</v>
      </c>
      <c r="T13" s="161">
        <v>257.91000000000003</v>
      </c>
    </row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H49"/>
  <sheetViews>
    <sheetView workbookViewId="0">
      <selection sqref="A1:H1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8" ht="15.75">
      <c r="A1" s="506" t="s">
        <v>738</v>
      </c>
      <c r="B1" s="506"/>
      <c r="C1" s="506"/>
      <c r="D1" s="506"/>
      <c r="E1" s="506"/>
      <c r="F1" s="506"/>
      <c r="G1" s="506"/>
      <c r="H1" s="506"/>
    </row>
    <row r="2" spans="1:8" ht="15.75" thickBot="1">
      <c r="A2" s="89"/>
      <c r="B2" s="349"/>
      <c r="C2" s="349"/>
      <c r="D2" s="349"/>
      <c r="E2" s="349"/>
      <c r="F2" s="349"/>
      <c r="G2" s="349"/>
      <c r="H2" s="349"/>
    </row>
    <row r="3" spans="1:8" ht="32.25" thickBot="1">
      <c r="A3" s="358" t="s">
        <v>60</v>
      </c>
      <c r="B3" s="358" t="s">
        <v>452</v>
      </c>
      <c r="C3" s="358" t="s">
        <v>451</v>
      </c>
      <c r="D3" s="358" t="s">
        <v>645</v>
      </c>
      <c r="E3" s="358" t="s">
        <v>646</v>
      </c>
      <c r="F3" s="358" t="s">
        <v>647</v>
      </c>
      <c r="G3" s="358" t="s">
        <v>648</v>
      </c>
      <c r="H3" s="358" t="s">
        <v>547</v>
      </c>
    </row>
    <row r="4" spans="1:8">
      <c r="A4" s="359">
        <v>1</v>
      </c>
      <c r="B4" s="369" t="s">
        <v>272</v>
      </c>
      <c r="C4" s="369" t="s">
        <v>63</v>
      </c>
      <c r="D4" s="181">
        <v>3855</v>
      </c>
      <c r="E4" s="181">
        <v>2159</v>
      </c>
      <c r="F4" s="181">
        <v>3228</v>
      </c>
      <c r="G4" s="181">
        <v>131</v>
      </c>
      <c r="H4" s="370">
        <v>9373</v>
      </c>
    </row>
    <row r="5" spans="1:8">
      <c r="A5" s="361">
        <v>2</v>
      </c>
      <c r="B5" s="367" t="s">
        <v>274</v>
      </c>
      <c r="C5" s="367" t="s">
        <v>545</v>
      </c>
      <c r="D5" s="184">
        <v>46</v>
      </c>
      <c r="E5" s="184">
        <v>37</v>
      </c>
      <c r="F5" s="184">
        <v>30</v>
      </c>
      <c r="G5" s="184">
        <v>1</v>
      </c>
      <c r="H5" s="371">
        <v>114</v>
      </c>
    </row>
    <row r="6" spans="1:8">
      <c r="A6" s="361">
        <v>3</v>
      </c>
      <c r="B6" s="367" t="s">
        <v>558</v>
      </c>
      <c r="C6" s="367" t="s">
        <v>626</v>
      </c>
      <c r="D6" s="184">
        <v>127</v>
      </c>
      <c r="E6" s="184">
        <v>11</v>
      </c>
      <c r="F6" s="184">
        <v>514</v>
      </c>
      <c r="G6" s="184" t="s">
        <v>475</v>
      </c>
      <c r="H6" s="371">
        <v>652</v>
      </c>
    </row>
    <row r="7" spans="1:8">
      <c r="A7" s="361">
        <v>4</v>
      </c>
      <c r="B7" s="367" t="s">
        <v>271</v>
      </c>
      <c r="C7" s="367" t="s">
        <v>625</v>
      </c>
      <c r="D7" s="184" t="s">
        <v>475</v>
      </c>
      <c r="E7" s="184" t="s">
        <v>475</v>
      </c>
      <c r="F7" s="184">
        <v>19</v>
      </c>
      <c r="G7" s="184" t="s">
        <v>475</v>
      </c>
      <c r="H7" s="371">
        <v>19</v>
      </c>
    </row>
    <row r="8" spans="1:8">
      <c r="A8" s="361">
        <v>5</v>
      </c>
      <c r="B8" s="367" t="s">
        <v>273</v>
      </c>
      <c r="C8" s="367" t="s">
        <v>411</v>
      </c>
      <c r="D8" s="184">
        <v>114</v>
      </c>
      <c r="E8" s="184">
        <v>263</v>
      </c>
      <c r="F8" s="184">
        <v>86</v>
      </c>
      <c r="G8" s="184">
        <v>42</v>
      </c>
      <c r="H8" s="371">
        <v>505</v>
      </c>
    </row>
    <row r="9" spans="1:8">
      <c r="A9" s="361">
        <v>6</v>
      </c>
      <c r="B9" s="367" t="s">
        <v>439</v>
      </c>
      <c r="C9" s="367" t="s">
        <v>413</v>
      </c>
      <c r="D9" s="184">
        <v>115</v>
      </c>
      <c r="E9" s="184">
        <v>160</v>
      </c>
      <c r="F9" s="184">
        <v>158</v>
      </c>
      <c r="G9" s="184">
        <v>442</v>
      </c>
      <c r="H9" s="371">
        <v>875</v>
      </c>
    </row>
    <row r="10" spans="1:8">
      <c r="A10" s="361">
        <v>7</v>
      </c>
      <c r="B10" s="367" t="s">
        <v>281</v>
      </c>
      <c r="C10" s="367" t="s">
        <v>394</v>
      </c>
      <c r="D10" s="184">
        <v>265</v>
      </c>
      <c r="E10" s="184">
        <v>67</v>
      </c>
      <c r="F10" s="184">
        <v>52</v>
      </c>
      <c r="G10" s="184">
        <v>6</v>
      </c>
      <c r="H10" s="371">
        <v>390</v>
      </c>
    </row>
    <row r="11" spans="1:8">
      <c r="A11" s="361">
        <v>8</v>
      </c>
      <c r="B11" s="367" t="s">
        <v>311</v>
      </c>
      <c r="C11" s="367" t="s">
        <v>73</v>
      </c>
      <c r="D11" s="184">
        <v>7</v>
      </c>
      <c r="E11" s="184" t="s">
        <v>475</v>
      </c>
      <c r="F11" s="184" t="s">
        <v>475</v>
      </c>
      <c r="G11" s="184" t="s">
        <v>475</v>
      </c>
      <c r="H11" s="371">
        <v>7</v>
      </c>
    </row>
    <row r="12" spans="1:8">
      <c r="A12" s="361">
        <v>9</v>
      </c>
      <c r="B12" s="367" t="s">
        <v>284</v>
      </c>
      <c r="C12" s="367" t="s">
        <v>395</v>
      </c>
      <c r="D12" s="184">
        <v>1</v>
      </c>
      <c r="E12" s="184">
        <v>9</v>
      </c>
      <c r="F12" s="184">
        <v>2</v>
      </c>
      <c r="G12" s="184" t="s">
        <v>475</v>
      </c>
      <c r="H12" s="371">
        <v>12</v>
      </c>
    </row>
    <row r="13" spans="1:8" s="349" customFormat="1">
      <c r="A13" s="361">
        <v>10</v>
      </c>
      <c r="B13" s="367" t="s">
        <v>442</v>
      </c>
      <c r="C13" s="367" t="s">
        <v>548</v>
      </c>
      <c r="D13" s="184">
        <v>5</v>
      </c>
      <c r="E13" s="184" t="s">
        <v>475</v>
      </c>
      <c r="F13" s="184">
        <v>2</v>
      </c>
      <c r="G13" s="184" t="s">
        <v>475</v>
      </c>
      <c r="H13" s="371">
        <v>7</v>
      </c>
    </row>
    <row r="14" spans="1:8">
      <c r="A14" s="361">
        <v>11</v>
      </c>
      <c r="B14" s="367" t="s">
        <v>431</v>
      </c>
      <c r="C14" s="367" t="s">
        <v>616</v>
      </c>
      <c r="D14" s="184">
        <v>2849</v>
      </c>
      <c r="E14" s="184">
        <v>433</v>
      </c>
      <c r="F14" s="184">
        <v>1012</v>
      </c>
      <c r="G14" s="184" t="s">
        <v>475</v>
      </c>
      <c r="H14" s="371">
        <v>4294</v>
      </c>
    </row>
    <row r="15" spans="1:8" ht="15.75" thickBot="1">
      <c r="A15" s="363">
        <v>12</v>
      </c>
      <c r="B15" s="158" t="s">
        <v>312</v>
      </c>
      <c r="C15" s="158" t="s">
        <v>546</v>
      </c>
      <c r="D15" s="158">
        <v>232</v>
      </c>
      <c r="E15" s="158" t="s">
        <v>475</v>
      </c>
      <c r="F15" s="158">
        <v>626</v>
      </c>
      <c r="G15" s="158" t="s">
        <v>475</v>
      </c>
      <c r="H15" s="505">
        <v>858</v>
      </c>
    </row>
    <row r="16" spans="1:8">
      <c r="H16" s="262"/>
    </row>
    <row r="17" spans="1:8" ht="15.75">
      <c r="A17" s="506" t="s">
        <v>706</v>
      </c>
      <c r="B17" s="506"/>
      <c r="C17" s="506"/>
      <c r="D17" s="506"/>
      <c r="E17" s="506"/>
      <c r="F17" s="506"/>
      <c r="G17" s="506"/>
      <c r="H17" s="506"/>
    </row>
    <row r="18" spans="1:8" ht="15.75" thickBot="1">
      <c r="A18" s="89"/>
      <c r="B18" s="349"/>
      <c r="C18" s="349"/>
      <c r="D18" s="349"/>
      <c r="E18" s="349"/>
      <c r="F18" s="349"/>
      <c r="G18" s="349"/>
      <c r="H18" s="349"/>
    </row>
    <row r="19" spans="1:8" ht="32.25" thickBot="1">
      <c r="A19" s="358" t="s">
        <v>60</v>
      </c>
      <c r="B19" s="358" t="s">
        <v>452</v>
      </c>
      <c r="C19" s="358" t="s">
        <v>451</v>
      </c>
      <c r="D19" s="358" t="s">
        <v>645</v>
      </c>
      <c r="E19" s="358" t="s">
        <v>646</v>
      </c>
      <c r="F19" s="358" t="s">
        <v>647</v>
      </c>
      <c r="G19" s="358" t="s">
        <v>648</v>
      </c>
      <c r="H19" s="358" t="s">
        <v>547</v>
      </c>
    </row>
    <row r="20" spans="1:8">
      <c r="A20" s="359" t="s">
        <v>663</v>
      </c>
      <c r="B20" s="369" t="s">
        <v>272</v>
      </c>
      <c r="C20" s="369" t="s">
        <v>63</v>
      </c>
      <c r="D20" s="181">
        <v>3874</v>
      </c>
      <c r="E20" s="181">
        <v>2337</v>
      </c>
      <c r="F20" s="181">
        <v>4025</v>
      </c>
      <c r="G20" s="181">
        <v>160</v>
      </c>
      <c r="H20" s="370">
        <v>10396</v>
      </c>
    </row>
    <row r="21" spans="1:8">
      <c r="A21" s="361" t="s">
        <v>664</v>
      </c>
      <c r="B21" s="367" t="s">
        <v>274</v>
      </c>
      <c r="C21" s="367" t="s">
        <v>545</v>
      </c>
      <c r="D21" s="184">
        <v>49</v>
      </c>
      <c r="E21" s="184">
        <v>57</v>
      </c>
      <c r="F21" s="184">
        <v>34</v>
      </c>
      <c r="G21" s="184" t="s">
        <v>475</v>
      </c>
      <c r="H21" s="371">
        <v>140</v>
      </c>
    </row>
    <row r="22" spans="1:8">
      <c r="A22" s="361" t="s">
        <v>665</v>
      </c>
      <c r="B22" s="367" t="s">
        <v>558</v>
      </c>
      <c r="C22" s="367" t="s">
        <v>626</v>
      </c>
      <c r="D22" s="184">
        <v>72</v>
      </c>
      <c r="E22" s="184">
        <v>4</v>
      </c>
      <c r="F22" s="184">
        <v>166</v>
      </c>
      <c r="G22" s="184" t="s">
        <v>475</v>
      </c>
      <c r="H22" s="371">
        <v>242</v>
      </c>
    </row>
    <row r="23" spans="1:8">
      <c r="A23" s="361" t="s">
        <v>666</v>
      </c>
      <c r="B23" s="367" t="s">
        <v>271</v>
      </c>
      <c r="C23" s="367" t="s">
        <v>625</v>
      </c>
      <c r="D23" s="184">
        <v>1</v>
      </c>
      <c r="E23" s="184" t="s">
        <v>475</v>
      </c>
      <c r="F23" s="184">
        <v>11</v>
      </c>
      <c r="G23" s="184" t="s">
        <v>475</v>
      </c>
      <c r="H23" s="371">
        <v>12</v>
      </c>
    </row>
    <row r="24" spans="1:8">
      <c r="A24" s="361" t="s">
        <v>667</v>
      </c>
      <c r="B24" s="367" t="s">
        <v>273</v>
      </c>
      <c r="C24" s="367" t="s">
        <v>411</v>
      </c>
      <c r="D24" s="184">
        <v>225</v>
      </c>
      <c r="E24" s="184">
        <v>308</v>
      </c>
      <c r="F24" s="184">
        <v>175</v>
      </c>
      <c r="G24" s="184">
        <v>41</v>
      </c>
      <c r="H24" s="371">
        <v>749</v>
      </c>
    </row>
    <row r="25" spans="1:8">
      <c r="A25" s="361" t="s">
        <v>668</v>
      </c>
      <c r="B25" s="367" t="s">
        <v>439</v>
      </c>
      <c r="C25" s="367" t="s">
        <v>413</v>
      </c>
      <c r="D25" s="184">
        <v>86</v>
      </c>
      <c r="E25" s="184">
        <v>118</v>
      </c>
      <c r="F25" s="184">
        <v>20</v>
      </c>
      <c r="G25" s="184">
        <v>384</v>
      </c>
      <c r="H25" s="371">
        <v>608</v>
      </c>
    </row>
    <row r="26" spans="1:8">
      <c r="A26" s="361" t="s">
        <v>669</v>
      </c>
      <c r="B26" s="367" t="s">
        <v>281</v>
      </c>
      <c r="C26" s="367" t="s">
        <v>394</v>
      </c>
      <c r="D26" s="184">
        <v>585</v>
      </c>
      <c r="E26" s="184">
        <v>70</v>
      </c>
      <c r="F26" s="184">
        <v>42</v>
      </c>
      <c r="G26" s="184">
        <v>3</v>
      </c>
      <c r="H26" s="371">
        <v>700</v>
      </c>
    </row>
    <row r="27" spans="1:8">
      <c r="A27" s="361" t="s">
        <v>670</v>
      </c>
      <c r="B27" s="367" t="s">
        <v>311</v>
      </c>
      <c r="C27" s="367" t="s">
        <v>73</v>
      </c>
      <c r="D27" s="184">
        <v>3</v>
      </c>
      <c r="E27" s="184" t="s">
        <v>475</v>
      </c>
      <c r="F27" s="184">
        <v>2</v>
      </c>
      <c r="G27" s="184" t="s">
        <v>475</v>
      </c>
      <c r="H27" s="371">
        <v>5</v>
      </c>
    </row>
    <row r="28" spans="1:8">
      <c r="A28" s="361" t="s">
        <v>671</v>
      </c>
      <c r="B28" s="367" t="s">
        <v>284</v>
      </c>
      <c r="C28" s="367" t="s">
        <v>395</v>
      </c>
      <c r="D28" s="184" t="s">
        <v>475</v>
      </c>
      <c r="E28" s="184">
        <v>17</v>
      </c>
      <c r="F28" s="184">
        <v>2</v>
      </c>
      <c r="G28" s="184" t="s">
        <v>475</v>
      </c>
      <c r="H28" s="371">
        <v>19</v>
      </c>
    </row>
    <row r="29" spans="1:8">
      <c r="A29" s="361" t="s">
        <v>672</v>
      </c>
      <c r="B29" s="367" t="s">
        <v>442</v>
      </c>
      <c r="C29" s="367" t="s">
        <v>548</v>
      </c>
      <c r="D29" s="184">
        <v>1</v>
      </c>
      <c r="E29" s="184" t="s">
        <v>475</v>
      </c>
      <c r="F29" s="184">
        <v>5</v>
      </c>
      <c r="G29" s="184" t="s">
        <v>475</v>
      </c>
      <c r="H29" s="371">
        <v>6</v>
      </c>
    </row>
    <row r="30" spans="1:8">
      <c r="A30" s="361" t="s">
        <v>698</v>
      </c>
      <c r="B30" s="367" t="s">
        <v>431</v>
      </c>
      <c r="C30" s="367" t="s">
        <v>616</v>
      </c>
      <c r="D30" s="184">
        <v>2136</v>
      </c>
      <c r="E30" s="184">
        <v>415</v>
      </c>
      <c r="F30" s="184">
        <v>864</v>
      </c>
      <c r="G30" s="184" t="s">
        <v>475</v>
      </c>
      <c r="H30" s="371">
        <v>3415</v>
      </c>
    </row>
    <row r="31" spans="1:8">
      <c r="A31" s="361" t="s">
        <v>673</v>
      </c>
      <c r="B31" s="347" t="s">
        <v>429</v>
      </c>
      <c r="C31" s="347" t="s">
        <v>642</v>
      </c>
      <c r="D31" s="347">
        <v>6</v>
      </c>
      <c r="E31" s="347" t="s">
        <v>475</v>
      </c>
      <c r="F31" s="347" t="s">
        <v>475</v>
      </c>
      <c r="G31" s="347" t="s">
        <v>475</v>
      </c>
      <c r="H31" s="371">
        <v>6</v>
      </c>
    </row>
    <row r="32" spans="1:8" ht="15.75" thickBot="1">
      <c r="A32" s="363" t="s">
        <v>674</v>
      </c>
      <c r="B32" s="158" t="s">
        <v>312</v>
      </c>
      <c r="C32" s="158" t="s">
        <v>546</v>
      </c>
      <c r="D32" s="158">
        <v>280</v>
      </c>
      <c r="E32" s="158" t="s">
        <v>475</v>
      </c>
      <c r="F32" s="158">
        <v>735</v>
      </c>
      <c r="G32" s="158" t="s">
        <v>475</v>
      </c>
      <c r="H32" s="444">
        <v>1015</v>
      </c>
    </row>
    <row r="34" spans="1:8" ht="15.75">
      <c r="A34" s="506" t="s">
        <v>702</v>
      </c>
      <c r="B34" s="506"/>
      <c r="C34" s="506"/>
      <c r="D34" s="506"/>
      <c r="E34" s="506"/>
      <c r="F34" s="506"/>
      <c r="G34" s="506"/>
      <c r="H34" s="506"/>
    </row>
    <row r="35" spans="1:8" ht="15.75" thickBot="1">
      <c r="A35" s="89"/>
      <c r="B35" s="349"/>
      <c r="C35" s="349"/>
      <c r="D35" s="349"/>
      <c r="E35" s="349"/>
      <c r="F35" s="349"/>
      <c r="G35" s="349"/>
      <c r="H35" s="349"/>
    </row>
    <row r="36" spans="1:8" ht="32.25" thickBot="1">
      <c r="A36" s="358" t="s">
        <v>60</v>
      </c>
      <c r="B36" s="358" t="s">
        <v>452</v>
      </c>
      <c r="C36" s="358" t="s">
        <v>451</v>
      </c>
      <c r="D36" s="358" t="s">
        <v>645</v>
      </c>
      <c r="E36" s="358" t="s">
        <v>646</v>
      </c>
      <c r="F36" s="358" t="s">
        <v>647</v>
      </c>
      <c r="G36" s="358" t="s">
        <v>648</v>
      </c>
      <c r="H36" s="358" t="s">
        <v>547</v>
      </c>
    </row>
    <row r="37" spans="1:8">
      <c r="A37" s="359" t="s">
        <v>663</v>
      </c>
      <c r="B37" s="407" t="s">
        <v>272</v>
      </c>
      <c r="C37" s="369" t="s">
        <v>63</v>
      </c>
      <c r="D37" s="181">
        <v>3181</v>
      </c>
      <c r="E37" s="181">
        <v>2183</v>
      </c>
      <c r="F37" s="181">
        <v>2771</v>
      </c>
      <c r="G37" s="181">
        <v>56</v>
      </c>
      <c r="H37" s="370">
        <v>8191</v>
      </c>
    </row>
    <row r="38" spans="1:8">
      <c r="A38" s="361" t="s">
        <v>664</v>
      </c>
      <c r="B38" s="406" t="s">
        <v>274</v>
      </c>
      <c r="C38" s="367" t="s">
        <v>545</v>
      </c>
      <c r="D38" s="184">
        <v>18</v>
      </c>
      <c r="E38" s="184">
        <v>30</v>
      </c>
      <c r="F38" s="184">
        <v>33</v>
      </c>
      <c r="G38" s="184">
        <v>1</v>
      </c>
      <c r="H38" s="371">
        <v>82</v>
      </c>
    </row>
    <row r="39" spans="1:8">
      <c r="A39" s="361" t="s">
        <v>665</v>
      </c>
      <c r="B39" s="406" t="s">
        <v>558</v>
      </c>
      <c r="C39" s="367" t="s">
        <v>626</v>
      </c>
      <c r="D39" s="184">
        <v>235</v>
      </c>
      <c r="E39" s="184">
        <v>9</v>
      </c>
      <c r="F39" s="184">
        <v>307</v>
      </c>
      <c r="G39" s="184" t="s">
        <v>475</v>
      </c>
      <c r="H39" s="371">
        <v>551</v>
      </c>
    </row>
    <row r="40" spans="1:8">
      <c r="A40" s="361" t="s">
        <v>666</v>
      </c>
      <c r="B40" s="406" t="s">
        <v>271</v>
      </c>
      <c r="C40" s="367" t="s">
        <v>625</v>
      </c>
      <c r="D40" s="184">
        <v>1</v>
      </c>
      <c r="E40" s="184" t="s">
        <v>475</v>
      </c>
      <c r="F40" s="184">
        <v>9</v>
      </c>
      <c r="G40" s="184" t="s">
        <v>475</v>
      </c>
      <c r="H40" s="371">
        <v>10</v>
      </c>
    </row>
    <row r="41" spans="1:8">
      <c r="A41" s="361" t="s">
        <v>667</v>
      </c>
      <c r="B41" s="406" t="s">
        <v>273</v>
      </c>
      <c r="C41" s="367" t="s">
        <v>411</v>
      </c>
      <c r="D41" s="184">
        <v>361</v>
      </c>
      <c r="E41" s="184">
        <v>289</v>
      </c>
      <c r="F41" s="184">
        <v>186</v>
      </c>
      <c r="G41" s="184">
        <v>60</v>
      </c>
      <c r="H41" s="371">
        <v>896</v>
      </c>
    </row>
    <row r="42" spans="1:8">
      <c r="A42" s="361" t="s">
        <v>668</v>
      </c>
      <c r="B42" s="406" t="s">
        <v>439</v>
      </c>
      <c r="C42" s="367" t="s">
        <v>413</v>
      </c>
      <c r="D42" s="184">
        <v>226</v>
      </c>
      <c r="E42" s="184">
        <v>169</v>
      </c>
      <c r="F42" s="184">
        <v>26</v>
      </c>
      <c r="G42" s="184">
        <v>286</v>
      </c>
      <c r="H42" s="371">
        <v>707</v>
      </c>
    </row>
    <row r="43" spans="1:8">
      <c r="A43" s="361" t="s">
        <v>669</v>
      </c>
      <c r="B43" s="406" t="s">
        <v>281</v>
      </c>
      <c r="C43" s="367" t="s">
        <v>394</v>
      </c>
      <c r="D43" s="184">
        <v>109</v>
      </c>
      <c r="E43" s="184">
        <v>54</v>
      </c>
      <c r="F43" s="184">
        <v>43</v>
      </c>
      <c r="G43" s="184">
        <v>7</v>
      </c>
      <c r="H43" s="371">
        <v>213</v>
      </c>
    </row>
    <row r="44" spans="1:8">
      <c r="A44" s="361" t="s">
        <v>670</v>
      </c>
      <c r="B44" s="406" t="s">
        <v>311</v>
      </c>
      <c r="C44" s="367" t="s">
        <v>73</v>
      </c>
      <c r="D44" s="184">
        <v>2</v>
      </c>
      <c r="E44" s="184" t="s">
        <v>475</v>
      </c>
      <c r="F44" s="184">
        <v>4</v>
      </c>
      <c r="G44" s="184" t="s">
        <v>475</v>
      </c>
      <c r="H44" s="371">
        <v>6</v>
      </c>
    </row>
    <row r="45" spans="1:8">
      <c r="A45" s="361" t="s">
        <v>671</v>
      </c>
      <c r="B45" s="406" t="s">
        <v>284</v>
      </c>
      <c r="C45" s="367" t="s">
        <v>395</v>
      </c>
      <c r="D45" s="184">
        <v>2</v>
      </c>
      <c r="E45" s="184">
        <v>14</v>
      </c>
      <c r="F45" s="184">
        <v>5</v>
      </c>
      <c r="G45" s="184" t="s">
        <v>475</v>
      </c>
      <c r="H45" s="371">
        <v>21</v>
      </c>
    </row>
    <row r="46" spans="1:8">
      <c r="A46" s="361" t="s">
        <v>672</v>
      </c>
      <c r="B46" s="406" t="s">
        <v>442</v>
      </c>
      <c r="C46" s="367" t="s">
        <v>548</v>
      </c>
      <c r="D46" s="184">
        <v>3</v>
      </c>
      <c r="E46" s="184" t="s">
        <v>475</v>
      </c>
      <c r="F46" s="184">
        <v>4</v>
      </c>
      <c r="G46" s="184" t="s">
        <v>475</v>
      </c>
      <c r="H46" s="371">
        <v>7</v>
      </c>
    </row>
    <row r="47" spans="1:8">
      <c r="A47" s="361" t="s">
        <v>698</v>
      </c>
      <c r="B47" s="406" t="s">
        <v>431</v>
      </c>
      <c r="C47" s="367" t="s">
        <v>616</v>
      </c>
      <c r="D47" s="184">
        <v>2086</v>
      </c>
      <c r="E47" s="184">
        <v>342</v>
      </c>
      <c r="F47" s="184">
        <v>693</v>
      </c>
      <c r="G47" s="184" t="s">
        <v>475</v>
      </c>
      <c r="H47" s="371">
        <v>3121</v>
      </c>
    </row>
    <row r="48" spans="1:8">
      <c r="A48" s="361" t="s">
        <v>673</v>
      </c>
      <c r="B48" s="406" t="s">
        <v>429</v>
      </c>
      <c r="C48" s="367" t="s">
        <v>642</v>
      </c>
      <c r="D48" s="184">
        <v>24</v>
      </c>
      <c r="E48" s="184" t="s">
        <v>475</v>
      </c>
      <c r="F48" s="184" t="s">
        <v>475</v>
      </c>
      <c r="G48" s="184" t="s">
        <v>475</v>
      </c>
      <c r="H48" s="371">
        <v>24</v>
      </c>
    </row>
    <row r="49" spans="1:8" ht="15.75" thickBot="1">
      <c r="A49" s="445" t="s">
        <v>674</v>
      </c>
      <c r="B49" s="158" t="s">
        <v>312</v>
      </c>
      <c r="C49" s="158" t="s">
        <v>546</v>
      </c>
      <c r="D49" s="158">
        <v>319</v>
      </c>
      <c r="E49" s="158" t="s">
        <v>475</v>
      </c>
      <c r="F49" s="158">
        <v>639</v>
      </c>
      <c r="G49" s="158" t="s">
        <v>475</v>
      </c>
      <c r="H49" s="368">
        <v>958</v>
      </c>
    </row>
  </sheetData>
  <mergeCells count="3">
    <mergeCell ref="A1:H1"/>
    <mergeCell ref="A17:H17"/>
    <mergeCell ref="A34:H3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I16"/>
  <sheetViews>
    <sheetView workbookViewId="0">
      <selection sqref="A1:H1"/>
    </sheetView>
  </sheetViews>
  <sheetFormatPr defaultRowHeight="15"/>
  <cols>
    <col min="1" max="1" width="6.7109375" customWidth="1"/>
    <col min="2" max="2" width="13.425781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4" customWidth="1"/>
    <col min="8" max="8" width="15.5703125" customWidth="1"/>
    <col min="9" max="9" width="28.28515625" customWidth="1"/>
    <col min="10" max="10" width="13.5703125" customWidth="1"/>
    <col min="16" max="16" width="26.140625" customWidth="1"/>
  </cols>
  <sheetData>
    <row r="1" spans="1:9" ht="15.75">
      <c r="A1" s="506" t="s">
        <v>742</v>
      </c>
      <c r="B1" s="506"/>
      <c r="C1" s="506"/>
      <c r="D1" s="506"/>
      <c r="E1" s="506"/>
      <c r="F1" s="506"/>
      <c r="G1" s="506"/>
      <c r="H1" s="506"/>
    </row>
    <row r="2" spans="1:9" ht="15.75" thickBot="1">
      <c r="A2" s="89"/>
      <c r="B2" s="349"/>
      <c r="C2" s="349"/>
      <c r="D2" s="349"/>
      <c r="E2" s="349"/>
      <c r="F2" s="349"/>
      <c r="G2" s="349"/>
      <c r="H2" s="349"/>
    </row>
    <row r="3" spans="1:9" ht="36.75" customHeight="1" thickBot="1">
      <c r="A3" s="358" t="s">
        <v>60</v>
      </c>
      <c r="B3" s="358" t="s">
        <v>452</v>
      </c>
      <c r="C3" s="358" t="s">
        <v>451</v>
      </c>
      <c r="D3" s="358" t="s">
        <v>645</v>
      </c>
      <c r="E3" s="358" t="s">
        <v>646</v>
      </c>
      <c r="F3" s="358" t="s">
        <v>647</v>
      </c>
      <c r="G3" s="358" t="s">
        <v>648</v>
      </c>
      <c r="H3" s="358" t="s">
        <v>547</v>
      </c>
    </row>
    <row r="4" spans="1:9">
      <c r="A4" s="359">
        <v>1</v>
      </c>
      <c r="B4" s="360" t="s">
        <v>272</v>
      </c>
      <c r="C4" s="353" t="s">
        <v>63</v>
      </c>
      <c r="D4" s="354">
        <v>1042</v>
      </c>
      <c r="E4" s="354">
        <v>167</v>
      </c>
      <c r="F4" s="354">
        <v>587</v>
      </c>
      <c r="G4" s="354" t="s">
        <v>475</v>
      </c>
      <c r="H4" s="355">
        <v>1796</v>
      </c>
    </row>
    <row r="5" spans="1:9">
      <c r="A5" s="361">
        <v>2</v>
      </c>
      <c r="B5" s="362" t="s">
        <v>274</v>
      </c>
      <c r="C5" s="351" t="s">
        <v>545</v>
      </c>
      <c r="D5" s="352">
        <v>20</v>
      </c>
      <c r="E5" s="352" t="s">
        <v>475</v>
      </c>
      <c r="F5" s="352" t="s">
        <v>475</v>
      </c>
      <c r="G5" s="352" t="s">
        <v>475</v>
      </c>
      <c r="H5" s="356">
        <v>20</v>
      </c>
    </row>
    <row r="6" spans="1:9">
      <c r="A6" s="361">
        <v>3</v>
      </c>
      <c r="B6" s="362" t="s">
        <v>558</v>
      </c>
      <c r="C6" s="351" t="s">
        <v>626</v>
      </c>
      <c r="D6" s="352">
        <v>69</v>
      </c>
      <c r="E6" s="352">
        <v>19</v>
      </c>
      <c r="F6" s="352">
        <v>84</v>
      </c>
      <c r="G6" s="352" t="s">
        <v>475</v>
      </c>
      <c r="H6" s="356">
        <v>172</v>
      </c>
    </row>
    <row r="7" spans="1:9">
      <c r="A7" s="361">
        <v>4</v>
      </c>
      <c r="B7" s="362" t="s">
        <v>273</v>
      </c>
      <c r="C7" s="351" t="s">
        <v>411</v>
      </c>
      <c r="D7" s="352">
        <v>5</v>
      </c>
      <c r="E7" s="352">
        <v>3</v>
      </c>
      <c r="F7" s="352">
        <v>5</v>
      </c>
      <c r="G7" s="352" t="s">
        <v>475</v>
      </c>
      <c r="H7" s="356">
        <v>13</v>
      </c>
    </row>
    <row r="8" spans="1:9" ht="15.75" thickBot="1">
      <c r="A8" s="363">
        <v>5</v>
      </c>
      <c r="B8" s="494" t="s">
        <v>281</v>
      </c>
      <c r="C8" s="495" t="s">
        <v>394</v>
      </c>
      <c r="D8" s="496">
        <v>7</v>
      </c>
      <c r="E8" s="496" t="s">
        <v>475</v>
      </c>
      <c r="F8" s="496">
        <v>2</v>
      </c>
      <c r="G8" s="496" t="s">
        <v>475</v>
      </c>
      <c r="H8" s="497">
        <v>9</v>
      </c>
    </row>
    <row r="9" spans="1:9">
      <c r="H9" s="262"/>
    </row>
    <row r="15" spans="1:9">
      <c r="I15" s="442"/>
    </row>
    <row r="16" spans="1:9">
      <c r="I16" s="442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0" sqref="A10:F10"/>
    </sheetView>
  </sheetViews>
  <sheetFormatPr defaultRowHeight="15"/>
  <cols>
    <col min="1" max="1" width="26.5703125" customWidth="1"/>
    <col min="2" max="2" width="20.28515625" customWidth="1"/>
    <col min="3" max="3" width="20.5703125" customWidth="1"/>
    <col min="4" max="4" width="19.7109375" customWidth="1"/>
    <col min="5" max="5" width="20.140625" customWidth="1"/>
    <col min="6" max="6" width="24.140625" customWidth="1"/>
  </cols>
  <sheetData>
    <row r="1" spans="1:6" ht="15.75">
      <c r="A1" s="506" t="s">
        <v>710</v>
      </c>
      <c r="B1" s="506"/>
      <c r="C1" s="506"/>
      <c r="D1" s="506"/>
      <c r="E1" s="506"/>
      <c r="F1" s="506"/>
    </row>
    <row r="2" spans="1:6">
      <c r="A2" s="50"/>
      <c r="B2" s="62"/>
      <c r="C2" s="62"/>
      <c r="D2" s="62"/>
    </row>
    <row r="3" spans="1:6" s="409" customFormat="1" ht="47.25">
      <c r="A3" s="408" t="s">
        <v>12</v>
      </c>
      <c r="B3" s="377" t="s">
        <v>1</v>
      </c>
      <c r="C3" s="377" t="s">
        <v>2</v>
      </c>
      <c r="D3" s="146" t="s">
        <v>13</v>
      </c>
      <c r="E3" s="377" t="s">
        <v>556</v>
      </c>
      <c r="F3" s="146" t="s">
        <v>557</v>
      </c>
    </row>
    <row r="4" spans="1:6">
      <c r="A4" s="259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1924872</v>
      </c>
      <c r="C5" s="21">
        <v>1868427836.27</v>
      </c>
      <c r="D5" s="21">
        <v>970.68</v>
      </c>
      <c r="E5" s="21">
        <v>2656937.2400000002</v>
      </c>
      <c r="F5" s="21">
        <v>110338318.37</v>
      </c>
    </row>
    <row r="6" spans="1:6">
      <c r="A6" s="5" t="s">
        <v>82</v>
      </c>
      <c r="B6" s="20">
        <v>25712</v>
      </c>
      <c r="C6" s="21">
        <v>9263784.25</v>
      </c>
      <c r="D6" s="21">
        <v>360.29</v>
      </c>
      <c r="E6" s="21">
        <v>23.33</v>
      </c>
      <c r="F6" s="21">
        <v>555266.32000000007</v>
      </c>
    </row>
    <row r="7" spans="1:6">
      <c r="A7" s="54" t="s">
        <v>6</v>
      </c>
      <c r="B7" s="20">
        <v>390480</v>
      </c>
      <c r="C7" s="21">
        <v>246478604.63999999</v>
      </c>
      <c r="D7" s="21">
        <v>631.22</v>
      </c>
      <c r="E7" s="21">
        <v>4115986.36</v>
      </c>
      <c r="F7" s="21">
        <v>14321827.609999999</v>
      </c>
    </row>
    <row r="8" spans="1:6">
      <c r="A8" s="54" t="s">
        <v>48</v>
      </c>
      <c r="B8" s="20">
        <v>215910</v>
      </c>
      <c r="C8" s="21">
        <v>134465817.09</v>
      </c>
      <c r="D8" s="21">
        <v>622.79</v>
      </c>
      <c r="E8" s="21">
        <v>589576.21</v>
      </c>
      <c r="F8" s="21">
        <v>7641140.5999999996</v>
      </c>
    </row>
    <row r="9" spans="1:6">
      <c r="A9" s="54" t="s">
        <v>8</v>
      </c>
      <c r="B9" s="32">
        <v>9175</v>
      </c>
      <c r="C9" s="33">
        <v>2748302.94</v>
      </c>
      <c r="D9" s="33">
        <v>299.54000000000002</v>
      </c>
      <c r="E9" s="33">
        <v>0</v>
      </c>
      <c r="F9" s="33">
        <v>86522.08</v>
      </c>
    </row>
    <row r="10" spans="1:6" ht="15.75">
      <c r="A10" s="96" t="s">
        <v>11</v>
      </c>
      <c r="B10" s="93">
        <f>SUM(B5:B9)</f>
        <v>2566149</v>
      </c>
      <c r="C10" s="94">
        <f>SUM(C5:C9)</f>
        <v>2261384345.1900001</v>
      </c>
      <c r="D10" s="97"/>
      <c r="E10" s="94">
        <f>SUM(E5:E9)</f>
        <v>7362523.1399999997</v>
      </c>
      <c r="F10" s="94">
        <f>SUM(F5:F9)</f>
        <v>132943074.97999999</v>
      </c>
    </row>
    <row r="12" spans="1:6">
      <c r="C12" s="9"/>
      <c r="E12" s="9"/>
      <c r="F12" s="279"/>
    </row>
    <row r="13" spans="1:6" ht="15.75">
      <c r="A13" s="506" t="s">
        <v>704</v>
      </c>
      <c r="B13" s="506"/>
      <c r="C13" s="506"/>
      <c r="D13" s="506"/>
      <c r="E13" s="506"/>
      <c r="F13" s="506"/>
    </row>
    <row r="14" spans="1:6">
      <c r="A14" s="50"/>
      <c r="B14" s="278"/>
      <c r="C14" s="278"/>
      <c r="D14" s="278"/>
      <c r="E14" s="278"/>
      <c r="F14" s="278"/>
    </row>
    <row r="15" spans="1:6" s="409" customFormat="1" ht="47.25">
      <c r="A15" s="408" t="s">
        <v>12</v>
      </c>
      <c r="B15" s="377" t="s">
        <v>1</v>
      </c>
      <c r="C15" s="377" t="s">
        <v>2</v>
      </c>
      <c r="D15" s="146" t="s">
        <v>13</v>
      </c>
      <c r="E15" s="377" t="s">
        <v>556</v>
      </c>
      <c r="F15" s="146" t="s">
        <v>557</v>
      </c>
    </row>
    <row r="16" spans="1:6">
      <c r="A16" s="259" t="s">
        <v>14</v>
      </c>
      <c r="B16" s="3"/>
      <c r="C16" s="260"/>
      <c r="D16" s="260"/>
      <c r="E16" s="260"/>
      <c r="F16" s="260"/>
    </row>
    <row r="17" spans="1:6">
      <c r="A17" s="5" t="s">
        <v>5</v>
      </c>
      <c r="B17" s="20">
        <v>1927407</v>
      </c>
      <c r="C17" s="21">
        <v>1869100191.0899999</v>
      </c>
      <c r="D17" s="21">
        <v>969.75</v>
      </c>
      <c r="E17" s="21">
        <v>2664467.83</v>
      </c>
      <c r="F17" s="21">
        <v>110378996.94</v>
      </c>
    </row>
    <row r="18" spans="1:6">
      <c r="A18" s="5" t="s">
        <v>82</v>
      </c>
      <c r="B18" s="20">
        <v>25837</v>
      </c>
      <c r="C18" s="21">
        <v>9309313.3599999994</v>
      </c>
      <c r="D18" s="21">
        <v>360.31</v>
      </c>
      <c r="E18" s="21">
        <v>23.33</v>
      </c>
      <c r="F18" s="21">
        <v>558027.93000000005</v>
      </c>
    </row>
    <row r="19" spans="1:6">
      <c r="A19" s="259" t="s">
        <v>6</v>
      </c>
      <c r="B19" s="20">
        <v>391342</v>
      </c>
      <c r="C19" s="21">
        <v>246753865.78999999</v>
      </c>
      <c r="D19" s="21">
        <v>630.53</v>
      </c>
      <c r="E19" s="21">
        <v>4121323.71</v>
      </c>
      <c r="F19" s="21">
        <v>14338262.43</v>
      </c>
    </row>
    <row r="20" spans="1:6">
      <c r="A20" s="259" t="s">
        <v>48</v>
      </c>
      <c r="B20" s="20">
        <v>215993</v>
      </c>
      <c r="C20" s="21">
        <v>134415048.75</v>
      </c>
      <c r="D20" s="21">
        <v>622.30999999999995</v>
      </c>
      <c r="E20" s="21">
        <v>590532.88</v>
      </c>
      <c r="F20" s="21">
        <v>7638918.8600000003</v>
      </c>
    </row>
    <row r="21" spans="1:6">
      <c r="A21" s="259" t="s">
        <v>8</v>
      </c>
      <c r="B21" s="32">
        <v>8708</v>
      </c>
      <c r="C21" s="33">
        <v>2645862.98</v>
      </c>
      <c r="D21" s="33">
        <v>303.83999999999997</v>
      </c>
      <c r="E21" s="33">
        <v>0</v>
      </c>
      <c r="F21" s="33">
        <v>84366.8</v>
      </c>
    </row>
    <row r="22" spans="1:6" ht="15.75">
      <c r="A22" s="96" t="s">
        <v>11</v>
      </c>
      <c r="B22" s="93">
        <v>2569287</v>
      </c>
      <c r="C22" s="94">
        <v>2262224281.9699998</v>
      </c>
      <c r="D22" s="97"/>
      <c r="E22" s="94">
        <v>7376347.75</v>
      </c>
      <c r="F22" s="94">
        <v>132998572.96000001</v>
      </c>
    </row>
    <row r="25" spans="1:6" ht="15.75">
      <c r="A25" s="506" t="s">
        <v>711</v>
      </c>
      <c r="B25" s="506"/>
      <c r="C25" s="506"/>
      <c r="D25" s="506"/>
      <c r="E25" s="506"/>
      <c r="F25" s="506"/>
    </row>
    <row r="26" spans="1:6">
      <c r="A26" s="50"/>
      <c r="B26" s="278"/>
      <c r="C26" s="278"/>
      <c r="D26" s="278"/>
      <c r="E26" s="278"/>
      <c r="F26" s="278"/>
    </row>
    <row r="27" spans="1:6" s="409" customFormat="1" ht="47.25">
      <c r="A27" s="408" t="s">
        <v>12</v>
      </c>
      <c r="B27" s="377" t="s">
        <v>1</v>
      </c>
      <c r="C27" s="377" t="s">
        <v>2</v>
      </c>
      <c r="D27" s="146" t="s">
        <v>13</v>
      </c>
      <c r="E27" s="377" t="s">
        <v>556</v>
      </c>
      <c r="F27" s="146" t="s">
        <v>557</v>
      </c>
    </row>
    <row r="28" spans="1:6">
      <c r="A28" s="259" t="s">
        <v>14</v>
      </c>
      <c r="B28" s="3"/>
      <c r="C28" s="260"/>
      <c r="D28" s="260"/>
      <c r="E28" s="260"/>
      <c r="F28" s="260"/>
    </row>
    <row r="29" spans="1:6">
      <c r="A29" s="5" t="s">
        <v>5</v>
      </c>
      <c r="B29" s="20">
        <v>1928346</v>
      </c>
      <c r="C29" s="21">
        <v>1869673229.54</v>
      </c>
      <c r="D29" s="21">
        <v>969.57</v>
      </c>
      <c r="E29" s="21">
        <v>2671965.87</v>
      </c>
      <c r="F29" s="21">
        <v>110414984.29000001</v>
      </c>
    </row>
    <row r="30" spans="1:6">
      <c r="A30" s="5" t="s">
        <v>82</v>
      </c>
      <c r="B30" s="20">
        <v>26042</v>
      </c>
      <c r="C30" s="21">
        <v>9383824.3300000001</v>
      </c>
      <c r="D30" s="21">
        <v>360.33</v>
      </c>
      <c r="E30" s="21">
        <v>23.33</v>
      </c>
      <c r="F30" s="21">
        <v>562528.63</v>
      </c>
    </row>
    <row r="31" spans="1:6">
      <c r="A31" s="259" t="s">
        <v>6</v>
      </c>
      <c r="B31" s="20">
        <v>391197</v>
      </c>
      <c r="C31" s="21">
        <v>246851310.78999999</v>
      </c>
      <c r="D31" s="21">
        <v>631.02</v>
      </c>
      <c r="E31" s="21">
        <v>4119307.58</v>
      </c>
      <c r="F31" s="21">
        <v>14345137.59</v>
      </c>
    </row>
    <row r="32" spans="1:6">
      <c r="A32" s="259" t="s">
        <v>48</v>
      </c>
      <c r="B32" s="20">
        <v>216372</v>
      </c>
      <c r="C32" s="21">
        <v>134667447.49000001</v>
      </c>
      <c r="D32" s="21">
        <v>622.39</v>
      </c>
      <c r="E32" s="21">
        <v>592527.85</v>
      </c>
      <c r="F32" s="21">
        <v>7652373.7699999996</v>
      </c>
    </row>
    <row r="33" spans="1:6">
      <c r="A33" s="259" t="s">
        <v>8</v>
      </c>
      <c r="B33" s="32">
        <v>8309</v>
      </c>
      <c r="C33" s="33">
        <v>2553095.63</v>
      </c>
      <c r="D33" s="33">
        <v>307.27</v>
      </c>
      <c r="E33" s="33">
        <v>0</v>
      </c>
      <c r="F33" s="33">
        <v>81900.66</v>
      </c>
    </row>
    <row r="34" spans="1:6" ht="15.75">
      <c r="A34" s="96" t="s">
        <v>11</v>
      </c>
      <c r="B34" s="93">
        <v>2570646</v>
      </c>
      <c r="C34" s="94">
        <v>2264417429.1700001</v>
      </c>
      <c r="D34" s="97"/>
      <c r="E34" s="94">
        <v>7408685.3800000008</v>
      </c>
      <c r="F34" s="94">
        <v>133126331.42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K13"/>
  <sheetViews>
    <sheetView workbookViewId="0">
      <selection sqref="A1:H1"/>
    </sheetView>
  </sheetViews>
  <sheetFormatPr defaultColWidth="9.28515625" defaultRowHeight="15"/>
  <cols>
    <col min="1" max="1" width="6.4257812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  <col min="16" max="16" width="22.140625" customWidth="1"/>
  </cols>
  <sheetData>
    <row r="1" spans="1:11" ht="15.75">
      <c r="A1" s="506" t="s">
        <v>743</v>
      </c>
      <c r="B1" s="506"/>
      <c r="C1" s="506"/>
      <c r="D1" s="506"/>
      <c r="E1" s="506"/>
      <c r="F1" s="506"/>
      <c r="G1" s="506"/>
      <c r="H1" s="506"/>
    </row>
    <row r="2" spans="1:11" ht="15.75" thickBot="1">
      <c r="A2" s="89"/>
      <c r="B2" s="349"/>
      <c r="C2" s="349"/>
      <c r="D2" s="349"/>
      <c r="E2" s="349"/>
      <c r="F2" s="349"/>
      <c r="G2" s="349"/>
      <c r="H2" s="349"/>
    </row>
    <row r="3" spans="1:11" ht="37.5" customHeight="1" thickBot="1">
      <c r="A3" s="358" t="s">
        <v>60</v>
      </c>
      <c r="B3" s="358" t="s">
        <v>452</v>
      </c>
      <c r="C3" s="358" t="s">
        <v>451</v>
      </c>
      <c r="D3" s="358" t="s">
        <v>645</v>
      </c>
      <c r="E3" s="358" t="s">
        <v>646</v>
      </c>
      <c r="F3" s="358" t="s">
        <v>647</v>
      </c>
      <c r="G3" s="358" t="s">
        <v>648</v>
      </c>
      <c r="H3" s="401" t="s">
        <v>547</v>
      </c>
      <c r="J3" s="442"/>
      <c r="K3" s="442"/>
    </row>
    <row r="4" spans="1:11">
      <c r="A4" s="359">
        <v>1</v>
      </c>
      <c r="B4" s="369" t="s">
        <v>272</v>
      </c>
      <c r="C4" s="369" t="s">
        <v>63</v>
      </c>
      <c r="D4" s="181">
        <v>152</v>
      </c>
      <c r="E4" s="181">
        <v>666</v>
      </c>
      <c r="F4" s="181">
        <v>17</v>
      </c>
      <c r="G4" s="181" t="s">
        <v>475</v>
      </c>
      <c r="H4" s="370">
        <v>835</v>
      </c>
      <c r="J4" s="442"/>
      <c r="K4" s="442"/>
    </row>
    <row r="5" spans="1:11">
      <c r="A5" s="361">
        <v>2</v>
      </c>
      <c r="B5" s="367" t="s">
        <v>274</v>
      </c>
      <c r="C5" s="367" t="s">
        <v>545</v>
      </c>
      <c r="D5" s="184">
        <v>308</v>
      </c>
      <c r="E5" s="184">
        <v>12</v>
      </c>
      <c r="F5" s="184">
        <v>52</v>
      </c>
      <c r="G5" s="184" t="s">
        <v>475</v>
      </c>
      <c r="H5" s="371">
        <v>372</v>
      </c>
      <c r="J5" s="442"/>
      <c r="K5" s="442"/>
    </row>
    <row r="6" spans="1:11">
      <c r="A6" s="361">
        <v>3</v>
      </c>
      <c r="B6" s="367" t="s">
        <v>558</v>
      </c>
      <c r="C6" s="367" t="s">
        <v>626</v>
      </c>
      <c r="D6" s="184">
        <v>191</v>
      </c>
      <c r="E6" s="184">
        <v>12</v>
      </c>
      <c r="F6" s="184">
        <v>33</v>
      </c>
      <c r="G6" s="184" t="s">
        <v>475</v>
      </c>
      <c r="H6" s="371">
        <v>236</v>
      </c>
      <c r="J6" s="442"/>
      <c r="K6" s="442"/>
    </row>
    <row r="7" spans="1:11">
      <c r="A7" s="361">
        <v>4</v>
      </c>
      <c r="B7" s="367" t="s">
        <v>271</v>
      </c>
      <c r="C7" s="367" t="s">
        <v>411</v>
      </c>
      <c r="D7" s="184" t="s">
        <v>475</v>
      </c>
      <c r="E7" s="184">
        <v>2</v>
      </c>
      <c r="F7" s="184" t="s">
        <v>475</v>
      </c>
      <c r="G7" s="184" t="s">
        <v>475</v>
      </c>
      <c r="H7" s="371">
        <v>2</v>
      </c>
      <c r="J7" s="442"/>
      <c r="K7" s="442"/>
    </row>
    <row r="8" spans="1:11">
      <c r="A8" s="361">
        <v>5</v>
      </c>
      <c r="B8" s="367" t="s">
        <v>273</v>
      </c>
      <c r="C8" s="367" t="s">
        <v>413</v>
      </c>
      <c r="D8" s="184">
        <v>19</v>
      </c>
      <c r="E8" s="184">
        <v>23</v>
      </c>
      <c r="F8" s="184">
        <v>47</v>
      </c>
      <c r="G8" s="184" t="s">
        <v>475</v>
      </c>
      <c r="H8" s="371">
        <v>89</v>
      </c>
      <c r="J8" s="442"/>
      <c r="K8" s="442"/>
    </row>
    <row r="9" spans="1:11">
      <c r="A9" s="361">
        <v>6</v>
      </c>
      <c r="B9" s="367" t="s">
        <v>439</v>
      </c>
      <c r="C9" s="367" t="s">
        <v>394</v>
      </c>
      <c r="D9" s="184">
        <v>100</v>
      </c>
      <c r="E9" s="184">
        <v>108</v>
      </c>
      <c r="F9" s="184" t="s">
        <v>475</v>
      </c>
      <c r="G9" s="184" t="s">
        <v>475</v>
      </c>
      <c r="H9" s="371">
        <v>208</v>
      </c>
      <c r="J9" s="442"/>
      <c r="K9" s="442"/>
    </row>
    <row r="10" spans="1:11" s="349" customFormat="1">
      <c r="A10" s="361">
        <v>7</v>
      </c>
      <c r="B10" s="367" t="s">
        <v>281</v>
      </c>
      <c r="C10" s="367" t="s">
        <v>395</v>
      </c>
      <c r="D10" s="184">
        <v>8</v>
      </c>
      <c r="E10" s="184">
        <v>2</v>
      </c>
      <c r="F10" s="184" t="s">
        <v>475</v>
      </c>
      <c r="G10" s="184" t="s">
        <v>475</v>
      </c>
      <c r="H10" s="371">
        <v>10</v>
      </c>
      <c r="J10" s="442"/>
      <c r="K10" s="442"/>
    </row>
    <row r="11" spans="1:11">
      <c r="A11" s="361">
        <v>8</v>
      </c>
      <c r="B11" s="367" t="s">
        <v>284</v>
      </c>
      <c r="C11" s="367" t="s">
        <v>616</v>
      </c>
      <c r="D11" s="184">
        <v>9</v>
      </c>
      <c r="E11" s="184" t="s">
        <v>475</v>
      </c>
      <c r="F11" s="184">
        <v>3</v>
      </c>
      <c r="G11" s="184" t="s">
        <v>475</v>
      </c>
      <c r="H11" s="371">
        <v>12</v>
      </c>
      <c r="J11" s="442"/>
      <c r="K11" s="442"/>
    </row>
    <row r="12" spans="1:11" ht="15.75" thickBot="1">
      <c r="A12" s="445">
        <v>9</v>
      </c>
      <c r="B12" s="158" t="s">
        <v>431</v>
      </c>
      <c r="C12" s="158" t="s">
        <v>616</v>
      </c>
      <c r="D12" s="158">
        <v>266</v>
      </c>
      <c r="E12" s="158">
        <v>27</v>
      </c>
      <c r="F12" s="158">
        <v>10</v>
      </c>
      <c r="G12" s="158"/>
      <c r="H12" s="368">
        <v>303</v>
      </c>
    </row>
    <row r="13" spans="1:11">
      <c r="H13" s="262"/>
    </row>
  </sheetData>
  <mergeCells count="1">
    <mergeCell ref="A1:H1"/>
  </mergeCells>
  <pageMargins left="0.7" right="0.7" top="0.75" bottom="0.75" header="0.3" footer="0.3"/>
  <ignoredErrors>
    <ignoredError sqref="C5 G5 I5:XFD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sqref="A1:L1"/>
    </sheetView>
  </sheetViews>
  <sheetFormatPr defaultRowHeight="15"/>
  <cols>
    <col min="1" max="1" width="5.42578125" style="89" customWidth="1"/>
    <col min="2" max="2" width="10.5703125" customWidth="1"/>
    <col min="3" max="3" width="19.5703125" customWidth="1"/>
    <col min="4" max="5" width="11.42578125" customWidth="1"/>
    <col min="6" max="6" width="11.42578125" style="9" customWidth="1"/>
    <col min="7" max="11" width="11.42578125" customWidth="1"/>
    <col min="12" max="12" width="16.140625" bestFit="1" customWidth="1"/>
  </cols>
  <sheetData>
    <row r="1" spans="1:12" s="58" customFormat="1" ht="15.75" customHeight="1">
      <c r="A1" s="506" t="s">
        <v>744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</row>
    <row r="2" spans="1:12" ht="15.75" customHeight="1" thickBot="1"/>
    <row r="3" spans="1:12" ht="15.75" thickBot="1">
      <c r="A3" s="557" t="s">
        <v>18</v>
      </c>
      <c r="B3" s="559" t="s">
        <v>452</v>
      </c>
      <c r="C3" s="561" t="s">
        <v>451</v>
      </c>
      <c r="D3" s="553" t="s">
        <v>5</v>
      </c>
      <c r="E3" s="554"/>
      <c r="F3" s="553" t="s">
        <v>48</v>
      </c>
      <c r="G3" s="554"/>
      <c r="H3" s="553" t="s">
        <v>6</v>
      </c>
      <c r="I3" s="554"/>
      <c r="J3" s="553" t="s">
        <v>8</v>
      </c>
      <c r="K3" s="554"/>
      <c r="L3" s="555" t="s">
        <v>547</v>
      </c>
    </row>
    <row r="4" spans="1:12" ht="15.75" thickBot="1">
      <c r="A4" s="558"/>
      <c r="B4" s="560"/>
      <c r="C4" s="562"/>
      <c r="D4" s="117" t="s">
        <v>1</v>
      </c>
      <c r="E4" s="207" t="s">
        <v>58</v>
      </c>
      <c r="F4" s="117" t="s">
        <v>1</v>
      </c>
      <c r="G4" s="207" t="s">
        <v>58</v>
      </c>
      <c r="H4" s="117" t="s">
        <v>1</v>
      </c>
      <c r="I4" s="207" t="s">
        <v>58</v>
      </c>
      <c r="J4" s="117" t="s">
        <v>1</v>
      </c>
      <c r="K4" s="207" t="s">
        <v>58</v>
      </c>
      <c r="L4" s="556"/>
    </row>
    <row r="5" spans="1:12">
      <c r="A5" s="402">
        <v>1</v>
      </c>
      <c r="B5" s="289" t="s">
        <v>272</v>
      </c>
      <c r="C5" s="290" t="s">
        <v>63</v>
      </c>
      <c r="D5" s="290" t="s">
        <v>475</v>
      </c>
      <c r="E5" s="290" t="s">
        <v>475</v>
      </c>
      <c r="F5" s="290" t="s">
        <v>475</v>
      </c>
      <c r="G5" s="290" t="s">
        <v>475</v>
      </c>
      <c r="H5" s="289">
        <v>17</v>
      </c>
      <c r="I5" s="291">
        <v>8523.02</v>
      </c>
      <c r="J5" s="290" t="s">
        <v>475</v>
      </c>
      <c r="K5" s="290" t="s">
        <v>475</v>
      </c>
      <c r="L5" s="292">
        <v>17</v>
      </c>
    </row>
    <row r="6" spans="1:12" s="349" customFormat="1">
      <c r="A6" s="403">
        <v>2</v>
      </c>
      <c r="B6" s="293" t="s">
        <v>274</v>
      </c>
      <c r="C6" s="263" t="s">
        <v>545</v>
      </c>
      <c r="D6" s="263" t="s">
        <v>475</v>
      </c>
      <c r="E6" s="263" t="s">
        <v>475</v>
      </c>
      <c r="F6" s="263" t="s">
        <v>475</v>
      </c>
      <c r="G6" s="263" t="s">
        <v>475</v>
      </c>
      <c r="H6" s="293">
        <v>2</v>
      </c>
      <c r="I6" s="295">
        <v>1151.46</v>
      </c>
      <c r="J6" s="263" t="s">
        <v>475</v>
      </c>
      <c r="K6" s="263" t="s">
        <v>475</v>
      </c>
      <c r="L6" s="294">
        <v>2</v>
      </c>
    </row>
    <row r="7" spans="1:12" s="349" customFormat="1">
      <c r="A7" s="403">
        <v>3</v>
      </c>
      <c r="B7" s="293" t="s">
        <v>558</v>
      </c>
      <c r="C7" s="263" t="s">
        <v>626</v>
      </c>
      <c r="D7" s="263" t="s">
        <v>475</v>
      </c>
      <c r="E7" s="263" t="s">
        <v>475</v>
      </c>
      <c r="F7" s="263" t="s">
        <v>475</v>
      </c>
      <c r="G7" s="263" t="s">
        <v>475</v>
      </c>
      <c r="H7" s="293">
        <v>12</v>
      </c>
      <c r="I7" s="295">
        <v>7445.61</v>
      </c>
      <c r="J7" s="263" t="s">
        <v>475</v>
      </c>
      <c r="K7" s="263" t="s">
        <v>475</v>
      </c>
      <c r="L7" s="294">
        <v>12</v>
      </c>
    </row>
    <row r="8" spans="1:12" s="349" customFormat="1">
      <c r="A8" s="403">
        <v>4</v>
      </c>
      <c r="B8" s="293" t="s">
        <v>271</v>
      </c>
      <c r="C8" s="263" t="s">
        <v>625</v>
      </c>
      <c r="D8" s="263" t="s">
        <v>475</v>
      </c>
      <c r="E8" s="263" t="s">
        <v>475</v>
      </c>
      <c r="F8" s="263" t="s">
        <v>475</v>
      </c>
      <c r="G8" s="263" t="s">
        <v>475</v>
      </c>
      <c r="H8" s="293">
        <v>1</v>
      </c>
      <c r="I8" s="295">
        <v>137.44</v>
      </c>
      <c r="J8" s="263" t="s">
        <v>475</v>
      </c>
      <c r="K8" s="263" t="s">
        <v>475</v>
      </c>
      <c r="L8" s="294">
        <v>1</v>
      </c>
    </row>
    <row r="9" spans="1:12" s="349" customFormat="1">
      <c r="A9" s="403">
        <v>5</v>
      </c>
      <c r="B9" s="293" t="s">
        <v>273</v>
      </c>
      <c r="C9" s="263" t="s">
        <v>411</v>
      </c>
      <c r="D9" s="263" t="s">
        <v>475</v>
      </c>
      <c r="E9" s="263" t="s">
        <v>475</v>
      </c>
      <c r="F9" s="263" t="s">
        <v>475</v>
      </c>
      <c r="G9" s="263" t="s">
        <v>475</v>
      </c>
      <c r="H9" s="293">
        <v>4</v>
      </c>
      <c r="I9" s="295">
        <v>448.81</v>
      </c>
      <c r="J9" s="263" t="s">
        <v>475</v>
      </c>
      <c r="K9" s="263" t="s">
        <v>475</v>
      </c>
      <c r="L9" s="294">
        <v>4</v>
      </c>
    </row>
    <row r="10" spans="1:12" s="349" customFormat="1">
      <c r="A10" s="448">
        <v>6</v>
      </c>
      <c r="B10" s="449" t="s">
        <v>281</v>
      </c>
      <c r="C10" s="450" t="s">
        <v>394</v>
      </c>
      <c r="D10" s="450" t="s">
        <v>475</v>
      </c>
      <c r="E10" s="450" t="s">
        <v>475</v>
      </c>
      <c r="F10" s="450" t="s">
        <v>475</v>
      </c>
      <c r="G10" s="450" t="s">
        <v>475</v>
      </c>
      <c r="H10" s="449">
        <v>1</v>
      </c>
      <c r="I10" s="451">
        <v>386.76</v>
      </c>
      <c r="J10" s="450" t="s">
        <v>475</v>
      </c>
      <c r="K10" s="450" t="s">
        <v>475</v>
      </c>
      <c r="L10" s="452">
        <v>1</v>
      </c>
    </row>
    <row r="11" spans="1:12" s="349" customFormat="1">
      <c r="A11" s="464">
        <v>7</v>
      </c>
      <c r="B11" s="288" t="s">
        <v>284</v>
      </c>
      <c r="C11" s="288" t="s">
        <v>395</v>
      </c>
      <c r="D11" s="288" t="s">
        <v>475</v>
      </c>
      <c r="E11" s="288" t="s">
        <v>475</v>
      </c>
      <c r="F11" s="34" t="s">
        <v>475</v>
      </c>
      <c r="G11" s="288" t="s">
        <v>475</v>
      </c>
      <c r="H11" s="288">
        <v>2</v>
      </c>
      <c r="I11" s="288">
        <v>396.72</v>
      </c>
      <c r="J11" s="288" t="s">
        <v>475</v>
      </c>
      <c r="K11" s="288" t="s">
        <v>475</v>
      </c>
      <c r="L11" s="465">
        <v>2</v>
      </c>
    </row>
    <row r="12" spans="1:12" s="349" customFormat="1">
      <c r="A12" s="73">
        <v>8</v>
      </c>
      <c r="B12" s="347" t="s">
        <v>431</v>
      </c>
      <c r="C12" s="347" t="s">
        <v>616</v>
      </c>
      <c r="D12" s="347" t="s">
        <v>475</v>
      </c>
      <c r="E12" s="347" t="s">
        <v>475</v>
      </c>
      <c r="F12" s="345" t="s">
        <v>475</v>
      </c>
      <c r="G12" s="347" t="s">
        <v>475</v>
      </c>
      <c r="H12" s="347">
        <v>13</v>
      </c>
      <c r="I12" s="347">
        <v>1116.82</v>
      </c>
      <c r="J12" s="347" t="s">
        <v>475</v>
      </c>
      <c r="K12" s="347" t="s">
        <v>475</v>
      </c>
      <c r="L12" s="447">
        <v>13</v>
      </c>
    </row>
    <row r="13" spans="1:12" ht="15.75" thickBot="1">
      <c r="A13" s="125">
        <v>9</v>
      </c>
      <c r="B13" s="158" t="s">
        <v>312</v>
      </c>
      <c r="C13" s="158" t="s">
        <v>546</v>
      </c>
      <c r="D13" s="158" t="s">
        <v>475</v>
      </c>
      <c r="E13" s="158" t="s">
        <v>475</v>
      </c>
      <c r="F13" s="160" t="s">
        <v>475</v>
      </c>
      <c r="G13" s="158" t="s">
        <v>475</v>
      </c>
      <c r="H13" s="158">
        <v>9</v>
      </c>
      <c r="I13" s="498">
        <v>189.04</v>
      </c>
      <c r="J13" s="158" t="s">
        <v>475</v>
      </c>
      <c r="K13" s="158" t="s">
        <v>475</v>
      </c>
      <c r="L13" s="444">
        <v>9</v>
      </c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sqref="A1:L1"/>
    </sheetView>
  </sheetViews>
  <sheetFormatPr defaultRowHeight="15"/>
  <cols>
    <col min="1" max="1" width="5.42578125" style="79" customWidth="1"/>
    <col min="2" max="2" width="11.28515625" style="79" customWidth="1"/>
    <col min="3" max="3" width="22" style="79" bestFit="1" customWidth="1"/>
    <col min="4" max="4" width="14" style="111" customWidth="1"/>
    <col min="5" max="5" width="14.85546875" style="111" customWidth="1"/>
    <col min="6" max="6" width="13.85546875" style="112" customWidth="1"/>
    <col min="7" max="7" width="13.85546875" style="79" customWidth="1"/>
    <col min="8" max="8" width="12.5703125" style="79" customWidth="1"/>
    <col min="9" max="9" width="15" style="79" customWidth="1"/>
    <col min="10" max="10" width="12.85546875" style="79" customWidth="1"/>
    <col min="11" max="11" width="11.85546875" style="79" customWidth="1"/>
    <col min="12" max="12" width="18.42578125" style="79" bestFit="1" customWidth="1"/>
    <col min="13" max="16384" width="9.140625" style="79"/>
  </cols>
  <sheetData>
    <row r="1" spans="1:12" ht="16.5" customHeight="1">
      <c r="A1" s="563" t="s">
        <v>745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</row>
    <row r="2" spans="1:12" ht="15.75" thickBot="1"/>
    <row r="3" spans="1:12" ht="22.5" customHeight="1" thickBot="1">
      <c r="A3" s="557" t="s">
        <v>18</v>
      </c>
      <c r="B3" s="559" t="s">
        <v>452</v>
      </c>
      <c r="C3" s="561" t="s">
        <v>451</v>
      </c>
      <c r="D3" s="553" t="s">
        <v>5</v>
      </c>
      <c r="E3" s="554"/>
      <c r="F3" s="553" t="s">
        <v>48</v>
      </c>
      <c r="G3" s="554"/>
      <c r="H3" s="553" t="s">
        <v>6</v>
      </c>
      <c r="I3" s="554"/>
      <c r="J3" s="553" t="s">
        <v>8</v>
      </c>
      <c r="K3" s="554"/>
      <c r="L3" s="555" t="s">
        <v>547</v>
      </c>
    </row>
    <row r="4" spans="1:12" ht="24" customHeight="1" thickBot="1">
      <c r="A4" s="558"/>
      <c r="B4" s="560"/>
      <c r="C4" s="562"/>
      <c r="D4" s="117" t="s">
        <v>1</v>
      </c>
      <c r="E4" s="207" t="s">
        <v>58</v>
      </c>
      <c r="F4" s="117" t="s">
        <v>1</v>
      </c>
      <c r="G4" s="207" t="s">
        <v>58</v>
      </c>
      <c r="H4" s="117" t="s">
        <v>1</v>
      </c>
      <c r="I4" s="207" t="s">
        <v>58</v>
      </c>
      <c r="J4" s="117" t="s">
        <v>1</v>
      </c>
      <c r="K4" s="207" t="s">
        <v>58</v>
      </c>
      <c r="L4" s="564"/>
    </row>
    <row r="5" spans="1:12">
      <c r="A5" s="404">
        <v>1</v>
      </c>
      <c r="B5" s="113" t="s">
        <v>272</v>
      </c>
      <c r="C5" s="114" t="s">
        <v>63</v>
      </c>
      <c r="D5" s="126">
        <v>1226</v>
      </c>
      <c r="E5" s="127">
        <v>756940.96</v>
      </c>
      <c r="F5" s="287">
        <v>246</v>
      </c>
      <c r="G5" s="127">
        <v>165303.9</v>
      </c>
      <c r="H5" s="126">
        <v>733</v>
      </c>
      <c r="I5" s="127">
        <v>327006.3</v>
      </c>
      <c r="J5" s="128">
        <v>4</v>
      </c>
      <c r="K5" s="128">
        <v>11791.92</v>
      </c>
      <c r="L5" s="252">
        <v>2209</v>
      </c>
    </row>
    <row r="6" spans="1:12">
      <c r="A6" s="405">
        <v>2</v>
      </c>
      <c r="B6" s="115" t="s">
        <v>274</v>
      </c>
      <c r="C6" s="116" t="s">
        <v>545</v>
      </c>
      <c r="D6" s="122">
        <v>133</v>
      </c>
      <c r="E6" s="277">
        <v>142980.79999999999</v>
      </c>
      <c r="F6" s="130">
        <v>12</v>
      </c>
      <c r="G6" s="277">
        <v>10198.450000000001</v>
      </c>
      <c r="H6" s="122">
        <v>58</v>
      </c>
      <c r="I6" s="277">
        <v>40154.800000000003</v>
      </c>
      <c r="J6" s="129">
        <v>3</v>
      </c>
      <c r="K6" s="277">
        <v>2302.9</v>
      </c>
      <c r="L6" s="253">
        <v>206</v>
      </c>
    </row>
    <row r="7" spans="1:12">
      <c r="A7" s="405">
        <v>3</v>
      </c>
      <c r="B7" s="115" t="s">
        <v>558</v>
      </c>
      <c r="C7" s="116" t="s">
        <v>626</v>
      </c>
      <c r="D7" s="122">
        <v>424</v>
      </c>
      <c r="E7" s="277">
        <v>395700.24</v>
      </c>
      <c r="F7" s="130">
        <v>18</v>
      </c>
      <c r="G7" s="277">
        <v>17126.89</v>
      </c>
      <c r="H7" s="122">
        <v>248</v>
      </c>
      <c r="I7" s="277">
        <v>160195.34</v>
      </c>
      <c r="J7" s="122" t="s">
        <v>475</v>
      </c>
      <c r="K7" s="277" t="s">
        <v>475</v>
      </c>
      <c r="L7" s="253">
        <v>690</v>
      </c>
    </row>
    <row r="8" spans="1:12">
      <c r="A8" s="405">
        <v>4</v>
      </c>
      <c r="B8" s="115" t="s">
        <v>271</v>
      </c>
      <c r="C8" s="116" t="s">
        <v>625</v>
      </c>
      <c r="D8" s="122" t="s">
        <v>475</v>
      </c>
      <c r="E8" s="277" t="s">
        <v>475</v>
      </c>
      <c r="F8" s="130">
        <v>53</v>
      </c>
      <c r="G8" s="277">
        <v>12181.11</v>
      </c>
      <c r="H8" s="122">
        <v>83</v>
      </c>
      <c r="I8" s="277">
        <v>25543.02</v>
      </c>
      <c r="J8" s="129" t="s">
        <v>475</v>
      </c>
      <c r="K8" s="277" t="s">
        <v>475</v>
      </c>
      <c r="L8" s="253">
        <v>136</v>
      </c>
    </row>
    <row r="9" spans="1:12">
      <c r="A9" s="405">
        <v>5</v>
      </c>
      <c r="B9" s="115" t="s">
        <v>273</v>
      </c>
      <c r="C9" s="116" t="s">
        <v>411</v>
      </c>
      <c r="D9" s="122">
        <v>452</v>
      </c>
      <c r="E9" s="277">
        <v>304937.59999999998</v>
      </c>
      <c r="F9" s="130">
        <v>75</v>
      </c>
      <c r="G9" s="277">
        <v>46319.37</v>
      </c>
      <c r="H9" s="122">
        <v>274</v>
      </c>
      <c r="I9" s="277">
        <v>110006.01</v>
      </c>
      <c r="J9" s="122">
        <v>11</v>
      </c>
      <c r="K9" s="277">
        <v>8731.9</v>
      </c>
      <c r="L9" s="253">
        <v>812</v>
      </c>
    </row>
    <row r="10" spans="1:12">
      <c r="A10" s="405">
        <v>6</v>
      </c>
      <c r="B10" s="115" t="s">
        <v>439</v>
      </c>
      <c r="C10" s="116" t="s">
        <v>413</v>
      </c>
      <c r="D10" s="122">
        <v>2095</v>
      </c>
      <c r="E10" s="277">
        <v>784104.21</v>
      </c>
      <c r="F10" s="130">
        <v>394</v>
      </c>
      <c r="G10" s="277">
        <v>242894.61</v>
      </c>
      <c r="H10" s="122">
        <v>3</v>
      </c>
      <c r="I10" s="277">
        <v>8079.62</v>
      </c>
      <c r="J10" s="122">
        <v>8</v>
      </c>
      <c r="K10" s="277">
        <v>9204.9</v>
      </c>
      <c r="L10" s="253">
        <v>2500</v>
      </c>
    </row>
    <row r="11" spans="1:12">
      <c r="A11" s="405">
        <v>7</v>
      </c>
      <c r="B11" s="115" t="s">
        <v>281</v>
      </c>
      <c r="C11" s="116" t="s">
        <v>394</v>
      </c>
      <c r="D11" s="122">
        <v>92</v>
      </c>
      <c r="E11" s="277">
        <v>85643.78</v>
      </c>
      <c r="F11" s="130">
        <v>6</v>
      </c>
      <c r="G11" s="277">
        <v>8672.16</v>
      </c>
      <c r="H11" s="122">
        <v>46</v>
      </c>
      <c r="I11" s="277">
        <v>31353.39</v>
      </c>
      <c r="J11" s="129">
        <v>1</v>
      </c>
      <c r="K11" s="129">
        <v>3786.72</v>
      </c>
      <c r="L11" s="253">
        <v>145</v>
      </c>
    </row>
    <row r="12" spans="1:12">
      <c r="A12" s="405">
        <v>8</v>
      </c>
      <c r="B12" s="115" t="s">
        <v>311</v>
      </c>
      <c r="C12" s="116" t="s">
        <v>73</v>
      </c>
      <c r="D12" s="122">
        <v>115</v>
      </c>
      <c r="E12" s="277">
        <v>97250.31</v>
      </c>
      <c r="F12" s="130">
        <v>9</v>
      </c>
      <c r="G12" s="277">
        <v>4253.57</v>
      </c>
      <c r="H12" s="122">
        <v>63</v>
      </c>
      <c r="I12" s="277">
        <v>36087.64</v>
      </c>
      <c r="J12" s="129" t="s">
        <v>475</v>
      </c>
      <c r="K12" s="129" t="s">
        <v>475</v>
      </c>
      <c r="L12" s="253">
        <v>187</v>
      </c>
    </row>
    <row r="13" spans="1:12">
      <c r="A13" s="405">
        <v>9</v>
      </c>
      <c r="B13" s="263" t="s">
        <v>284</v>
      </c>
      <c r="C13" s="263" t="s">
        <v>395</v>
      </c>
      <c r="D13" s="122">
        <v>8</v>
      </c>
      <c r="E13" s="277">
        <v>7714.93</v>
      </c>
      <c r="F13" s="130" t="s">
        <v>475</v>
      </c>
      <c r="G13" s="277" t="s">
        <v>475</v>
      </c>
      <c r="H13" s="122">
        <v>6</v>
      </c>
      <c r="I13" s="277">
        <v>5171.82</v>
      </c>
      <c r="J13" s="129" t="s">
        <v>475</v>
      </c>
      <c r="K13" s="129" t="s">
        <v>475</v>
      </c>
      <c r="L13" s="253">
        <v>14</v>
      </c>
    </row>
    <row r="14" spans="1:12">
      <c r="A14" s="405">
        <v>10</v>
      </c>
      <c r="B14" s="263" t="s">
        <v>442</v>
      </c>
      <c r="C14" s="263" t="s">
        <v>548</v>
      </c>
      <c r="D14" s="122">
        <v>2</v>
      </c>
      <c r="E14" s="277">
        <v>2159.63</v>
      </c>
      <c r="F14" s="130">
        <v>2</v>
      </c>
      <c r="G14" s="277">
        <v>1297.6500000000001</v>
      </c>
      <c r="H14" s="122">
        <v>3</v>
      </c>
      <c r="I14" s="277">
        <v>2104.69</v>
      </c>
      <c r="J14" s="129" t="s">
        <v>475</v>
      </c>
      <c r="K14" s="129" t="s">
        <v>475</v>
      </c>
      <c r="L14" s="253">
        <v>7</v>
      </c>
    </row>
    <row r="15" spans="1:12">
      <c r="A15" s="405">
        <v>11</v>
      </c>
      <c r="B15" s="263" t="s">
        <v>431</v>
      </c>
      <c r="C15" s="263" t="s">
        <v>616</v>
      </c>
      <c r="D15" s="122">
        <v>1593</v>
      </c>
      <c r="E15" s="277">
        <v>273902.44</v>
      </c>
      <c r="F15" s="130">
        <v>159</v>
      </c>
      <c r="G15" s="277">
        <v>22898.19</v>
      </c>
      <c r="H15" s="122">
        <v>596</v>
      </c>
      <c r="I15" s="277">
        <v>66261.63</v>
      </c>
      <c r="J15" s="129" t="s">
        <v>475</v>
      </c>
      <c r="K15" s="129" t="s">
        <v>475</v>
      </c>
      <c r="L15" s="253">
        <v>2348</v>
      </c>
    </row>
    <row r="16" spans="1:12">
      <c r="A16" s="405">
        <v>12</v>
      </c>
      <c r="B16" s="263" t="s">
        <v>429</v>
      </c>
      <c r="C16" s="263" t="s">
        <v>642</v>
      </c>
      <c r="D16" s="122">
        <v>7</v>
      </c>
      <c r="E16" s="277">
        <v>3006.51</v>
      </c>
      <c r="F16" s="130" t="s">
        <v>475</v>
      </c>
      <c r="G16" s="277" t="s">
        <v>475</v>
      </c>
      <c r="H16" s="122" t="s">
        <v>475</v>
      </c>
      <c r="I16" s="277" t="s">
        <v>475</v>
      </c>
      <c r="J16" s="129" t="s">
        <v>475</v>
      </c>
      <c r="K16" s="129" t="s">
        <v>475</v>
      </c>
      <c r="L16" s="253">
        <v>7</v>
      </c>
    </row>
    <row r="17" spans="1:12" ht="15.75" thickBot="1">
      <c r="A17" s="499">
        <v>13</v>
      </c>
      <c r="B17" s="486" t="s">
        <v>312</v>
      </c>
      <c r="C17" s="486" t="s">
        <v>546</v>
      </c>
      <c r="D17" s="500">
        <v>730</v>
      </c>
      <c r="E17" s="501">
        <v>65598.02</v>
      </c>
      <c r="F17" s="502" t="s">
        <v>475</v>
      </c>
      <c r="G17" s="501" t="s">
        <v>475</v>
      </c>
      <c r="H17" s="500">
        <v>323</v>
      </c>
      <c r="I17" s="501">
        <v>20588.330000000002</v>
      </c>
      <c r="J17" s="503" t="s">
        <v>475</v>
      </c>
      <c r="K17" s="503" t="s">
        <v>475</v>
      </c>
      <c r="L17" s="504">
        <v>1053</v>
      </c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4.85546875" customWidth="1"/>
  </cols>
  <sheetData>
    <row r="1" spans="1:4" ht="15.75">
      <c r="A1" s="506" t="s">
        <v>712</v>
      </c>
      <c r="B1" s="506"/>
      <c r="C1" s="506"/>
      <c r="D1" s="506"/>
    </row>
    <row r="2" spans="1:4">
      <c r="A2" s="50"/>
      <c r="B2" s="62"/>
      <c r="C2" s="62"/>
      <c r="D2" s="62"/>
    </row>
    <row r="3" spans="1:4" s="58" customFormat="1" ht="15.75">
      <c r="A3" s="95" t="s">
        <v>12</v>
      </c>
      <c r="B3" s="85" t="s">
        <v>1</v>
      </c>
      <c r="C3" s="85" t="s">
        <v>2</v>
      </c>
      <c r="D3" s="85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1927560</v>
      </c>
      <c r="C5" s="21">
        <v>2085126311.1600001</v>
      </c>
      <c r="D5" s="21">
        <v>1081.74</v>
      </c>
    </row>
    <row r="6" spans="1:4">
      <c r="A6" s="5" t="s">
        <v>82</v>
      </c>
      <c r="B6" s="21">
        <v>25713</v>
      </c>
      <c r="C6" s="21">
        <v>9264059.4000000004</v>
      </c>
      <c r="D6" s="21">
        <v>360.29</v>
      </c>
    </row>
    <row r="7" spans="1:4">
      <c r="A7" s="54" t="s">
        <v>6</v>
      </c>
      <c r="B7" s="21">
        <v>387795</v>
      </c>
      <c r="C7" s="21">
        <v>249412257.19</v>
      </c>
      <c r="D7" s="21">
        <v>643.15</v>
      </c>
    </row>
    <row r="8" spans="1:4">
      <c r="A8" s="54" t="s">
        <v>48</v>
      </c>
      <c r="B8" s="21">
        <v>215907</v>
      </c>
      <c r="C8" s="21">
        <v>135942416.38999999</v>
      </c>
      <c r="D8" s="21">
        <v>629.63</v>
      </c>
    </row>
    <row r="9" spans="1:4">
      <c r="A9" s="54" t="s">
        <v>8</v>
      </c>
      <c r="B9" s="21">
        <v>9174</v>
      </c>
      <c r="C9" s="21">
        <v>2748080.31</v>
      </c>
      <c r="D9" s="21">
        <v>299.55</v>
      </c>
    </row>
    <row r="10" spans="1:4" ht="15.75">
      <c r="A10" s="96" t="s">
        <v>11</v>
      </c>
      <c r="B10" s="93">
        <f>SUM(B5:B9)</f>
        <v>2566149</v>
      </c>
      <c r="C10" s="94">
        <f>SUM(C5:C9)</f>
        <v>2482493124.4499998</v>
      </c>
      <c r="D10" s="97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06" t="s">
        <v>713</v>
      </c>
      <c r="B1" s="506"/>
      <c r="C1" s="506"/>
      <c r="D1" s="506"/>
      <c r="E1" s="506"/>
      <c r="F1" s="506"/>
      <c r="G1" s="506"/>
      <c r="H1" s="506"/>
      <c r="I1" s="506"/>
    </row>
    <row r="2" spans="1:10">
      <c r="A2" s="50"/>
    </row>
    <row r="3" spans="1:10" s="58" customFormat="1" ht="15" customHeight="1">
      <c r="A3" s="507" t="s">
        <v>19</v>
      </c>
      <c r="B3" s="509" t="s">
        <v>5</v>
      </c>
      <c r="C3" s="509"/>
      <c r="D3" s="509" t="s">
        <v>6</v>
      </c>
      <c r="E3" s="509"/>
      <c r="F3" s="509" t="s">
        <v>20</v>
      </c>
      <c r="G3" s="509"/>
      <c r="H3" s="509" t="s">
        <v>21</v>
      </c>
      <c r="I3" s="509"/>
    </row>
    <row r="4" spans="1:10" s="58" customFormat="1" ht="15.75">
      <c r="A4" s="508"/>
      <c r="B4" s="87" t="s">
        <v>1</v>
      </c>
      <c r="C4" s="98" t="s">
        <v>22</v>
      </c>
      <c r="D4" s="87" t="s">
        <v>1</v>
      </c>
      <c r="E4" s="98" t="s">
        <v>22</v>
      </c>
      <c r="F4" s="87" t="s">
        <v>1</v>
      </c>
      <c r="G4" s="98" t="s">
        <v>22</v>
      </c>
      <c r="H4" s="87" t="s">
        <v>1</v>
      </c>
      <c r="I4" s="98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490</v>
      </c>
      <c r="B6" s="36">
        <v>602326</v>
      </c>
      <c r="C6" s="75">
        <v>370.05</v>
      </c>
      <c r="D6" s="36">
        <v>396876</v>
      </c>
      <c r="E6" s="75">
        <v>335.19</v>
      </c>
      <c r="F6" s="36">
        <v>141307</v>
      </c>
      <c r="G6" s="75">
        <v>386.87</v>
      </c>
      <c r="H6" s="36">
        <v>7639</v>
      </c>
      <c r="I6" s="75">
        <v>183.75</v>
      </c>
    </row>
    <row r="7" spans="1:10">
      <c r="A7" s="19" t="s">
        <v>491</v>
      </c>
      <c r="B7" s="36">
        <v>703904</v>
      </c>
      <c r="C7" s="75">
        <v>680.94</v>
      </c>
      <c r="D7" s="36">
        <v>159864</v>
      </c>
      <c r="E7" s="75">
        <v>710.83</v>
      </c>
      <c r="F7" s="36">
        <v>83790</v>
      </c>
      <c r="G7" s="75">
        <v>676.61</v>
      </c>
      <c r="H7" s="36">
        <v>4424</v>
      </c>
      <c r="I7" s="75">
        <v>784.51</v>
      </c>
    </row>
    <row r="8" spans="1:10">
      <c r="A8" s="19" t="s">
        <v>492</v>
      </c>
      <c r="B8" s="36">
        <v>506198</v>
      </c>
      <c r="C8" s="75">
        <v>1229.3599999999999</v>
      </c>
      <c r="D8" s="36">
        <v>38412</v>
      </c>
      <c r="E8" s="75">
        <v>1178.97</v>
      </c>
      <c r="F8" s="36">
        <v>21786</v>
      </c>
      <c r="G8" s="75">
        <v>1140.54</v>
      </c>
      <c r="H8" s="36">
        <v>4</v>
      </c>
      <c r="I8" s="75">
        <v>1392.37</v>
      </c>
    </row>
    <row r="9" spans="1:10">
      <c r="A9" s="19" t="s">
        <v>493</v>
      </c>
      <c r="B9" s="36">
        <v>142474</v>
      </c>
      <c r="C9" s="75">
        <v>1689.91</v>
      </c>
      <c r="D9" s="36">
        <v>3021</v>
      </c>
      <c r="E9" s="75">
        <v>1660.46</v>
      </c>
      <c r="F9" s="36">
        <v>3190</v>
      </c>
      <c r="G9" s="75">
        <v>1686.55</v>
      </c>
      <c r="H9" s="36">
        <v>0</v>
      </c>
      <c r="I9" s="75">
        <v>0</v>
      </c>
    </row>
    <row r="10" spans="1:10">
      <c r="A10" s="19" t="s">
        <v>494</v>
      </c>
      <c r="B10" s="36">
        <v>19841</v>
      </c>
      <c r="C10" s="75">
        <v>2083.56</v>
      </c>
      <c r="D10" s="36">
        <v>143</v>
      </c>
      <c r="E10" s="75">
        <v>2153.25</v>
      </c>
      <c r="F10" s="36">
        <v>332</v>
      </c>
      <c r="G10" s="75">
        <v>2129.27</v>
      </c>
      <c r="H10" s="36">
        <v>0</v>
      </c>
      <c r="I10" s="75">
        <v>0</v>
      </c>
    </row>
    <row r="11" spans="1:10" ht="15" customHeight="1">
      <c r="A11" s="19" t="s">
        <v>495</v>
      </c>
      <c r="B11" s="36">
        <v>182</v>
      </c>
      <c r="C11" s="75">
        <v>3166.72</v>
      </c>
      <c r="D11" s="36">
        <v>32</v>
      </c>
      <c r="E11" s="75">
        <v>3811.97</v>
      </c>
      <c r="F11" s="36">
        <v>57</v>
      </c>
      <c r="G11" s="75">
        <v>3225.7</v>
      </c>
      <c r="H11" s="36">
        <v>0</v>
      </c>
      <c r="I11" s="75">
        <v>0</v>
      </c>
    </row>
    <row r="12" spans="1:10" s="49" customFormat="1" ht="15.75">
      <c r="A12" s="99" t="s">
        <v>27</v>
      </c>
      <c r="B12" s="74">
        <f>SUM(B6:B11)</f>
        <v>1974925</v>
      </c>
      <c r="C12" s="100"/>
      <c r="D12" s="74">
        <f>SUM(D6:D11)</f>
        <v>598348</v>
      </c>
      <c r="E12" s="100"/>
      <c r="F12" s="74">
        <f>SUM(F6:F11)</f>
        <v>250462</v>
      </c>
      <c r="G12" s="100"/>
      <c r="H12" s="74">
        <f>SUM(H6:H11)</f>
        <v>12067</v>
      </c>
      <c r="I12" s="100"/>
      <c r="J12" s="60"/>
    </row>
    <row r="13" spans="1:10" ht="15" customHeight="1">
      <c r="A13" s="109" t="s">
        <v>28</v>
      </c>
      <c r="B13" s="38"/>
      <c r="C13" s="76"/>
      <c r="D13" s="38"/>
      <c r="E13" s="76"/>
      <c r="F13" s="38"/>
      <c r="G13" s="76"/>
      <c r="H13" s="38"/>
      <c r="I13" s="76"/>
      <c r="J13" s="11"/>
    </row>
    <row r="14" spans="1:10">
      <c r="A14" s="19" t="s">
        <v>496</v>
      </c>
      <c r="B14" s="36">
        <v>56967</v>
      </c>
      <c r="C14" s="75">
        <v>77.040000000000006</v>
      </c>
      <c r="D14" s="36">
        <v>115742</v>
      </c>
      <c r="E14" s="75">
        <v>72.2</v>
      </c>
      <c r="F14" s="36">
        <v>15410</v>
      </c>
      <c r="G14" s="75">
        <v>72.260000000000005</v>
      </c>
      <c r="H14" s="36">
        <v>0</v>
      </c>
      <c r="I14" s="75">
        <v>0</v>
      </c>
      <c r="J14" s="11"/>
    </row>
    <row r="15" spans="1:10" ht="15" customHeight="1">
      <c r="A15" s="19" t="s">
        <v>497</v>
      </c>
      <c r="B15" s="36">
        <v>521075</v>
      </c>
      <c r="C15" s="75">
        <v>158.99</v>
      </c>
      <c r="D15" s="36">
        <v>121762</v>
      </c>
      <c r="E15" s="75">
        <v>145.01</v>
      </c>
      <c r="F15" s="36">
        <v>45234</v>
      </c>
      <c r="G15" s="75">
        <v>147.01</v>
      </c>
      <c r="H15" s="36">
        <v>0</v>
      </c>
      <c r="I15" s="75">
        <v>0</v>
      </c>
      <c r="J15" s="11"/>
    </row>
    <row r="16" spans="1:10" ht="15" customHeight="1">
      <c r="A16" s="19" t="s">
        <v>498</v>
      </c>
      <c r="B16" s="36">
        <v>272274</v>
      </c>
      <c r="C16" s="75">
        <v>229.02</v>
      </c>
      <c r="D16" s="36">
        <v>13633</v>
      </c>
      <c r="E16" s="75">
        <v>227.48</v>
      </c>
      <c r="F16" s="36">
        <v>9981</v>
      </c>
      <c r="G16" s="75">
        <v>231.08</v>
      </c>
      <c r="H16" s="36">
        <v>0</v>
      </c>
      <c r="I16" s="75">
        <v>0</v>
      </c>
      <c r="J16" s="11"/>
    </row>
    <row r="17" spans="1:10">
      <c r="A17" s="19" t="s">
        <v>499</v>
      </c>
      <c r="B17" s="36">
        <v>36548</v>
      </c>
      <c r="C17" s="75">
        <v>342.27</v>
      </c>
      <c r="D17" s="36">
        <v>1153</v>
      </c>
      <c r="E17" s="75">
        <v>342.47</v>
      </c>
      <c r="F17" s="36">
        <v>1115</v>
      </c>
      <c r="G17" s="75">
        <v>340.6</v>
      </c>
      <c r="H17" s="36">
        <v>0</v>
      </c>
      <c r="I17" s="75">
        <v>0</v>
      </c>
      <c r="J17" s="11"/>
    </row>
    <row r="18" spans="1:10">
      <c r="A18" s="19" t="s">
        <v>500</v>
      </c>
      <c r="B18" s="36">
        <v>9263</v>
      </c>
      <c r="C18" s="75">
        <v>432.63</v>
      </c>
      <c r="D18" s="36">
        <v>344</v>
      </c>
      <c r="E18" s="75">
        <v>441.17</v>
      </c>
      <c r="F18" s="36">
        <v>356</v>
      </c>
      <c r="G18" s="75">
        <v>442.4</v>
      </c>
      <c r="H18" s="36">
        <v>0</v>
      </c>
      <c r="I18" s="75">
        <v>0</v>
      </c>
    </row>
    <row r="19" spans="1:10" s="62" customFormat="1">
      <c r="A19" s="108" t="s">
        <v>501</v>
      </c>
      <c r="B19" s="36">
        <v>7710</v>
      </c>
      <c r="C19" s="75">
        <v>626.58000000000004</v>
      </c>
      <c r="D19" s="36">
        <v>254</v>
      </c>
      <c r="E19" s="75">
        <v>597.19000000000005</v>
      </c>
      <c r="F19" s="36">
        <v>160</v>
      </c>
      <c r="G19" s="75">
        <v>587.20000000000005</v>
      </c>
      <c r="H19" s="36">
        <v>0</v>
      </c>
      <c r="I19" s="75">
        <v>0</v>
      </c>
    </row>
    <row r="20" spans="1:10" s="62" customFormat="1">
      <c r="A20" s="19" t="s">
        <v>502</v>
      </c>
      <c r="B20" s="36">
        <v>122</v>
      </c>
      <c r="C20" s="75">
        <v>1131.06</v>
      </c>
      <c r="D20" s="36">
        <v>0</v>
      </c>
      <c r="E20" s="75">
        <v>0</v>
      </c>
      <c r="F20" s="36">
        <v>1</v>
      </c>
      <c r="G20" s="75">
        <v>1057.67</v>
      </c>
      <c r="H20" s="36">
        <v>0</v>
      </c>
      <c r="I20" s="75">
        <v>0</v>
      </c>
    </row>
    <row r="21" spans="1:10" ht="15" customHeight="1">
      <c r="A21" s="19" t="s">
        <v>503</v>
      </c>
      <c r="B21" s="36">
        <v>2</v>
      </c>
      <c r="C21" s="75">
        <v>1776.88</v>
      </c>
      <c r="D21" s="36">
        <v>0</v>
      </c>
      <c r="E21" s="75">
        <v>0</v>
      </c>
      <c r="F21" s="36">
        <v>0</v>
      </c>
      <c r="G21" s="75">
        <v>0</v>
      </c>
      <c r="H21" s="36">
        <v>0</v>
      </c>
      <c r="I21" s="75">
        <v>0</v>
      </c>
    </row>
    <row r="22" spans="1:10" s="62" customFormat="1" ht="15" customHeight="1">
      <c r="A22" s="19" t="s">
        <v>504</v>
      </c>
      <c r="B22" s="36">
        <v>0</v>
      </c>
      <c r="C22" s="75">
        <v>0</v>
      </c>
      <c r="D22" s="36">
        <v>0</v>
      </c>
      <c r="E22" s="75">
        <v>0</v>
      </c>
      <c r="F22" s="36">
        <v>0</v>
      </c>
      <c r="G22" s="75">
        <v>0</v>
      </c>
      <c r="H22" s="36">
        <v>0</v>
      </c>
      <c r="I22" s="75">
        <v>0</v>
      </c>
    </row>
    <row r="23" spans="1:10" s="62" customFormat="1" ht="15" customHeight="1">
      <c r="A23" s="19" t="s">
        <v>495</v>
      </c>
      <c r="B23" s="36">
        <v>0</v>
      </c>
      <c r="C23" s="75">
        <v>0</v>
      </c>
      <c r="D23" s="36">
        <v>0</v>
      </c>
      <c r="E23" s="75">
        <v>0</v>
      </c>
      <c r="F23" s="36">
        <v>0</v>
      </c>
      <c r="G23" s="75">
        <v>0</v>
      </c>
      <c r="H23" s="36">
        <v>0</v>
      </c>
      <c r="I23" s="75">
        <v>0</v>
      </c>
    </row>
    <row r="24" spans="1:10" s="49" customFormat="1" ht="15.75">
      <c r="A24" s="99" t="s">
        <v>29</v>
      </c>
      <c r="B24" s="74">
        <f>SUM(B14:B23)</f>
        <v>903961</v>
      </c>
      <c r="C24" s="100"/>
      <c r="D24" s="74">
        <f>SUM(D14:D23)</f>
        <v>252888</v>
      </c>
      <c r="E24" s="100"/>
      <c r="F24" s="74">
        <f>SUM(F14:F23)</f>
        <v>72257</v>
      </c>
      <c r="G24" s="100"/>
      <c r="H24" s="74">
        <f>SUM(H14:H23)</f>
        <v>0</v>
      </c>
      <c r="I24" s="100"/>
    </row>
    <row r="25" spans="1:10">
      <c r="A25" s="10" t="s">
        <v>487</v>
      </c>
      <c r="B25" s="38"/>
      <c r="C25" s="76"/>
      <c r="D25" s="38"/>
      <c r="E25" s="76"/>
      <c r="F25" s="38"/>
      <c r="G25" s="76"/>
      <c r="H25" s="38"/>
      <c r="I25" s="76"/>
    </row>
    <row r="26" spans="1:10">
      <c r="A26" s="19" t="s">
        <v>496</v>
      </c>
      <c r="B26" s="36">
        <v>181333</v>
      </c>
      <c r="C26" s="75">
        <v>72.25</v>
      </c>
      <c r="D26" s="36">
        <v>53654</v>
      </c>
      <c r="E26" s="75">
        <v>46.84</v>
      </c>
      <c r="F26" s="36">
        <v>2</v>
      </c>
      <c r="G26" s="75">
        <v>47.78</v>
      </c>
      <c r="H26" s="36">
        <v>0</v>
      </c>
      <c r="I26" s="75">
        <v>0</v>
      </c>
    </row>
    <row r="27" spans="1:10" ht="15" customHeight="1">
      <c r="A27" s="19" t="s">
        <v>497</v>
      </c>
      <c r="B27" s="36">
        <v>137375</v>
      </c>
      <c r="C27" s="75">
        <v>125.09</v>
      </c>
      <c r="D27" s="36">
        <v>12612</v>
      </c>
      <c r="E27" s="75">
        <v>135.09</v>
      </c>
      <c r="F27" s="36">
        <v>1</v>
      </c>
      <c r="G27" s="75">
        <v>156.78</v>
      </c>
      <c r="H27" s="36">
        <v>0</v>
      </c>
      <c r="I27" s="75">
        <v>0</v>
      </c>
    </row>
    <row r="28" spans="1:10">
      <c r="A28" s="19" t="s">
        <v>498</v>
      </c>
      <c r="B28" s="36">
        <v>17394</v>
      </c>
      <c r="C28" s="75">
        <v>244.62</v>
      </c>
      <c r="D28" s="36">
        <v>1374</v>
      </c>
      <c r="E28" s="75">
        <v>245.37</v>
      </c>
      <c r="F28" s="36">
        <v>12</v>
      </c>
      <c r="G28" s="75">
        <v>242.88</v>
      </c>
      <c r="H28" s="36">
        <v>0</v>
      </c>
      <c r="I28" s="75">
        <v>0</v>
      </c>
    </row>
    <row r="29" spans="1:10" ht="15" customHeight="1">
      <c r="A29" s="19" t="s">
        <v>499</v>
      </c>
      <c r="B29" s="36">
        <v>1640</v>
      </c>
      <c r="C29" s="75">
        <v>321.10000000000002</v>
      </c>
      <c r="D29" s="36">
        <v>168</v>
      </c>
      <c r="E29" s="75">
        <v>317.55</v>
      </c>
      <c r="F29" s="36">
        <v>6</v>
      </c>
      <c r="G29" s="75">
        <v>305.43</v>
      </c>
      <c r="H29" s="36">
        <v>0</v>
      </c>
      <c r="I29" s="75">
        <v>0</v>
      </c>
    </row>
    <row r="30" spans="1:10" ht="15" customHeight="1">
      <c r="A30" s="19" t="s">
        <v>500</v>
      </c>
      <c r="B30" s="36">
        <v>7</v>
      </c>
      <c r="C30" s="75">
        <v>435.78</v>
      </c>
      <c r="D30" s="36">
        <v>3</v>
      </c>
      <c r="E30" s="75">
        <v>442.5</v>
      </c>
      <c r="F30" s="36">
        <v>0</v>
      </c>
      <c r="G30" s="75">
        <v>0</v>
      </c>
      <c r="H30" s="36">
        <v>0</v>
      </c>
      <c r="I30" s="75">
        <v>0</v>
      </c>
    </row>
    <row r="31" spans="1:10" ht="15" customHeight="1">
      <c r="A31" s="108" t="s">
        <v>501</v>
      </c>
      <c r="B31" s="36">
        <v>7</v>
      </c>
      <c r="C31" s="75">
        <v>576.44000000000005</v>
      </c>
      <c r="D31" s="36">
        <v>0</v>
      </c>
      <c r="E31" s="75">
        <v>0</v>
      </c>
      <c r="F31" s="36">
        <v>0</v>
      </c>
      <c r="G31" s="75">
        <v>0</v>
      </c>
      <c r="H31" s="36">
        <v>0</v>
      </c>
      <c r="I31" s="75">
        <v>0</v>
      </c>
    </row>
    <row r="32" spans="1:10" s="49" customFormat="1" ht="15.75">
      <c r="A32" s="19" t="s">
        <v>502</v>
      </c>
      <c r="B32" s="36">
        <v>0</v>
      </c>
      <c r="C32" s="75">
        <v>0</v>
      </c>
      <c r="D32" s="36">
        <v>0</v>
      </c>
      <c r="E32" s="75">
        <v>0</v>
      </c>
      <c r="F32" s="36">
        <v>0</v>
      </c>
      <c r="G32" s="75">
        <v>0</v>
      </c>
      <c r="H32" s="36">
        <v>0</v>
      </c>
      <c r="I32" s="75">
        <v>0</v>
      </c>
    </row>
    <row r="33" spans="1:9">
      <c r="A33" s="19" t="s">
        <v>503</v>
      </c>
      <c r="B33" s="36">
        <v>0</v>
      </c>
      <c r="C33" s="75">
        <v>0</v>
      </c>
      <c r="D33" s="36">
        <v>0</v>
      </c>
      <c r="E33" s="75">
        <v>0</v>
      </c>
      <c r="F33" s="36">
        <v>0</v>
      </c>
      <c r="G33" s="75">
        <v>0</v>
      </c>
      <c r="H33" s="36">
        <v>0</v>
      </c>
      <c r="I33" s="75">
        <v>0</v>
      </c>
    </row>
    <row r="34" spans="1:9">
      <c r="A34" s="19" t="s">
        <v>504</v>
      </c>
      <c r="B34" s="36">
        <v>0</v>
      </c>
      <c r="C34" s="75">
        <v>0</v>
      </c>
      <c r="D34" s="36">
        <v>0</v>
      </c>
      <c r="E34" s="75">
        <v>0</v>
      </c>
      <c r="F34" s="36">
        <v>0</v>
      </c>
      <c r="G34" s="75">
        <v>0</v>
      </c>
      <c r="H34" s="36">
        <v>0</v>
      </c>
      <c r="I34" s="75">
        <v>0</v>
      </c>
    </row>
    <row r="35" spans="1:9">
      <c r="A35" s="19" t="s">
        <v>495</v>
      </c>
      <c r="B35" s="36">
        <v>0</v>
      </c>
      <c r="C35" s="75">
        <v>0</v>
      </c>
      <c r="D35" s="36">
        <v>0</v>
      </c>
      <c r="E35" s="75">
        <v>0</v>
      </c>
      <c r="F35" s="36">
        <v>0</v>
      </c>
      <c r="G35" s="75">
        <v>0</v>
      </c>
      <c r="H35" s="36">
        <v>0</v>
      </c>
      <c r="I35" s="75">
        <v>0</v>
      </c>
    </row>
    <row r="36" spans="1:9" s="62" customFormat="1" ht="15.75">
      <c r="A36" s="99" t="s">
        <v>488</v>
      </c>
      <c r="B36" s="74">
        <f>SUM(B26:B35)</f>
        <v>337756</v>
      </c>
      <c r="C36" s="100"/>
      <c r="D36" s="74">
        <f>SUM(D26:D35)</f>
        <v>67811</v>
      </c>
      <c r="E36" s="100"/>
      <c r="F36" s="74">
        <f>SUM(F26:F35)</f>
        <v>21</v>
      </c>
      <c r="G36" s="100"/>
      <c r="H36" s="74">
        <f>SUM(H26:H35)</f>
        <v>0</v>
      </c>
      <c r="I36" s="100"/>
    </row>
    <row r="37" spans="1:9">
      <c r="A37" s="10" t="s">
        <v>30</v>
      </c>
      <c r="B37" s="40"/>
      <c r="C37" s="76"/>
      <c r="D37" s="38"/>
      <c r="E37" s="76"/>
      <c r="F37" s="38"/>
      <c r="G37" s="76"/>
      <c r="H37" s="38"/>
      <c r="I37" s="76"/>
    </row>
    <row r="38" spans="1:9">
      <c r="A38" s="19" t="s">
        <v>490</v>
      </c>
      <c r="B38" s="39">
        <v>0</v>
      </c>
      <c r="C38" s="75">
        <v>0</v>
      </c>
      <c r="D38" s="39">
        <v>0</v>
      </c>
      <c r="E38" s="75">
        <v>0</v>
      </c>
      <c r="F38" s="39">
        <v>0</v>
      </c>
      <c r="G38" s="75">
        <v>0</v>
      </c>
      <c r="H38" s="39">
        <v>0</v>
      </c>
      <c r="I38" s="75">
        <v>0</v>
      </c>
    </row>
    <row r="39" spans="1:9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99" t="s">
        <v>31</v>
      </c>
      <c r="B44" s="101">
        <f>SUM(B38:B43)</f>
        <v>0</v>
      </c>
      <c r="C44" s="100"/>
      <c r="D44" s="74">
        <f>SUM(D38:D43)</f>
        <v>0</v>
      </c>
      <c r="E44" s="100"/>
      <c r="F44" s="74">
        <f>SUM(F38:F43)</f>
        <v>0</v>
      </c>
      <c r="G44" s="100"/>
      <c r="H44" s="74">
        <f>SUM(H38:H43)</f>
        <v>0</v>
      </c>
      <c r="I44" s="100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AJ85"/>
  <sheetViews>
    <sheetView workbookViewId="0">
      <selection activeCell="O13" sqref="O13:P13"/>
    </sheetView>
  </sheetViews>
  <sheetFormatPr defaultRowHeight="15"/>
  <cols>
    <col min="1" max="1" width="9.42578125" style="343" customWidth="1"/>
    <col min="2" max="2" width="17.85546875" style="278" bestFit="1" customWidth="1"/>
    <col min="3" max="3" width="10.28515625" style="278" customWidth="1"/>
    <col min="4" max="4" width="18.85546875" style="278" bestFit="1" customWidth="1"/>
    <col min="5" max="5" width="10" style="278" customWidth="1"/>
    <col min="6" max="6" width="9.5703125" style="278" customWidth="1"/>
    <col min="7" max="7" width="20.140625" style="278" bestFit="1" customWidth="1"/>
    <col min="8" max="8" width="11" style="278" customWidth="1"/>
    <col min="9" max="9" width="10.28515625" style="278" customWidth="1"/>
    <col min="10" max="10" width="20.28515625" style="278" bestFit="1" customWidth="1"/>
    <col min="11" max="11" width="11" style="278" bestFit="1" customWidth="1"/>
    <col min="12" max="12" width="10.42578125" style="278" customWidth="1"/>
    <col min="13" max="13" width="20.42578125" style="278" bestFit="1" customWidth="1"/>
    <col min="14" max="14" width="10.42578125" style="278" bestFit="1" customWidth="1"/>
    <col min="15" max="15" width="15.42578125" style="278" customWidth="1"/>
    <col min="16" max="16" width="18.5703125" style="278" customWidth="1"/>
    <col min="17" max="17" width="9.140625" style="278"/>
    <col min="18" max="18" width="13.7109375" style="278" bestFit="1" customWidth="1"/>
    <col min="19" max="20" width="9.140625" style="278"/>
    <col min="21" max="21" width="5.5703125" style="278" bestFit="1" customWidth="1"/>
    <col min="22" max="16384" width="9.140625" style="278"/>
  </cols>
  <sheetData>
    <row r="1" spans="1:35" ht="15.75">
      <c r="A1" s="506" t="s">
        <v>739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</row>
    <row r="2" spans="1:35" ht="16.5" thickBot="1">
      <c r="A2" s="342"/>
      <c r="B2" s="336"/>
      <c r="C2" s="336"/>
      <c r="D2" s="336"/>
      <c r="E2" s="336"/>
      <c r="F2" s="336"/>
      <c r="G2" s="336"/>
      <c r="H2" s="336"/>
      <c r="I2" s="336"/>
      <c r="J2" s="336"/>
    </row>
    <row r="3" spans="1:35" ht="15.75">
      <c r="A3" s="384"/>
      <c r="B3" s="510" t="s">
        <v>633</v>
      </c>
      <c r="C3" s="512" t="s">
        <v>5</v>
      </c>
      <c r="D3" s="512"/>
      <c r="E3" s="512"/>
      <c r="F3" s="512" t="s">
        <v>6</v>
      </c>
      <c r="G3" s="512"/>
      <c r="H3" s="512"/>
      <c r="I3" s="512" t="s">
        <v>20</v>
      </c>
      <c r="J3" s="512"/>
      <c r="K3" s="512"/>
      <c r="L3" s="512" t="s">
        <v>21</v>
      </c>
      <c r="M3" s="512"/>
      <c r="N3" s="512"/>
      <c r="O3" s="512" t="s">
        <v>631</v>
      </c>
      <c r="P3" s="513"/>
    </row>
    <row r="4" spans="1:35" ht="32.25" customHeight="1" thickBot="1">
      <c r="A4" s="385"/>
      <c r="B4" s="511"/>
      <c r="C4" s="379" t="s">
        <v>1</v>
      </c>
      <c r="D4" s="380" t="s">
        <v>2</v>
      </c>
      <c r="E4" s="381" t="s">
        <v>22</v>
      </c>
      <c r="F4" s="379" t="s">
        <v>1</v>
      </c>
      <c r="G4" s="380" t="s">
        <v>2</v>
      </c>
      <c r="H4" s="381" t="s">
        <v>22</v>
      </c>
      <c r="I4" s="379" t="s">
        <v>1</v>
      </c>
      <c r="J4" s="380" t="s">
        <v>2</v>
      </c>
      <c r="K4" s="381" t="s">
        <v>22</v>
      </c>
      <c r="L4" s="379" t="s">
        <v>1</v>
      </c>
      <c r="M4" s="380" t="s">
        <v>2</v>
      </c>
      <c r="N4" s="381" t="s">
        <v>22</v>
      </c>
      <c r="O4" s="382" t="s">
        <v>547</v>
      </c>
      <c r="P4" s="383" t="s">
        <v>630</v>
      </c>
    </row>
    <row r="5" spans="1:35">
      <c r="A5" s="410">
        <v>21000</v>
      </c>
      <c r="B5" s="411" t="s">
        <v>559</v>
      </c>
      <c r="C5" s="412">
        <v>1944824</v>
      </c>
      <c r="D5" s="413">
        <v>1592515638.3</v>
      </c>
      <c r="E5" s="414">
        <v>818.85</v>
      </c>
      <c r="F5" s="412">
        <v>581223</v>
      </c>
      <c r="G5" s="413">
        <v>290507946.08999997</v>
      </c>
      <c r="H5" s="414">
        <v>499.82</v>
      </c>
      <c r="I5" s="412">
        <v>245110</v>
      </c>
      <c r="J5" s="413">
        <v>139683895.66</v>
      </c>
      <c r="K5" s="414">
        <v>569.88</v>
      </c>
      <c r="L5" s="412">
        <v>4688</v>
      </c>
      <c r="M5" s="413">
        <v>3577338.02</v>
      </c>
      <c r="N5" s="414">
        <v>763.08</v>
      </c>
      <c r="O5" s="415">
        <v>2775845</v>
      </c>
      <c r="P5" s="416">
        <v>2026284818.0699999</v>
      </c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</row>
    <row r="6" spans="1:35">
      <c r="A6" s="417" t="s">
        <v>271</v>
      </c>
      <c r="B6" s="418" t="s">
        <v>625</v>
      </c>
      <c r="C6" s="419">
        <v>372</v>
      </c>
      <c r="D6" s="420">
        <v>213175.21</v>
      </c>
      <c r="E6" s="419">
        <v>573.04999999999995</v>
      </c>
      <c r="F6" s="421">
        <v>15921</v>
      </c>
      <c r="G6" s="420">
        <v>5960184.3499999996</v>
      </c>
      <c r="H6" s="419">
        <v>374.36</v>
      </c>
      <c r="I6" s="421">
        <v>5208</v>
      </c>
      <c r="J6" s="420">
        <v>2641001.9500000002</v>
      </c>
      <c r="K6" s="419">
        <v>507.1</v>
      </c>
      <c r="L6" s="422"/>
      <c r="M6" s="422"/>
      <c r="N6" s="422"/>
      <c r="O6" s="423">
        <v>21501</v>
      </c>
      <c r="P6" s="424">
        <v>8814361.5099999998</v>
      </c>
      <c r="R6" s="349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</row>
    <row r="7" spans="1:35">
      <c r="A7" s="417" t="s">
        <v>442</v>
      </c>
      <c r="B7" s="418" t="s">
        <v>416</v>
      </c>
      <c r="C7" s="421">
        <v>3286</v>
      </c>
      <c r="D7" s="420">
        <v>4805356.93</v>
      </c>
      <c r="E7" s="420">
        <v>1462.37</v>
      </c>
      <c r="F7" s="421">
        <v>1146</v>
      </c>
      <c r="G7" s="420">
        <v>890734.68</v>
      </c>
      <c r="H7" s="419">
        <v>777.26</v>
      </c>
      <c r="I7" s="419">
        <v>144</v>
      </c>
      <c r="J7" s="420">
        <v>154018.66</v>
      </c>
      <c r="K7" s="420">
        <v>1069.57</v>
      </c>
      <c r="L7" s="422"/>
      <c r="M7" s="422"/>
      <c r="N7" s="422"/>
      <c r="O7" s="423">
        <v>4576</v>
      </c>
      <c r="P7" s="424">
        <v>5850110.2699999996</v>
      </c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  <c r="AI7" s="349"/>
    </row>
    <row r="8" spans="1:35">
      <c r="A8" s="417" t="s">
        <v>439</v>
      </c>
      <c r="B8" s="418" t="s">
        <v>413</v>
      </c>
      <c r="C8" s="421">
        <v>25659</v>
      </c>
      <c r="D8" s="420">
        <v>9240347.4399999995</v>
      </c>
      <c r="E8" s="419">
        <v>360.12</v>
      </c>
      <c r="F8" s="422"/>
      <c r="G8" s="422"/>
      <c r="H8" s="422"/>
      <c r="I8" s="422"/>
      <c r="J8" s="422"/>
      <c r="K8" s="422"/>
      <c r="L8" s="421">
        <v>7377</v>
      </c>
      <c r="M8" s="420">
        <v>1301009.19</v>
      </c>
      <c r="N8" s="419">
        <v>176.36</v>
      </c>
      <c r="O8" s="423">
        <v>33036</v>
      </c>
      <c r="P8" s="424">
        <v>10541356.630000001</v>
      </c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</row>
    <row r="9" spans="1:35" s="349" customFormat="1">
      <c r="A9" s="417" t="s">
        <v>431</v>
      </c>
      <c r="B9" s="418" t="s">
        <v>590</v>
      </c>
      <c r="C9" s="419">
        <v>19</v>
      </c>
      <c r="D9" s="420">
        <v>19079.66</v>
      </c>
      <c r="E9" s="420">
        <v>1004.19</v>
      </c>
      <c r="F9" s="419">
        <v>5</v>
      </c>
      <c r="G9" s="420">
        <v>4285.97</v>
      </c>
      <c r="H9" s="419">
        <v>857.19</v>
      </c>
      <c r="I9" s="422"/>
      <c r="J9" s="422"/>
      <c r="K9" s="422"/>
      <c r="L9" s="419"/>
      <c r="M9" s="420"/>
      <c r="N9" s="419"/>
      <c r="O9" s="425">
        <v>24</v>
      </c>
      <c r="P9" s="424">
        <v>23365.63</v>
      </c>
    </row>
    <row r="10" spans="1:35">
      <c r="A10" s="417" t="s">
        <v>434</v>
      </c>
      <c r="B10" s="418" t="s">
        <v>408</v>
      </c>
      <c r="C10" s="419">
        <v>5</v>
      </c>
      <c r="D10" s="420">
        <v>5870.09</v>
      </c>
      <c r="E10" s="420">
        <v>1174.02</v>
      </c>
      <c r="F10" s="422"/>
      <c r="G10" s="422"/>
      <c r="H10" s="422"/>
      <c r="I10" s="422"/>
      <c r="J10" s="422"/>
      <c r="K10" s="422"/>
      <c r="L10" s="419">
        <v>2</v>
      </c>
      <c r="M10" s="420">
        <v>1551.55</v>
      </c>
      <c r="N10" s="419">
        <v>775.78</v>
      </c>
      <c r="O10" s="425">
        <v>7</v>
      </c>
      <c r="P10" s="424">
        <v>7421.64</v>
      </c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</row>
    <row r="11" spans="1:35">
      <c r="A11" s="417" t="s">
        <v>305</v>
      </c>
      <c r="B11" s="418" t="s">
        <v>580</v>
      </c>
      <c r="C11" s="419">
        <v>668</v>
      </c>
      <c r="D11" s="420">
        <v>303872.69</v>
      </c>
      <c r="E11" s="419">
        <v>454.9</v>
      </c>
      <c r="F11" s="422"/>
      <c r="G11" s="422"/>
      <c r="H11" s="422"/>
      <c r="I11" s="422"/>
      <c r="J11" s="422"/>
      <c r="K11" s="422"/>
      <c r="L11" s="422"/>
      <c r="M11" s="422"/>
      <c r="N11" s="422"/>
      <c r="O11" s="425">
        <v>668</v>
      </c>
      <c r="P11" s="424">
        <v>303872.69</v>
      </c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</row>
    <row r="12" spans="1:35" ht="15.75" thickBot="1">
      <c r="A12" s="426" t="s">
        <v>435</v>
      </c>
      <c r="B12" s="427" t="s">
        <v>410</v>
      </c>
      <c r="C12" s="428">
        <v>92</v>
      </c>
      <c r="D12" s="429">
        <v>93305.07</v>
      </c>
      <c r="E12" s="429">
        <v>1014.19</v>
      </c>
      <c r="F12" s="428">
        <v>53</v>
      </c>
      <c r="G12" s="429">
        <v>33195.51</v>
      </c>
      <c r="H12" s="428">
        <v>626.33000000000004</v>
      </c>
      <c r="I12" s="430"/>
      <c r="J12" s="430"/>
      <c r="K12" s="430"/>
      <c r="L12" s="430"/>
      <c r="M12" s="430"/>
      <c r="N12" s="430"/>
      <c r="O12" s="431">
        <v>145</v>
      </c>
      <c r="P12" s="432">
        <v>126500.58</v>
      </c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</row>
    <row r="13" spans="1:35">
      <c r="O13" s="262"/>
      <c r="P13" s="9"/>
    </row>
    <row r="14" spans="1:35" ht="15" customHeight="1">
      <c r="A14" s="506" t="s">
        <v>740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</row>
    <row r="15" spans="1:35" ht="16.5" thickBot="1">
      <c r="A15" s="342"/>
      <c r="B15" s="336"/>
      <c r="C15" s="336"/>
      <c r="D15" s="336"/>
      <c r="E15" s="336"/>
      <c r="F15" s="336"/>
      <c r="G15" s="336"/>
      <c r="H15" s="336"/>
      <c r="I15" s="336"/>
      <c r="J15" s="336"/>
    </row>
    <row r="16" spans="1:35" ht="15.75">
      <c r="A16" s="384"/>
      <c r="B16" s="510" t="s">
        <v>633</v>
      </c>
      <c r="C16" s="512" t="s">
        <v>5</v>
      </c>
      <c r="D16" s="512"/>
      <c r="E16" s="512"/>
      <c r="F16" s="512" t="s">
        <v>6</v>
      </c>
      <c r="G16" s="512"/>
      <c r="H16" s="512"/>
      <c r="I16" s="512" t="s">
        <v>20</v>
      </c>
      <c r="J16" s="512"/>
      <c r="K16" s="512"/>
      <c r="L16" s="512" t="s">
        <v>21</v>
      </c>
      <c r="M16" s="512"/>
      <c r="N16" s="512"/>
      <c r="O16" s="512" t="s">
        <v>631</v>
      </c>
      <c r="P16" s="513"/>
    </row>
    <row r="17" spans="1:36" ht="32.25" thickBot="1">
      <c r="A17" s="385"/>
      <c r="B17" s="511"/>
      <c r="C17" s="379" t="s">
        <v>1</v>
      </c>
      <c r="D17" s="380" t="s">
        <v>2</v>
      </c>
      <c r="E17" s="381" t="s">
        <v>22</v>
      </c>
      <c r="F17" s="379" t="s">
        <v>1</v>
      </c>
      <c r="G17" s="380" t="s">
        <v>2</v>
      </c>
      <c r="H17" s="381" t="s">
        <v>22</v>
      </c>
      <c r="I17" s="379" t="s">
        <v>1</v>
      </c>
      <c r="J17" s="380" t="s">
        <v>2</v>
      </c>
      <c r="K17" s="381" t="s">
        <v>22</v>
      </c>
      <c r="L17" s="379" t="s">
        <v>1</v>
      </c>
      <c r="M17" s="380" t="s">
        <v>2</v>
      </c>
      <c r="N17" s="381" t="s">
        <v>22</v>
      </c>
      <c r="O17" s="382" t="s">
        <v>547</v>
      </c>
      <c r="P17" s="383" t="s">
        <v>630</v>
      </c>
    </row>
    <row r="18" spans="1:36">
      <c r="A18" s="410"/>
      <c r="B18" s="411" t="s">
        <v>616</v>
      </c>
      <c r="C18" s="412">
        <v>898529</v>
      </c>
      <c r="D18" s="413">
        <v>168140450.68000001</v>
      </c>
      <c r="E18" s="414">
        <v>187.13</v>
      </c>
      <c r="F18" s="412">
        <v>252776</v>
      </c>
      <c r="G18" s="413">
        <v>29795477.309999999</v>
      </c>
      <c r="H18" s="414">
        <v>117.87</v>
      </c>
      <c r="I18" s="412">
        <v>72227</v>
      </c>
      <c r="J18" s="413">
        <v>10696672.75</v>
      </c>
      <c r="K18" s="414">
        <v>148.1</v>
      </c>
      <c r="L18" s="433"/>
      <c r="M18" s="433"/>
      <c r="N18" s="433"/>
      <c r="O18" s="415">
        <v>1223532</v>
      </c>
      <c r="P18" s="416">
        <v>208632600.74000001</v>
      </c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49"/>
      <c r="AD18" s="349"/>
      <c r="AE18" s="349"/>
      <c r="AF18" s="349"/>
      <c r="AG18" s="349"/>
      <c r="AH18" s="349"/>
    </row>
    <row r="19" spans="1:36">
      <c r="A19" s="417" t="s">
        <v>429</v>
      </c>
      <c r="B19" s="418" t="s">
        <v>649</v>
      </c>
      <c r="C19" s="421">
        <v>3716</v>
      </c>
      <c r="D19" s="420">
        <v>2087987.09</v>
      </c>
      <c r="E19" s="419">
        <v>561.89</v>
      </c>
      <c r="F19" s="419">
        <v>88</v>
      </c>
      <c r="G19" s="420">
        <v>12210.19</v>
      </c>
      <c r="H19" s="419">
        <v>138.75</v>
      </c>
      <c r="I19" s="419">
        <v>23</v>
      </c>
      <c r="J19" s="420">
        <v>4205.5</v>
      </c>
      <c r="K19" s="419">
        <v>182.85</v>
      </c>
      <c r="L19" s="422"/>
      <c r="M19" s="422"/>
      <c r="N19" s="422"/>
      <c r="O19" s="423">
        <v>3827</v>
      </c>
      <c r="P19" s="424">
        <v>2104402.7799999998</v>
      </c>
      <c r="R19" s="349"/>
      <c r="S19" s="349"/>
      <c r="T19" s="349"/>
      <c r="U19" s="349"/>
      <c r="V19" s="349"/>
      <c r="W19" s="349"/>
      <c r="X19" s="349"/>
      <c r="Y19" s="349"/>
      <c r="Z19" s="349"/>
      <c r="AA19" s="349"/>
      <c r="AB19" s="349"/>
      <c r="AC19" s="349"/>
      <c r="AD19" s="349"/>
      <c r="AE19" s="349"/>
      <c r="AF19" s="349"/>
      <c r="AG19" s="349"/>
      <c r="AH19" s="349"/>
      <c r="AI19" s="349"/>
      <c r="AJ19" s="349"/>
    </row>
    <row r="20" spans="1:36">
      <c r="A20" s="417" t="s">
        <v>428</v>
      </c>
      <c r="B20" s="418" t="s">
        <v>337</v>
      </c>
      <c r="C20" s="421">
        <v>1395</v>
      </c>
      <c r="D20" s="420">
        <v>729521.27</v>
      </c>
      <c r="E20" s="419">
        <v>522.95000000000005</v>
      </c>
      <c r="F20" s="422"/>
      <c r="G20" s="422"/>
      <c r="H20" s="422"/>
      <c r="I20" s="422"/>
      <c r="J20" s="422"/>
      <c r="K20" s="422"/>
      <c r="L20" s="422"/>
      <c r="M20" s="422"/>
      <c r="N20" s="422"/>
      <c r="O20" s="423">
        <v>1395</v>
      </c>
      <c r="P20" s="424">
        <v>729521.27</v>
      </c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</row>
    <row r="21" spans="1:36">
      <c r="A21" s="417" t="s">
        <v>427</v>
      </c>
      <c r="B21" s="418" t="s">
        <v>468</v>
      </c>
      <c r="C21" s="419">
        <v>307</v>
      </c>
      <c r="D21" s="420">
        <v>114870.84</v>
      </c>
      <c r="E21" s="419">
        <v>374.17</v>
      </c>
      <c r="F21" s="419">
        <v>20</v>
      </c>
      <c r="G21" s="420">
        <v>3467.47</v>
      </c>
      <c r="H21" s="419">
        <v>173.37</v>
      </c>
      <c r="I21" s="419">
        <v>6</v>
      </c>
      <c r="J21" s="420">
        <v>1069.6500000000001</v>
      </c>
      <c r="K21" s="419">
        <v>178.28</v>
      </c>
      <c r="L21" s="422"/>
      <c r="M21" s="422"/>
      <c r="N21" s="422"/>
      <c r="O21" s="425">
        <v>333</v>
      </c>
      <c r="P21" s="424">
        <v>119407.96</v>
      </c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</row>
    <row r="22" spans="1:36" ht="15.75" thickBot="1">
      <c r="A22" s="426" t="s">
        <v>441</v>
      </c>
      <c r="B22" s="427" t="s">
        <v>415</v>
      </c>
      <c r="C22" s="428">
        <v>14</v>
      </c>
      <c r="D22" s="429">
        <v>6486.65</v>
      </c>
      <c r="E22" s="428">
        <v>463.33</v>
      </c>
      <c r="F22" s="428">
        <v>4</v>
      </c>
      <c r="G22" s="429">
        <v>1337.63</v>
      </c>
      <c r="H22" s="428">
        <v>334.41</v>
      </c>
      <c r="I22" s="428">
        <v>1</v>
      </c>
      <c r="J22" s="428">
        <v>196.02</v>
      </c>
      <c r="K22" s="428">
        <v>196.02</v>
      </c>
      <c r="L22" s="430"/>
      <c r="M22" s="430"/>
      <c r="N22" s="430"/>
      <c r="O22" s="431">
        <v>19</v>
      </c>
      <c r="P22" s="432">
        <v>8020.3</v>
      </c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</row>
    <row r="23" spans="1:36">
      <c r="A23" s="365"/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481"/>
      <c r="P23" s="9"/>
      <c r="R23" s="343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</row>
    <row r="24" spans="1:36" ht="15.75">
      <c r="A24" s="506" t="s">
        <v>741</v>
      </c>
      <c r="B24" s="506"/>
      <c r="C24" s="506"/>
      <c r="D24" s="506"/>
      <c r="E24" s="506"/>
      <c r="F24" s="506"/>
      <c r="G24" s="506"/>
      <c r="H24" s="506"/>
      <c r="I24" s="506"/>
      <c r="J24" s="506"/>
      <c r="K24" s="506"/>
      <c r="L24" s="506"/>
      <c r="M24" s="506"/>
      <c r="N24" s="506"/>
      <c r="O24" s="506"/>
      <c r="P24" s="506"/>
    </row>
    <row r="25" spans="1:36" ht="16.5" thickBot="1">
      <c r="A25" s="342"/>
      <c r="B25" s="341"/>
      <c r="C25" s="341"/>
      <c r="D25" s="341"/>
      <c r="E25" s="341"/>
      <c r="F25" s="341"/>
      <c r="G25" s="341"/>
      <c r="H25" s="341"/>
      <c r="I25" s="341"/>
      <c r="J25" s="341"/>
    </row>
    <row r="26" spans="1:36" ht="15.75">
      <c r="A26" s="384"/>
      <c r="B26" s="510" t="s">
        <v>633</v>
      </c>
      <c r="C26" s="512" t="s">
        <v>5</v>
      </c>
      <c r="D26" s="512"/>
      <c r="E26" s="512"/>
      <c r="F26" s="512" t="s">
        <v>6</v>
      </c>
      <c r="G26" s="512"/>
      <c r="H26" s="512"/>
      <c r="I26" s="512" t="s">
        <v>20</v>
      </c>
      <c r="J26" s="512"/>
      <c r="K26" s="512"/>
      <c r="L26" s="512" t="s">
        <v>21</v>
      </c>
      <c r="M26" s="512"/>
      <c r="N26" s="512"/>
      <c r="O26" s="512" t="s">
        <v>631</v>
      </c>
      <c r="P26" s="513"/>
    </row>
    <row r="27" spans="1:36" ht="32.25" thickBot="1">
      <c r="A27" s="385"/>
      <c r="B27" s="511"/>
      <c r="C27" s="379" t="s">
        <v>1</v>
      </c>
      <c r="D27" s="380" t="s">
        <v>2</v>
      </c>
      <c r="E27" s="381" t="s">
        <v>22</v>
      </c>
      <c r="F27" s="379" t="s">
        <v>1</v>
      </c>
      <c r="G27" s="380" t="s">
        <v>2</v>
      </c>
      <c r="H27" s="381" t="s">
        <v>22</v>
      </c>
      <c r="I27" s="379" t="s">
        <v>1</v>
      </c>
      <c r="J27" s="380" t="s">
        <v>2</v>
      </c>
      <c r="K27" s="381" t="s">
        <v>22</v>
      </c>
      <c r="L27" s="379" t="s">
        <v>1</v>
      </c>
      <c r="M27" s="380" t="s">
        <v>2</v>
      </c>
      <c r="N27" s="381" t="s">
        <v>22</v>
      </c>
      <c r="O27" s="382" t="s">
        <v>547</v>
      </c>
      <c r="P27" s="383" t="s">
        <v>630</v>
      </c>
    </row>
    <row r="28" spans="1:36" ht="15.75" thickBot="1">
      <c r="A28" s="434">
        <v>32001</v>
      </c>
      <c r="B28" s="435" t="s">
        <v>546</v>
      </c>
      <c r="C28" s="436">
        <v>337756</v>
      </c>
      <c r="D28" s="437">
        <v>35074005.439999998</v>
      </c>
      <c r="E28" s="438">
        <v>838.3</v>
      </c>
      <c r="F28" s="436">
        <v>67811</v>
      </c>
      <c r="G28" s="437">
        <v>4608946.13</v>
      </c>
      <c r="H28" s="438">
        <v>599.87</v>
      </c>
      <c r="I28" s="438">
        <v>21</v>
      </c>
      <c r="J28" s="437">
        <v>4999.43</v>
      </c>
      <c r="K28" s="438">
        <v>238.07</v>
      </c>
      <c r="L28" s="439"/>
      <c r="M28" s="439"/>
      <c r="N28" s="439"/>
      <c r="O28" s="440">
        <v>405588</v>
      </c>
      <c r="P28" s="441">
        <v>39687951</v>
      </c>
      <c r="R28" s="349"/>
      <c r="S28" s="349"/>
      <c r="T28" s="349"/>
      <c r="U28" s="349"/>
      <c r="V28" s="349"/>
      <c r="W28" s="349"/>
      <c r="X28" s="349"/>
      <c r="Y28" s="349"/>
      <c r="Z28" s="349"/>
      <c r="AA28" s="349"/>
      <c r="AB28" s="349"/>
      <c r="AC28" s="349"/>
      <c r="AD28" s="349"/>
      <c r="AE28" s="349"/>
      <c r="AF28" s="349"/>
      <c r="AG28" s="349"/>
      <c r="AH28" s="349"/>
    </row>
    <row r="30" spans="1:36">
      <c r="A30" s="349"/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</row>
    <row r="31" spans="1:36">
      <c r="A31" s="349"/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</row>
    <row r="32" spans="1:36">
      <c r="A32" s="349"/>
      <c r="B32" s="349"/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262"/>
      <c r="P32" s="9"/>
      <c r="Q32" s="349"/>
      <c r="R32" s="349"/>
      <c r="S32" s="349"/>
      <c r="T32" s="349"/>
    </row>
    <row r="33" spans="1:20">
      <c r="A33" s="349"/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/>
    </row>
    <row r="34" spans="1:20">
      <c r="A34" s="349"/>
      <c r="B34" s="349"/>
      <c r="C34" s="349"/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/>
      <c r="S34" s="349"/>
      <c r="T34" s="349"/>
    </row>
    <row r="35" spans="1:20">
      <c r="A35" s="349"/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</row>
    <row r="36" spans="1:20">
      <c r="A36" s="349"/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</row>
    <row r="37" spans="1:20">
      <c r="A37" s="349"/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</row>
    <row r="38" spans="1:20">
      <c r="A38" s="349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</row>
    <row r="39" spans="1:20">
      <c r="A39" s="349"/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</row>
    <row r="40" spans="1:20">
      <c r="A40" s="349"/>
      <c r="B40" s="349"/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</row>
    <row r="41" spans="1:20">
      <c r="A41" s="349"/>
      <c r="B41" s="349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</row>
    <row r="42" spans="1:20">
      <c r="A42" s="349"/>
      <c r="B42" s="349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</row>
    <row r="43" spans="1:20">
      <c r="A43" s="349"/>
      <c r="B43" s="349"/>
      <c r="C43" s="349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</row>
    <row r="44" spans="1:20">
      <c r="A44" s="349"/>
      <c r="B44" s="349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</row>
    <row r="45" spans="1:20">
      <c r="A45" s="349"/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</row>
    <row r="46" spans="1:20">
      <c r="A46" s="349"/>
      <c r="B46" s="349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S46" s="349"/>
      <c r="T46" s="349"/>
    </row>
    <row r="47" spans="1:20">
      <c r="A47" s="349"/>
      <c r="B47" s="349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/>
    </row>
    <row r="48" spans="1:20">
      <c r="A48" s="349"/>
      <c r="B48" s="349"/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</row>
    <row r="49" spans="1:20">
      <c r="A49" s="349"/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S49" s="349"/>
      <c r="T49" s="349"/>
    </row>
    <row r="50" spans="1:20">
      <c r="A50" s="349"/>
      <c r="B50" s="349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  <c r="S50" s="349"/>
      <c r="T50" s="349"/>
    </row>
    <row r="51" spans="1:20">
      <c r="A51" s="349"/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</row>
    <row r="52" spans="1:20">
      <c r="A52" s="349"/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</row>
    <row r="53" spans="1:20">
      <c r="A53" s="349"/>
      <c r="B53" s="349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49"/>
      <c r="P53" s="349"/>
      <c r="Q53" s="349"/>
      <c r="R53" s="349"/>
      <c r="S53" s="349"/>
      <c r="T53" s="349"/>
    </row>
    <row r="54" spans="1:20">
      <c r="A54" s="349"/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</row>
    <row r="55" spans="1:20">
      <c r="A55" s="349"/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49"/>
      <c r="O55" s="349"/>
      <c r="P55" s="349"/>
      <c r="Q55" s="349"/>
      <c r="R55" s="349"/>
      <c r="S55" s="349"/>
      <c r="T55" s="349"/>
    </row>
    <row r="56" spans="1:20">
      <c r="A56" s="349"/>
      <c r="B56" s="349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49"/>
      <c r="N56" s="349"/>
      <c r="O56" s="349"/>
      <c r="P56" s="349"/>
      <c r="Q56" s="349"/>
      <c r="R56" s="349"/>
      <c r="S56" s="349"/>
      <c r="T56" s="349"/>
    </row>
    <row r="57" spans="1:20">
      <c r="A57" s="349"/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</row>
    <row r="58" spans="1:20">
      <c r="A58" s="349"/>
      <c r="B58" s="349"/>
      <c r="C58" s="349"/>
      <c r="D58" s="349"/>
      <c r="E58" s="349"/>
      <c r="F58" s="349"/>
      <c r="G58" s="349"/>
      <c r="H58" s="349"/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</row>
    <row r="59" spans="1:20">
      <c r="A59" s="349"/>
      <c r="B59" s="349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</row>
    <row r="60" spans="1:20">
      <c r="A60" s="349"/>
      <c r="B60" s="349"/>
      <c r="C60" s="349"/>
      <c r="D60" s="349"/>
      <c r="E60" s="349"/>
      <c r="F60" s="349"/>
      <c r="G60" s="349"/>
      <c r="H60" s="349"/>
      <c r="I60" s="349"/>
      <c r="J60" s="349"/>
      <c r="K60" s="349"/>
      <c r="L60" s="349"/>
      <c r="M60" s="349"/>
      <c r="N60" s="349"/>
      <c r="O60" s="349"/>
      <c r="P60" s="349"/>
      <c r="Q60" s="349"/>
      <c r="R60" s="349"/>
      <c r="S60" s="349"/>
      <c r="T60" s="349"/>
    </row>
    <row r="61" spans="1:20">
      <c r="A61" s="349"/>
      <c r="B61" s="349"/>
      <c r="C61" s="349"/>
      <c r="D61" s="349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</row>
    <row r="62" spans="1:20">
      <c r="A62" s="349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349"/>
    </row>
    <row r="63" spans="1:20">
      <c r="A63" s="349"/>
      <c r="B63" s="349"/>
      <c r="C63" s="349"/>
      <c r="D63" s="349"/>
      <c r="E63" s="349"/>
      <c r="F63" s="349"/>
      <c r="G63" s="349"/>
      <c r="H63" s="349"/>
      <c r="I63" s="349"/>
      <c r="J63" s="349"/>
      <c r="K63" s="349"/>
      <c r="L63" s="349"/>
      <c r="M63" s="349"/>
      <c r="N63" s="349"/>
      <c r="O63" s="349"/>
      <c r="P63" s="349"/>
      <c r="Q63" s="349"/>
      <c r="R63" s="349"/>
      <c r="S63" s="349"/>
      <c r="T63" s="349"/>
    </row>
    <row r="64" spans="1:20">
      <c r="A64" s="349"/>
      <c r="B64" s="349"/>
      <c r="C64" s="349"/>
      <c r="D64" s="349"/>
      <c r="E64" s="349"/>
      <c r="F64" s="349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/>
      <c r="R64" s="349"/>
      <c r="S64" s="349"/>
      <c r="T64" s="349"/>
    </row>
    <row r="65" spans="1:20">
      <c r="A65" s="349"/>
      <c r="B65" s="349"/>
      <c r="C65" s="34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</row>
    <row r="66" spans="1:20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/>
    </row>
    <row r="67" spans="1:20">
      <c r="A67" s="349"/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P67" s="349"/>
      <c r="Q67" s="349"/>
      <c r="R67" s="349"/>
      <c r="S67" s="349"/>
      <c r="T67" s="349"/>
    </row>
    <row r="68" spans="1:20">
      <c r="A68" s="349"/>
      <c r="B68" s="349"/>
      <c r="C68" s="34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</row>
    <row r="69" spans="1:20">
      <c r="A69" s="349"/>
      <c r="B69" s="349"/>
      <c r="C69" s="349"/>
      <c r="D69" s="349"/>
      <c r="E69" s="349"/>
      <c r="F69" s="349"/>
      <c r="G69" s="349"/>
      <c r="H69" s="349"/>
      <c r="I69" s="349"/>
      <c r="J69" s="349"/>
      <c r="K69" s="349"/>
      <c r="L69" s="349"/>
      <c r="M69" s="349"/>
      <c r="N69" s="349"/>
      <c r="O69" s="349"/>
      <c r="P69" s="349"/>
      <c r="Q69" s="349"/>
      <c r="R69" s="349"/>
      <c r="S69" s="349"/>
      <c r="T69" s="349"/>
    </row>
    <row r="70" spans="1:20">
      <c r="A70" s="349"/>
      <c r="B70" s="349"/>
      <c r="C70" s="349"/>
      <c r="D70" s="349"/>
      <c r="E70" s="349"/>
      <c r="F70" s="349"/>
      <c r="G70" s="349"/>
      <c r="H70" s="349"/>
      <c r="I70" s="349"/>
      <c r="J70" s="349"/>
      <c r="K70" s="349"/>
      <c r="L70" s="349"/>
      <c r="M70" s="349"/>
      <c r="N70" s="349"/>
      <c r="O70" s="349"/>
      <c r="P70" s="349"/>
      <c r="Q70" s="349"/>
      <c r="R70" s="349"/>
      <c r="S70" s="349"/>
      <c r="T70" s="349"/>
    </row>
    <row r="71" spans="1:20">
      <c r="A71" s="349"/>
      <c r="B71" s="349"/>
      <c r="C71" s="349"/>
      <c r="D71" s="349"/>
      <c r="E71" s="349"/>
      <c r="F71" s="349"/>
      <c r="G71" s="349"/>
      <c r="H71" s="349"/>
      <c r="I71" s="349"/>
      <c r="J71" s="349"/>
      <c r="K71" s="349"/>
      <c r="L71" s="349"/>
      <c r="M71" s="349"/>
      <c r="N71" s="349"/>
      <c r="O71" s="349"/>
      <c r="P71" s="349"/>
      <c r="Q71" s="349"/>
      <c r="R71" s="349"/>
      <c r="S71" s="349"/>
      <c r="T71" s="349"/>
    </row>
    <row r="72" spans="1:20">
      <c r="A72" s="349"/>
      <c r="B72" s="349"/>
      <c r="C72" s="349"/>
      <c r="D72" s="349"/>
      <c r="E72" s="349"/>
      <c r="F72" s="349"/>
      <c r="G72" s="349"/>
      <c r="H72" s="349"/>
      <c r="I72" s="349"/>
      <c r="J72" s="349"/>
      <c r="K72" s="349"/>
      <c r="L72" s="349"/>
      <c r="M72" s="349"/>
      <c r="N72" s="349"/>
      <c r="O72" s="349"/>
      <c r="P72" s="349"/>
      <c r="Q72" s="349"/>
      <c r="R72" s="349"/>
      <c r="S72" s="349"/>
      <c r="T72" s="349"/>
    </row>
    <row r="73" spans="1:20">
      <c r="A73" s="349"/>
      <c r="B73" s="349"/>
      <c r="C73" s="349"/>
      <c r="D73" s="349"/>
      <c r="E73" s="349"/>
      <c r="F73" s="349"/>
      <c r="G73" s="349"/>
      <c r="H73" s="349"/>
      <c r="I73" s="349"/>
      <c r="J73" s="349"/>
      <c r="K73" s="349"/>
      <c r="L73" s="349"/>
      <c r="M73" s="349"/>
      <c r="N73" s="349"/>
      <c r="O73" s="349"/>
      <c r="P73" s="349"/>
      <c r="Q73" s="349"/>
      <c r="R73" s="349"/>
      <c r="S73" s="349"/>
      <c r="T73" s="349"/>
    </row>
    <row r="74" spans="1:20">
      <c r="A74" s="349"/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</row>
    <row r="75" spans="1:20">
      <c r="A75" s="349"/>
      <c r="B75" s="349"/>
      <c r="C75" s="349"/>
      <c r="D75" s="349"/>
      <c r="E75" s="349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P75" s="349"/>
      <c r="Q75" s="349"/>
      <c r="R75" s="349"/>
      <c r="S75" s="349"/>
    </row>
    <row r="76" spans="1:20">
      <c r="A76" s="349"/>
      <c r="B76" s="349"/>
      <c r="C76" s="349"/>
      <c r="D76" s="349"/>
      <c r="E76" s="349"/>
      <c r="F76" s="349"/>
      <c r="G76" s="349"/>
      <c r="H76" s="349"/>
      <c r="I76" s="349"/>
      <c r="J76" s="349"/>
      <c r="K76" s="349"/>
      <c r="L76" s="349"/>
      <c r="M76" s="349"/>
      <c r="N76" s="349"/>
      <c r="O76" s="349"/>
      <c r="P76" s="349"/>
      <c r="Q76" s="349"/>
      <c r="R76" s="349"/>
      <c r="S76" s="349"/>
    </row>
    <row r="77" spans="1:20">
      <c r="A77" s="349"/>
      <c r="B77" s="349"/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</row>
    <row r="78" spans="1:20">
      <c r="A78" s="349"/>
      <c r="B78" s="349"/>
      <c r="C78" s="349"/>
      <c r="D78" s="349"/>
      <c r="E78" s="349"/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49"/>
      <c r="Q78" s="349"/>
      <c r="R78" s="349"/>
      <c r="S78" s="349"/>
    </row>
    <row r="79" spans="1:20">
      <c r="A79" s="349"/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R79" s="349"/>
      <c r="S79" s="349"/>
    </row>
    <row r="80" spans="1:20">
      <c r="A80" s="349"/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R80" s="349"/>
      <c r="S80" s="349"/>
    </row>
    <row r="81" spans="1:19">
      <c r="A81" s="349"/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R81" s="349"/>
      <c r="S81" s="349"/>
    </row>
    <row r="82" spans="1:19">
      <c r="A82" s="349"/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R82" s="349"/>
      <c r="S82" s="349"/>
    </row>
    <row r="83" spans="1:19">
      <c r="A83" s="349"/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R83" s="349"/>
      <c r="S83" s="349"/>
    </row>
    <row r="84" spans="1:19">
      <c r="A84" s="349"/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</row>
    <row r="85" spans="1:19">
      <c r="A85" s="349"/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</row>
  </sheetData>
  <mergeCells count="21">
    <mergeCell ref="C16:E16"/>
    <mergeCell ref="F16:H16"/>
    <mergeCell ref="I16:K16"/>
    <mergeCell ref="L16:N16"/>
    <mergeCell ref="O16:P16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4:P14"/>
    <mergeCell ref="B16:B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1"/>
  <sheetViews>
    <sheetView topLeftCell="A91" workbookViewId="0">
      <selection sqref="A1:C1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0" customWidth="1"/>
    <col min="4" max="16384" width="9.140625" style="58"/>
  </cols>
  <sheetData>
    <row r="1" spans="1:3" s="49" customFormat="1">
      <c r="A1" s="506" t="s">
        <v>714</v>
      </c>
      <c r="B1" s="506"/>
      <c r="C1" s="506"/>
    </row>
    <row r="2" spans="1:3">
      <c r="A2" s="57"/>
    </row>
    <row r="3" spans="1:3">
      <c r="A3" s="85"/>
      <c r="B3" s="86" t="s">
        <v>15</v>
      </c>
      <c r="C3" s="98" t="s">
        <v>16</v>
      </c>
    </row>
    <row r="4" spans="1:3">
      <c r="A4" s="81"/>
      <c r="B4" s="80" t="s">
        <v>650</v>
      </c>
      <c r="C4" s="122">
        <v>5</v>
      </c>
    </row>
    <row r="5" spans="1:3">
      <c r="A5" s="81"/>
      <c r="B5" s="80" t="s">
        <v>124</v>
      </c>
      <c r="C5" s="122">
        <v>8</v>
      </c>
    </row>
    <row r="6" spans="1:3">
      <c r="A6" s="82"/>
      <c r="B6" s="80" t="s">
        <v>125</v>
      </c>
      <c r="C6" s="122">
        <v>379</v>
      </c>
    </row>
    <row r="7" spans="1:3">
      <c r="B7" s="80" t="s">
        <v>126</v>
      </c>
      <c r="C7" s="122">
        <v>29</v>
      </c>
    </row>
    <row r="8" spans="1:3">
      <c r="B8" s="80" t="s">
        <v>127</v>
      </c>
      <c r="C8" s="122">
        <v>5611</v>
      </c>
    </row>
    <row r="9" spans="1:3">
      <c r="A9" s="386"/>
      <c r="B9" s="80" t="s">
        <v>662</v>
      </c>
      <c r="C9" s="122">
        <v>2</v>
      </c>
    </row>
    <row r="10" spans="1:3">
      <c r="A10" s="266" t="s">
        <v>52</v>
      </c>
      <c r="B10" s="80" t="s">
        <v>128</v>
      </c>
      <c r="C10" s="122">
        <v>258</v>
      </c>
    </row>
    <row r="11" spans="1:3">
      <c r="A11" s="81"/>
      <c r="B11" s="80" t="s">
        <v>130</v>
      </c>
      <c r="C11" s="122">
        <v>2</v>
      </c>
    </row>
    <row r="12" spans="1:3">
      <c r="A12" s="81"/>
      <c r="B12" s="80" t="s">
        <v>131</v>
      </c>
      <c r="C12" s="122">
        <v>16</v>
      </c>
    </row>
    <row r="13" spans="1:3">
      <c r="A13" s="81"/>
      <c r="B13" s="80" t="s">
        <v>132</v>
      </c>
      <c r="C13" s="122">
        <v>191</v>
      </c>
    </row>
    <row r="14" spans="1:3">
      <c r="A14" s="81"/>
      <c r="B14" s="80" t="s">
        <v>134</v>
      </c>
      <c r="C14" s="122">
        <v>488</v>
      </c>
    </row>
    <row r="15" spans="1:3">
      <c r="A15" s="81"/>
      <c r="B15" s="80" t="s">
        <v>136</v>
      </c>
      <c r="C15" s="122">
        <v>86</v>
      </c>
    </row>
    <row r="16" spans="1:3">
      <c r="A16" s="81"/>
      <c r="B16" s="80" t="s">
        <v>464</v>
      </c>
      <c r="C16" s="122">
        <v>3</v>
      </c>
    </row>
    <row r="17" spans="1:4" ht="17.25" customHeight="1">
      <c r="A17" s="81"/>
      <c r="B17" s="80" t="s">
        <v>137</v>
      </c>
      <c r="C17" s="122">
        <v>68</v>
      </c>
    </row>
    <row r="18" spans="1:4">
      <c r="A18" s="81"/>
      <c r="B18" s="80" t="s">
        <v>635</v>
      </c>
      <c r="C18" s="122">
        <v>2</v>
      </c>
    </row>
    <row r="19" spans="1:4">
      <c r="A19" s="81"/>
      <c r="B19" s="80" t="s">
        <v>138</v>
      </c>
      <c r="C19" s="122">
        <v>4</v>
      </c>
    </row>
    <row r="20" spans="1:4">
      <c r="A20" s="81"/>
      <c r="B20" s="80" t="s">
        <v>139</v>
      </c>
      <c r="C20" s="122">
        <v>2</v>
      </c>
    </row>
    <row r="21" spans="1:4">
      <c r="A21" s="81"/>
      <c r="B21" s="80" t="s">
        <v>140</v>
      </c>
      <c r="C21" s="122">
        <v>5</v>
      </c>
    </row>
    <row r="22" spans="1:4">
      <c r="A22" s="81"/>
      <c r="B22" s="80" t="s">
        <v>141</v>
      </c>
      <c r="C22" s="122">
        <v>5130</v>
      </c>
    </row>
    <row r="23" spans="1:4">
      <c r="A23" s="81"/>
      <c r="B23" s="80" t="s">
        <v>142</v>
      </c>
      <c r="C23" s="122">
        <v>31</v>
      </c>
      <c r="D23" s="77"/>
    </row>
    <row r="24" spans="1:4">
      <c r="A24" s="83"/>
      <c r="B24" s="80" t="s">
        <v>143</v>
      </c>
      <c r="C24" s="122">
        <v>253</v>
      </c>
      <c r="D24" s="77"/>
    </row>
    <row r="25" spans="1:4">
      <c r="A25" s="81"/>
      <c r="B25" s="80" t="s">
        <v>144</v>
      </c>
      <c r="C25" s="122">
        <v>631</v>
      </c>
      <c r="D25" s="77"/>
    </row>
    <row r="26" spans="1:4">
      <c r="A26" s="79"/>
      <c r="B26" s="80" t="s">
        <v>145</v>
      </c>
      <c r="C26" s="122">
        <v>385</v>
      </c>
      <c r="D26" s="77"/>
    </row>
    <row r="27" spans="1:4">
      <c r="A27" s="82"/>
      <c r="B27" s="80" t="s">
        <v>146</v>
      </c>
      <c r="C27" s="122">
        <v>39</v>
      </c>
      <c r="D27" s="77"/>
    </row>
    <row r="28" spans="1:4" ht="16.5" customHeight="1">
      <c r="A28" s="81"/>
      <c r="B28" s="80" t="s">
        <v>147</v>
      </c>
      <c r="C28" s="122">
        <v>2</v>
      </c>
      <c r="D28" s="77"/>
    </row>
    <row r="29" spans="1:4">
      <c r="A29" s="81"/>
      <c r="B29" s="80" t="s">
        <v>148</v>
      </c>
      <c r="C29" s="122">
        <v>10</v>
      </c>
      <c r="D29" s="77"/>
    </row>
    <row r="30" spans="1:4">
      <c r="A30" s="81"/>
      <c r="B30" s="80" t="s">
        <v>149</v>
      </c>
      <c r="C30" s="122">
        <v>1</v>
      </c>
      <c r="D30" s="77"/>
    </row>
    <row r="31" spans="1:4">
      <c r="B31" s="80" t="s">
        <v>150</v>
      </c>
      <c r="C31" s="122">
        <v>30</v>
      </c>
      <c r="D31" s="77"/>
    </row>
    <row r="32" spans="1:4">
      <c r="B32" s="80" t="s">
        <v>151</v>
      </c>
      <c r="C32" s="122">
        <v>10</v>
      </c>
      <c r="D32" s="77"/>
    </row>
    <row r="33" spans="1:4">
      <c r="A33" s="386"/>
      <c r="B33" s="80" t="s">
        <v>152</v>
      </c>
      <c r="C33" s="122">
        <v>48</v>
      </c>
      <c r="D33" s="77"/>
    </row>
    <row r="34" spans="1:4">
      <c r="A34" s="266" t="s">
        <v>51</v>
      </c>
      <c r="B34" s="80" t="s">
        <v>153</v>
      </c>
      <c r="C34" s="122">
        <v>4449294</v>
      </c>
      <c r="D34" s="77"/>
    </row>
    <row r="35" spans="1:4">
      <c r="A35" s="81"/>
      <c r="B35" s="80" t="s">
        <v>154</v>
      </c>
      <c r="C35" s="122">
        <v>3</v>
      </c>
      <c r="D35" s="77"/>
    </row>
    <row r="36" spans="1:4">
      <c r="A36" s="81"/>
      <c r="B36" s="80" t="s">
        <v>549</v>
      </c>
      <c r="C36" s="122">
        <v>3</v>
      </c>
      <c r="D36" s="77"/>
    </row>
    <row r="37" spans="1:4">
      <c r="A37" s="81"/>
      <c r="B37" s="80" t="s">
        <v>469</v>
      </c>
      <c r="C37" s="122">
        <v>1</v>
      </c>
      <c r="D37" s="77"/>
    </row>
    <row r="38" spans="1:4">
      <c r="A38" s="81"/>
      <c r="B38" s="80" t="s">
        <v>450</v>
      </c>
      <c r="C38" s="122">
        <v>2</v>
      </c>
      <c r="D38" s="77"/>
    </row>
    <row r="39" spans="1:4">
      <c r="A39" s="81"/>
      <c r="B39" s="80" t="s">
        <v>17</v>
      </c>
      <c r="C39" s="122">
        <v>580</v>
      </c>
      <c r="D39" s="77"/>
    </row>
    <row r="40" spans="1:4">
      <c r="A40" s="81"/>
      <c r="B40" s="80" t="s">
        <v>155</v>
      </c>
      <c r="C40" s="122">
        <v>303</v>
      </c>
      <c r="D40" s="77"/>
    </row>
    <row r="41" spans="1:4">
      <c r="A41" s="81"/>
      <c r="B41" s="80" t="s">
        <v>156</v>
      </c>
      <c r="C41" s="122">
        <v>8</v>
      </c>
      <c r="D41" s="77"/>
    </row>
    <row r="42" spans="1:4">
      <c r="A42" s="81"/>
      <c r="B42" s="80" t="s">
        <v>157</v>
      </c>
      <c r="C42" s="122">
        <v>70</v>
      </c>
      <c r="D42" s="77"/>
    </row>
    <row r="43" spans="1:4">
      <c r="A43" s="81"/>
      <c r="B43" s="80" t="s">
        <v>158</v>
      </c>
      <c r="C43" s="122">
        <v>5</v>
      </c>
      <c r="D43" s="77"/>
    </row>
    <row r="44" spans="1:4">
      <c r="A44" s="81"/>
      <c r="B44" s="80" t="s">
        <v>159</v>
      </c>
      <c r="C44" s="122">
        <v>8</v>
      </c>
      <c r="D44" s="77"/>
    </row>
    <row r="45" spans="1:4">
      <c r="A45" s="81"/>
      <c r="B45" s="80" t="s">
        <v>160</v>
      </c>
      <c r="C45" s="122">
        <v>13</v>
      </c>
      <c r="D45" s="77"/>
    </row>
    <row r="46" spans="1:4">
      <c r="A46" s="81"/>
      <c r="B46" s="80" t="s">
        <v>161</v>
      </c>
      <c r="C46" s="122">
        <v>9</v>
      </c>
      <c r="D46" s="77"/>
    </row>
    <row r="47" spans="1:4">
      <c r="A47" s="81"/>
      <c r="B47" s="80" t="s">
        <v>162</v>
      </c>
      <c r="C47" s="122">
        <v>13</v>
      </c>
      <c r="D47" s="77"/>
    </row>
    <row r="48" spans="1:4">
      <c r="A48" s="81"/>
      <c r="B48" s="80" t="s">
        <v>627</v>
      </c>
      <c r="C48" s="122">
        <v>3</v>
      </c>
      <c r="D48" s="77"/>
    </row>
    <row r="49" spans="1:4">
      <c r="A49" s="81"/>
      <c r="B49" s="80" t="s">
        <v>163</v>
      </c>
      <c r="C49" s="122">
        <v>54</v>
      </c>
      <c r="D49" s="77"/>
    </row>
    <row r="50" spans="1:4">
      <c r="A50" s="81"/>
      <c r="B50" s="80" t="s">
        <v>164</v>
      </c>
      <c r="C50" s="122">
        <v>7</v>
      </c>
      <c r="D50" s="77"/>
    </row>
    <row r="51" spans="1:4">
      <c r="A51" s="81"/>
      <c r="B51" s="80" t="s">
        <v>165</v>
      </c>
      <c r="C51" s="122">
        <v>367</v>
      </c>
      <c r="D51" s="77"/>
    </row>
    <row r="52" spans="1:4">
      <c r="A52" s="81"/>
      <c r="B52" s="80" t="s">
        <v>166</v>
      </c>
      <c r="C52" s="122">
        <v>52</v>
      </c>
      <c r="D52" s="77"/>
    </row>
    <row r="53" spans="1:4">
      <c r="A53" s="81"/>
      <c r="B53" s="80" t="s">
        <v>167</v>
      </c>
      <c r="C53" s="122">
        <v>316</v>
      </c>
      <c r="D53" s="77"/>
    </row>
    <row r="54" spans="1:4">
      <c r="A54" s="81"/>
      <c r="B54" s="80" t="s">
        <v>640</v>
      </c>
      <c r="C54" s="122">
        <v>1</v>
      </c>
      <c r="D54" s="77"/>
    </row>
    <row r="55" spans="1:4">
      <c r="A55" s="81"/>
      <c r="B55" s="80" t="s">
        <v>628</v>
      </c>
      <c r="C55" s="122">
        <v>4</v>
      </c>
      <c r="D55" s="77"/>
    </row>
    <row r="56" spans="1:4">
      <c r="A56" s="81"/>
      <c r="B56" s="80" t="s">
        <v>168</v>
      </c>
      <c r="C56" s="122">
        <v>7</v>
      </c>
      <c r="D56" s="77"/>
    </row>
    <row r="57" spans="1:4">
      <c r="A57" s="81"/>
      <c r="B57" s="80" t="s">
        <v>550</v>
      </c>
      <c r="C57" s="122">
        <v>5</v>
      </c>
      <c r="D57" s="77"/>
    </row>
    <row r="58" spans="1:4">
      <c r="A58" s="81"/>
      <c r="B58" s="80" t="s">
        <v>169</v>
      </c>
      <c r="C58" s="122">
        <v>11</v>
      </c>
      <c r="D58" s="77"/>
    </row>
    <row r="59" spans="1:4">
      <c r="A59" s="81"/>
      <c r="B59" s="80" t="s">
        <v>170</v>
      </c>
      <c r="C59" s="122">
        <v>3</v>
      </c>
      <c r="D59" s="77"/>
    </row>
    <row r="60" spans="1:4">
      <c r="A60" s="81"/>
      <c r="B60" s="80" t="s">
        <v>171</v>
      </c>
      <c r="C60" s="122">
        <v>2</v>
      </c>
      <c r="D60" s="77"/>
    </row>
    <row r="61" spans="1:4">
      <c r="A61" s="81"/>
      <c r="B61" s="80" t="s">
        <v>172</v>
      </c>
      <c r="C61" s="122">
        <v>11</v>
      </c>
      <c r="D61" s="77"/>
    </row>
    <row r="62" spans="1:4">
      <c r="A62" s="81"/>
      <c r="B62" s="80" t="s">
        <v>173</v>
      </c>
      <c r="C62" s="122">
        <v>1215</v>
      </c>
      <c r="D62" s="77"/>
    </row>
    <row r="63" spans="1:4">
      <c r="A63" s="81"/>
      <c r="B63" s="80" t="s">
        <v>174</v>
      </c>
      <c r="C63" s="122">
        <v>2</v>
      </c>
      <c r="D63" s="77"/>
    </row>
    <row r="64" spans="1:4">
      <c r="A64" s="81"/>
      <c r="B64" s="80" t="s">
        <v>175</v>
      </c>
      <c r="C64" s="122">
        <v>25</v>
      </c>
      <c r="D64" s="77"/>
    </row>
    <row r="65" spans="1:4">
      <c r="A65" s="81"/>
      <c r="B65" s="80" t="s">
        <v>176</v>
      </c>
      <c r="C65" s="122">
        <v>30</v>
      </c>
      <c r="D65" s="77"/>
    </row>
    <row r="66" spans="1:4">
      <c r="A66" s="81"/>
      <c r="B66" s="80" t="s">
        <v>177</v>
      </c>
      <c r="C66" s="122">
        <v>4</v>
      </c>
      <c r="D66" s="77"/>
    </row>
    <row r="67" spans="1:4">
      <c r="A67" s="81"/>
      <c r="B67" s="80" t="s">
        <v>178</v>
      </c>
      <c r="C67" s="122">
        <v>10</v>
      </c>
      <c r="D67" s="77"/>
    </row>
    <row r="68" spans="1:4">
      <c r="A68" s="81"/>
      <c r="B68" s="80" t="s">
        <v>465</v>
      </c>
      <c r="C68" s="122">
        <v>2</v>
      </c>
      <c r="D68" s="77"/>
    </row>
    <row r="69" spans="1:4">
      <c r="A69" s="81"/>
      <c r="B69" s="80" t="s">
        <v>179</v>
      </c>
      <c r="C69" s="122">
        <v>2</v>
      </c>
      <c r="D69" s="77"/>
    </row>
    <row r="70" spans="1:4">
      <c r="A70" s="81"/>
      <c r="B70" s="80" t="s">
        <v>180</v>
      </c>
      <c r="C70" s="122">
        <v>11</v>
      </c>
      <c r="D70" s="77"/>
    </row>
    <row r="71" spans="1:4">
      <c r="A71" s="81"/>
      <c r="B71" s="80" t="s">
        <v>444</v>
      </c>
      <c r="C71" s="122">
        <v>4</v>
      </c>
      <c r="D71" s="77"/>
    </row>
    <row r="72" spans="1:4">
      <c r="A72" s="81"/>
      <c r="B72" s="80" t="s">
        <v>181</v>
      </c>
      <c r="C72" s="122">
        <v>144</v>
      </c>
      <c r="D72" s="77"/>
    </row>
    <row r="73" spans="1:4">
      <c r="A73" s="81"/>
      <c r="B73" s="80" t="s">
        <v>183</v>
      </c>
      <c r="C73" s="122">
        <v>14</v>
      </c>
      <c r="D73" s="77"/>
    </row>
    <row r="74" spans="1:4">
      <c r="A74" s="81"/>
      <c r="B74" s="80" t="s">
        <v>184</v>
      </c>
      <c r="C74" s="122">
        <v>1</v>
      </c>
      <c r="D74" s="77"/>
    </row>
    <row r="75" spans="1:4">
      <c r="A75" s="81"/>
      <c r="B75" s="80" t="s">
        <v>632</v>
      </c>
      <c r="C75" s="122">
        <v>1</v>
      </c>
      <c r="D75" s="77"/>
    </row>
    <row r="76" spans="1:4">
      <c r="A76" s="81"/>
      <c r="B76" s="80" t="s">
        <v>448</v>
      </c>
      <c r="C76" s="122">
        <v>2</v>
      </c>
      <c r="D76" s="77"/>
    </row>
    <row r="77" spans="1:4">
      <c r="A77" s="81"/>
      <c r="B77" s="80" t="s">
        <v>185</v>
      </c>
      <c r="C77" s="122">
        <v>5</v>
      </c>
      <c r="D77" s="77"/>
    </row>
    <row r="78" spans="1:4">
      <c r="A78" s="81"/>
      <c r="B78" s="80" t="s">
        <v>186</v>
      </c>
      <c r="C78" s="122">
        <v>19</v>
      </c>
      <c r="D78" s="77"/>
    </row>
    <row r="79" spans="1:4">
      <c r="A79" s="81"/>
      <c r="B79" s="80" t="s">
        <v>187</v>
      </c>
      <c r="C79" s="122">
        <v>1</v>
      </c>
      <c r="D79" s="77"/>
    </row>
    <row r="80" spans="1:4">
      <c r="A80" s="81"/>
      <c r="B80" s="80" t="s">
        <v>188</v>
      </c>
      <c r="C80" s="122">
        <v>8</v>
      </c>
      <c r="D80" s="77"/>
    </row>
    <row r="81" spans="1:4">
      <c r="A81" s="81"/>
      <c r="B81" s="80" t="s">
        <v>551</v>
      </c>
      <c r="C81" s="122">
        <v>4</v>
      </c>
      <c r="D81" s="77"/>
    </row>
    <row r="82" spans="1:4">
      <c r="A82" s="81"/>
      <c r="B82" s="80" t="s">
        <v>189</v>
      </c>
      <c r="C82" s="122">
        <v>18</v>
      </c>
      <c r="D82" s="77"/>
    </row>
    <row r="83" spans="1:4">
      <c r="A83" s="81"/>
      <c r="B83" s="80" t="s">
        <v>190</v>
      </c>
      <c r="C83" s="122">
        <v>120</v>
      </c>
      <c r="D83" s="77"/>
    </row>
    <row r="84" spans="1:4">
      <c r="A84" s="81"/>
      <c r="B84" s="80" t="s">
        <v>191</v>
      </c>
      <c r="C84" s="122">
        <v>22</v>
      </c>
      <c r="D84" s="77"/>
    </row>
    <row r="85" spans="1:4">
      <c r="A85" s="81"/>
      <c r="B85" s="80" t="s">
        <v>192</v>
      </c>
      <c r="C85" s="122">
        <v>6</v>
      </c>
      <c r="D85" s="77"/>
    </row>
    <row r="86" spans="1:4">
      <c r="A86" s="81"/>
      <c r="B86" s="80" t="s">
        <v>193</v>
      </c>
      <c r="C86" s="122">
        <v>33</v>
      </c>
      <c r="D86" s="77"/>
    </row>
    <row r="87" spans="1:4">
      <c r="A87" s="81"/>
      <c r="B87" s="80" t="s">
        <v>194</v>
      </c>
      <c r="C87" s="122">
        <v>422</v>
      </c>
      <c r="D87" s="77"/>
    </row>
    <row r="88" spans="1:4">
      <c r="A88" s="81"/>
      <c r="B88" s="80" t="s">
        <v>195</v>
      </c>
      <c r="C88" s="122">
        <v>2</v>
      </c>
      <c r="D88" s="77"/>
    </row>
    <row r="89" spans="1:4">
      <c r="A89" s="81"/>
      <c r="B89" s="80" t="s">
        <v>196</v>
      </c>
      <c r="C89" s="122">
        <v>259</v>
      </c>
      <c r="D89" s="77"/>
    </row>
    <row r="90" spans="1:4">
      <c r="A90" s="81"/>
      <c r="B90" s="80" t="s">
        <v>197</v>
      </c>
      <c r="C90" s="122">
        <v>3</v>
      </c>
      <c r="D90" s="77"/>
    </row>
    <row r="91" spans="1:4">
      <c r="A91" s="81"/>
      <c r="B91" s="80" t="s">
        <v>198</v>
      </c>
      <c r="C91" s="122">
        <v>2</v>
      </c>
      <c r="D91" s="77"/>
    </row>
    <row r="92" spans="1:4">
      <c r="A92" s="81"/>
      <c r="B92" s="80" t="s">
        <v>199</v>
      </c>
      <c r="C92" s="122">
        <v>5</v>
      </c>
      <c r="D92" s="77"/>
    </row>
    <row r="93" spans="1:4">
      <c r="A93" s="81"/>
      <c r="B93" s="80" t="s">
        <v>200</v>
      </c>
      <c r="C93" s="122">
        <v>445</v>
      </c>
      <c r="D93" s="77"/>
    </row>
    <row r="94" spans="1:4">
      <c r="A94" s="81"/>
      <c r="B94" s="80" t="s">
        <v>552</v>
      </c>
      <c r="C94" s="122">
        <v>11</v>
      </c>
      <c r="D94" s="77"/>
    </row>
    <row r="95" spans="1:4">
      <c r="A95" s="81"/>
      <c r="B95" s="80" t="s">
        <v>470</v>
      </c>
      <c r="C95" s="122">
        <v>3</v>
      </c>
      <c r="D95" s="77"/>
    </row>
    <row r="96" spans="1:4">
      <c r="A96" s="81"/>
      <c r="B96" s="80" t="s">
        <v>201</v>
      </c>
      <c r="C96" s="122">
        <v>534</v>
      </c>
      <c r="D96" s="77"/>
    </row>
    <row r="97" spans="1:4">
      <c r="A97" s="81"/>
      <c r="B97" s="80" t="s">
        <v>202</v>
      </c>
      <c r="C97" s="122">
        <v>572</v>
      </c>
      <c r="D97" s="77"/>
    </row>
    <row r="98" spans="1:4">
      <c r="A98" s="81"/>
      <c r="B98" s="80" t="s">
        <v>471</v>
      </c>
      <c r="C98" s="122">
        <v>3</v>
      </c>
      <c r="D98" s="77"/>
    </row>
    <row r="99" spans="1:4">
      <c r="A99" s="81"/>
      <c r="B99" s="80" t="s">
        <v>203</v>
      </c>
      <c r="C99" s="122">
        <v>17</v>
      </c>
      <c r="D99" s="77"/>
    </row>
    <row r="100" spans="1:4">
      <c r="A100" s="81"/>
      <c r="B100" s="80" t="s">
        <v>204</v>
      </c>
      <c r="C100" s="122">
        <v>6</v>
      </c>
      <c r="D100" s="77"/>
    </row>
    <row r="101" spans="1:4">
      <c r="A101" s="81"/>
      <c r="B101" s="80" t="s">
        <v>641</v>
      </c>
      <c r="C101" s="122">
        <v>1</v>
      </c>
      <c r="D101" s="77"/>
    </row>
    <row r="102" spans="1:4">
      <c r="A102" s="84"/>
      <c r="B102" s="80" t="s">
        <v>205</v>
      </c>
      <c r="C102" s="122">
        <v>2</v>
      </c>
      <c r="D102" s="77"/>
    </row>
    <row r="103" spans="1:4">
      <c r="A103" s="84"/>
      <c r="B103" s="14" t="s">
        <v>206</v>
      </c>
      <c r="C103" s="122">
        <v>5</v>
      </c>
      <c r="D103" s="77"/>
    </row>
    <row r="104" spans="1:4">
      <c r="A104" s="84"/>
      <c r="B104" s="14" t="s">
        <v>466</v>
      </c>
      <c r="C104" s="122">
        <v>3</v>
      </c>
    </row>
    <row r="105" spans="1:4">
      <c r="A105" s="81"/>
      <c r="B105" s="14" t="s">
        <v>207</v>
      </c>
      <c r="C105" s="122">
        <v>9</v>
      </c>
    </row>
    <row r="106" spans="1:4">
      <c r="A106" s="81"/>
      <c r="B106" s="14" t="s">
        <v>208</v>
      </c>
      <c r="C106" s="122">
        <v>64</v>
      </c>
    </row>
    <row r="107" spans="1:4">
      <c r="A107" s="81"/>
      <c r="B107" s="263" t="s">
        <v>209</v>
      </c>
      <c r="C107" s="122">
        <v>28</v>
      </c>
    </row>
    <row r="108" spans="1:4">
      <c r="A108" s="81"/>
      <c r="B108" s="14" t="s">
        <v>210</v>
      </c>
      <c r="C108" s="122">
        <v>46</v>
      </c>
    </row>
    <row r="109" spans="1:4">
      <c r="A109" s="81"/>
      <c r="B109" s="14" t="s">
        <v>636</v>
      </c>
      <c r="C109" s="122">
        <v>2</v>
      </c>
    </row>
    <row r="110" spans="1:4">
      <c r="A110" s="81"/>
      <c r="B110" s="14" t="s">
        <v>211</v>
      </c>
      <c r="C110" s="122">
        <v>2</v>
      </c>
    </row>
    <row r="111" spans="1:4">
      <c r="A111" s="81"/>
      <c r="B111" s="121" t="s">
        <v>212</v>
      </c>
      <c r="C111" s="122">
        <v>5</v>
      </c>
    </row>
    <row r="112" spans="1:4">
      <c r="A112" s="81"/>
      <c r="B112" s="121" t="s">
        <v>213</v>
      </c>
      <c r="C112" s="122">
        <v>1026</v>
      </c>
    </row>
    <row r="113" spans="1:4">
      <c r="A113" s="120"/>
      <c r="B113" s="121" t="s">
        <v>214</v>
      </c>
      <c r="C113" s="122">
        <v>35</v>
      </c>
    </row>
    <row r="114" spans="1:4">
      <c r="A114" s="120"/>
      <c r="B114" s="121" t="s">
        <v>215</v>
      </c>
      <c r="C114" s="122">
        <v>6</v>
      </c>
    </row>
    <row r="115" spans="1:4">
      <c r="A115" s="120"/>
      <c r="B115" s="206" t="s">
        <v>651</v>
      </c>
      <c r="C115" s="466">
        <v>2</v>
      </c>
    </row>
    <row r="116" spans="1:4">
      <c r="A116" s="120"/>
      <c r="B116" s="258" t="s">
        <v>216</v>
      </c>
      <c r="C116" s="467">
        <v>337</v>
      </c>
      <c r="D116" s="265"/>
    </row>
    <row r="117" spans="1:4">
      <c r="A117" s="205"/>
      <c r="B117" s="258" t="s">
        <v>217</v>
      </c>
      <c r="C117" s="467">
        <v>23</v>
      </c>
    </row>
    <row r="118" spans="1:4">
      <c r="A118" s="364"/>
      <c r="B118" s="258" t="s">
        <v>218</v>
      </c>
      <c r="C118" s="468">
        <v>19</v>
      </c>
    </row>
    <row r="119" spans="1:4">
      <c r="A119" s="121"/>
      <c r="B119" s="121" t="s">
        <v>219</v>
      </c>
      <c r="C119" s="469">
        <v>8</v>
      </c>
    </row>
    <row r="120" spans="1:4">
      <c r="A120" s="120"/>
      <c r="B120" s="121" t="s">
        <v>220</v>
      </c>
      <c r="C120" s="470">
        <v>2</v>
      </c>
    </row>
    <row r="121" spans="1:4">
      <c r="A121" s="268"/>
      <c r="B121" s="96" t="s">
        <v>11</v>
      </c>
      <c r="C121" s="271">
        <f>SUM(C4:C120)</f>
        <v>4470496</v>
      </c>
    </row>
    <row r="123" spans="1:4">
      <c r="A123" s="266" t="s">
        <v>51</v>
      </c>
      <c r="B123" s="267" t="s">
        <v>467</v>
      </c>
      <c r="C123" s="272"/>
    </row>
    <row r="124" spans="1:4">
      <c r="A124" s="266" t="s">
        <v>52</v>
      </c>
      <c r="B124" s="267" t="s">
        <v>92</v>
      </c>
      <c r="C124" s="272"/>
    </row>
    <row r="131" spans="1:3">
      <c r="A131" s="58"/>
      <c r="C131" s="5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19" workbookViewId="0">
      <selection sqref="A1:J1"/>
    </sheetView>
  </sheetViews>
  <sheetFormatPr defaultRowHeight="15"/>
  <cols>
    <col min="1" max="1" width="6.28515625" style="89" customWidth="1"/>
    <col min="2" max="2" width="20.140625" bestFit="1" customWidth="1"/>
    <col min="3" max="3" width="14.42578125" customWidth="1"/>
    <col min="4" max="4" width="18.28515625" customWidth="1"/>
    <col min="5" max="5" width="15.5703125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6" customWidth="1"/>
  </cols>
  <sheetData>
    <row r="1" spans="1:10" s="49" customFormat="1" ht="18" customHeight="1">
      <c r="A1" s="506" t="s">
        <v>715</v>
      </c>
      <c r="B1" s="506"/>
      <c r="C1" s="506"/>
      <c r="D1" s="506"/>
      <c r="E1" s="506"/>
      <c r="F1" s="506"/>
      <c r="G1" s="506"/>
      <c r="H1" s="506"/>
      <c r="I1" s="506"/>
      <c r="J1" s="506"/>
    </row>
    <row r="2" spans="1:10">
      <c r="A2" s="387"/>
    </row>
    <row r="3" spans="1:10" s="58" customFormat="1" ht="21" customHeight="1">
      <c r="A3" s="514" t="s">
        <v>18</v>
      </c>
      <c r="B3" s="514" t="s">
        <v>32</v>
      </c>
      <c r="C3" s="514" t="s">
        <v>59</v>
      </c>
      <c r="D3" s="514"/>
      <c r="E3" s="514" t="s">
        <v>33</v>
      </c>
      <c r="F3" s="514"/>
      <c r="G3" s="514" t="s">
        <v>34</v>
      </c>
      <c r="H3" s="514"/>
      <c r="I3" s="514" t="s">
        <v>21</v>
      </c>
      <c r="J3" s="514"/>
    </row>
    <row r="4" spans="1:10" s="49" customFormat="1" ht="15.75">
      <c r="A4" s="514"/>
      <c r="B4" s="514"/>
      <c r="C4" s="377" t="s">
        <v>1</v>
      </c>
      <c r="D4" s="377" t="s">
        <v>58</v>
      </c>
      <c r="E4" s="377" t="s">
        <v>1</v>
      </c>
      <c r="F4" s="389" t="s">
        <v>58</v>
      </c>
      <c r="G4" s="377" t="s">
        <v>1</v>
      </c>
      <c r="H4" s="377" t="s">
        <v>58</v>
      </c>
      <c r="I4" s="377" t="s">
        <v>1</v>
      </c>
      <c r="J4" s="377" t="s">
        <v>58</v>
      </c>
    </row>
    <row r="5" spans="1:10">
      <c r="A5" s="264">
        <v>1</v>
      </c>
      <c r="B5" s="56" t="s">
        <v>36</v>
      </c>
      <c r="C5" s="6">
        <v>77865</v>
      </c>
      <c r="D5" s="28">
        <v>37795182.93</v>
      </c>
      <c r="E5" s="6">
        <v>55075</v>
      </c>
      <c r="F5" s="28">
        <v>34440032.469999999</v>
      </c>
      <c r="G5" s="6">
        <v>22790</v>
      </c>
      <c r="H5" s="28">
        <v>3355150.46</v>
      </c>
      <c r="I5" s="56">
        <v>0</v>
      </c>
      <c r="J5" s="28" t="s">
        <v>475</v>
      </c>
    </row>
    <row r="6" spans="1:10">
      <c r="A6" s="264">
        <v>2</v>
      </c>
      <c r="B6" s="56" t="s">
        <v>221</v>
      </c>
      <c r="C6" s="6">
        <v>35791</v>
      </c>
      <c r="D6" s="28">
        <v>18074312.02</v>
      </c>
      <c r="E6" s="6">
        <v>25250</v>
      </c>
      <c r="F6" s="28">
        <v>16466177.710000001</v>
      </c>
      <c r="G6" s="6">
        <v>10541</v>
      </c>
      <c r="H6" s="28">
        <v>1608134.31</v>
      </c>
      <c r="I6" s="56">
        <v>0</v>
      </c>
      <c r="J6" s="28" t="s">
        <v>475</v>
      </c>
    </row>
    <row r="7" spans="1:10">
      <c r="A7" s="264">
        <v>3</v>
      </c>
      <c r="B7" s="56" t="s">
        <v>222</v>
      </c>
      <c r="C7" s="6">
        <v>34692</v>
      </c>
      <c r="D7" s="28">
        <v>18084244.32</v>
      </c>
      <c r="E7" s="6">
        <v>23965</v>
      </c>
      <c r="F7" s="28">
        <v>16342928.51</v>
      </c>
      <c r="G7" s="6">
        <v>10727</v>
      </c>
      <c r="H7" s="28">
        <v>1741315.81</v>
      </c>
      <c r="I7" s="56">
        <v>0</v>
      </c>
      <c r="J7" s="28" t="s">
        <v>475</v>
      </c>
    </row>
    <row r="8" spans="1:10">
      <c r="A8" s="264">
        <v>4</v>
      </c>
      <c r="B8" s="56" t="s">
        <v>223</v>
      </c>
      <c r="C8" s="6">
        <v>33038</v>
      </c>
      <c r="D8" s="28">
        <v>15657944.949999999</v>
      </c>
      <c r="E8" s="6">
        <v>22427</v>
      </c>
      <c r="F8" s="28">
        <v>14147614.35</v>
      </c>
      <c r="G8" s="6">
        <v>10611</v>
      </c>
      <c r="H8" s="28">
        <v>1510330.6</v>
      </c>
      <c r="I8" s="56">
        <v>0</v>
      </c>
      <c r="J8" s="28" t="s">
        <v>475</v>
      </c>
    </row>
    <row r="9" spans="1:10">
      <c r="A9" s="264">
        <v>5</v>
      </c>
      <c r="B9" s="56" t="s">
        <v>224</v>
      </c>
      <c r="C9" s="6">
        <v>1734515</v>
      </c>
      <c r="D9" s="28">
        <v>945368149.69000006</v>
      </c>
      <c r="E9" s="6">
        <v>1023084</v>
      </c>
      <c r="F9" s="28">
        <v>833352959.87</v>
      </c>
      <c r="G9" s="6">
        <v>711431</v>
      </c>
      <c r="H9" s="28">
        <v>112015189.81999999</v>
      </c>
      <c r="I9" s="56">
        <v>0</v>
      </c>
      <c r="J9" s="28" t="s">
        <v>475</v>
      </c>
    </row>
    <row r="10" spans="1:10">
      <c r="A10" s="264">
        <v>6</v>
      </c>
      <c r="B10" s="56" t="s">
        <v>225</v>
      </c>
      <c r="C10" s="6">
        <v>127180</v>
      </c>
      <c r="D10" s="28">
        <v>63986794.299999997</v>
      </c>
      <c r="E10" s="6">
        <v>76893</v>
      </c>
      <c r="F10" s="28">
        <v>56509779.579999998</v>
      </c>
      <c r="G10" s="6">
        <v>50287</v>
      </c>
      <c r="H10" s="28">
        <v>7477014.7199999997</v>
      </c>
      <c r="I10" s="56">
        <v>0</v>
      </c>
      <c r="J10" s="28" t="s">
        <v>475</v>
      </c>
    </row>
    <row r="11" spans="1:10">
      <c r="A11" s="264">
        <v>7</v>
      </c>
      <c r="B11" s="56" t="s">
        <v>226</v>
      </c>
      <c r="C11" s="6">
        <v>43104</v>
      </c>
      <c r="D11" s="28">
        <v>21473775.59</v>
      </c>
      <c r="E11" s="6">
        <v>28840</v>
      </c>
      <c r="F11" s="28">
        <v>19287467.219999999</v>
      </c>
      <c r="G11" s="6">
        <v>14264</v>
      </c>
      <c r="H11" s="28">
        <v>2186308.37</v>
      </c>
      <c r="I11" s="56">
        <v>0</v>
      </c>
      <c r="J11" s="28" t="s">
        <v>475</v>
      </c>
    </row>
    <row r="12" spans="1:10">
      <c r="A12" s="264">
        <v>8</v>
      </c>
      <c r="B12" s="56" t="s">
        <v>227</v>
      </c>
      <c r="C12" s="6">
        <v>13479</v>
      </c>
      <c r="D12" s="28">
        <v>6148025.3099999996</v>
      </c>
      <c r="E12" s="6">
        <v>10019</v>
      </c>
      <c r="F12" s="28">
        <v>5639727.1699999999</v>
      </c>
      <c r="G12" s="6">
        <v>3460</v>
      </c>
      <c r="H12" s="28">
        <v>508298.14</v>
      </c>
      <c r="I12" s="56">
        <v>0</v>
      </c>
      <c r="J12" s="28" t="s">
        <v>475</v>
      </c>
    </row>
    <row r="13" spans="1:10">
      <c r="A13" s="264">
        <v>9</v>
      </c>
      <c r="B13" s="56" t="s">
        <v>228</v>
      </c>
      <c r="C13" s="6">
        <v>42733</v>
      </c>
      <c r="D13" s="28">
        <v>19295920.059999999</v>
      </c>
      <c r="E13" s="6">
        <v>28428</v>
      </c>
      <c r="F13" s="28">
        <v>17251809.300000001</v>
      </c>
      <c r="G13" s="6">
        <v>14305</v>
      </c>
      <c r="H13" s="28">
        <v>2044110.76</v>
      </c>
      <c r="I13" s="56">
        <v>0</v>
      </c>
      <c r="J13" s="28" t="s">
        <v>475</v>
      </c>
    </row>
    <row r="14" spans="1:10">
      <c r="A14" s="264">
        <v>10</v>
      </c>
      <c r="B14" s="56" t="s">
        <v>229</v>
      </c>
      <c r="C14" s="6">
        <v>62431</v>
      </c>
      <c r="D14" s="28">
        <v>30507937.670000002</v>
      </c>
      <c r="E14" s="6">
        <v>39614</v>
      </c>
      <c r="F14" s="28">
        <v>26891767.539999999</v>
      </c>
      <c r="G14" s="6">
        <v>22817</v>
      </c>
      <c r="H14" s="28">
        <v>3616170.13</v>
      </c>
      <c r="I14" s="56">
        <v>0</v>
      </c>
      <c r="J14" s="28" t="s">
        <v>475</v>
      </c>
    </row>
    <row r="15" spans="1:10">
      <c r="A15" s="264">
        <v>11</v>
      </c>
      <c r="B15" s="56" t="s">
        <v>230</v>
      </c>
      <c r="C15" s="6">
        <v>58228</v>
      </c>
      <c r="D15" s="28">
        <v>27612251.77</v>
      </c>
      <c r="E15" s="6">
        <v>40404</v>
      </c>
      <c r="F15" s="28">
        <v>25060393.440000001</v>
      </c>
      <c r="G15" s="6">
        <v>17824</v>
      </c>
      <c r="H15" s="28">
        <v>2551858.33</v>
      </c>
      <c r="I15" s="56">
        <v>0</v>
      </c>
      <c r="J15" s="28" t="s">
        <v>475</v>
      </c>
    </row>
    <row r="16" spans="1:10">
      <c r="A16" s="264">
        <v>12</v>
      </c>
      <c r="B16" s="56" t="s">
        <v>231</v>
      </c>
      <c r="C16" s="6">
        <v>86824</v>
      </c>
      <c r="D16" s="28">
        <v>44580752.32</v>
      </c>
      <c r="E16" s="6">
        <v>55470</v>
      </c>
      <c r="F16" s="28">
        <v>39641104.229999997</v>
      </c>
      <c r="G16" s="6">
        <v>31354</v>
      </c>
      <c r="H16" s="28">
        <v>4939648.09</v>
      </c>
      <c r="I16" s="56">
        <v>0</v>
      </c>
      <c r="J16" s="28" t="s">
        <v>475</v>
      </c>
    </row>
    <row r="17" spans="1:10">
      <c r="A17" s="264">
        <v>13</v>
      </c>
      <c r="B17" s="56" t="s">
        <v>232</v>
      </c>
      <c r="C17" s="6">
        <v>6900</v>
      </c>
      <c r="D17" s="28">
        <v>3111465.79</v>
      </c>
      <c r="E17" s="6">
        <v>4982</v>
      </c>
      <c r="F17" s="28">
        <v>2835255.64</v>
      </c>
      <c r="G17" s="6">
        <v>1918</v>
      </c>
      <c r="H17" s="28">
        <v>276210.15000000002</v>
      </c>
      <c r="I17" s="56">
        <v>0</v>
      </c>
      <c r="J17" s="28" t="s">
        <v>475</v>
      </c>
    </row>
    <row r="18" spans="1:10">
      <c r="A18" s="264">
        <v>14</v>
      </c>
      <c r="B18" s="56" t="s">
        <v>233</v>
      </c>
      <c r="C18" s="6">
        <v>11965</v>
      </c>
      <c r="D18" s="28">
        <v>5881559.3600000003</v>
      </c>
      <c r="E18" s="6">
        <v>8445</v>
      </c>
      <c r="F18" s="28">
        <v>5337076.1900000004</v>
      </c>
      <c r="G18" s="6">
        <v>3520</v>
      </c>
      <c r="H18" s="28">
        <v>544483.17000000004</v>
      </c>
      <c r="I18" s="56">
        <v>0</v>
      </c>
      <c r="J18" s="28" t="s">
        <v>475</v>
      </c>
    </row>
    <row r="19" spans="1:10">
      <c r="A19" s="264">
        <v>15</v>
      </c>
      <c r="B19" s="56" t="s">
        <v>234</v>
      </c>
      <c r="C19" s="6">
        <v>53958</v>
      </c>
      <c r="D19" s="28">
        <v>26490890.59</v>
      </c>
      <c r="E19" s="6">
        <v>38298</v>
      </c>
      <c r="F19" s="28">
        <v>24172809.379999999</v>
      </c>
      <c r="G19" s="6">
        <v>15660</v>
      </c>
      <c r="H19" s="28">
        <v>2318081.21</v>
      </c>
      <c r="I19" s="56">
        <v>0</v>
      </c>
      <c r="J19" s="28" t="s">
        <v>475</v>
      </c>
    </row>
    <row r="20" spans="1:10">
      <c r="A20" s="264">
        <v>16</v>
      </c>
      <c r="B20" s="56" t="s">
        <v>235</v>
      </c>
      <c r="C20" s="6">
        <v>56985</v>
      </c>
      <c r="D20" s="28">
        <v>27176912.379999999</v>
      </c>
      <c r="E20" s="6">
        <v>39109</v>
      </c>
      <c r="F20" s="28">
        <v>24501446.809999999</v>
      </c>
      <c r="G20" s="6">
        <v>17876</v>
      </c>
      <c r="H20" s="28">
        <v>2675465.5699999998</v>
      </c>
      <c r="I20" s="56">
        <v>0</v>
      </c>
      <c r="J20" s="28" t="s">
        <v>475</v>
      </c>
    </row>
    <row r="21" spans="1:10">
      <c r="A21" s="264">
        <v>17</v>
      </c>
      <c r="B21" s="56" t="s">
        <v>236</v>
      </c>
      <c r="C21" s="6">
        <v>107034</v>
      </c>
      <c r="D21" s="28">
        <v>53841162.479999997</v>
      </c>
      <c r="E21" s="6">
        <v>70650</v>
      </c>
      <c r="F21" s="28">
        <v>48252943.409999996</v>
      </c>
      <c r="G21" s="6">
        <v>36384</v>
      </c>
      <c r="H21" s="28">
        <v>5588219.0700000003</v>
      </c>
      <c r="I21" s="56">
        <v>0</v>
      </c>
      <c r="J21" s="28" t="s">
        <v>475</v>
      </c>
    </row>
    <row r="22" spans="1:10">
      <c r="A22" s="264">
        <v>18</v>
      </c>
      <c r="B22" s="56" t="s">
        <v>237</v>
      </c>
      <c r="C22" s="6">
        <v>16277</v>
      </c>
      <c r="D22" s="28">
        <v>7455908.4699999997</v>
      </c>
      <c r="E22" s="6">
        <v>11853</v>
      </c>
      <c r="F22" s="28">
        <v>6797805.1299999999</v>
      </c>
      <c r="G22" s="6">
        <v>4424</v>
      </c>
      <c r="H22" s="28">
        <v>658103.34</v>
      </c>
      <c r="I22" s="56">
        <v>0</v>
      </c>
      <c r="J22" s="28" t="s">
        <v>475</v>
      </c>
    </row>
    <row r="23" spans="1:10">
      <c r="A23" s="264">
        <v>19</v>
      </c>
      <c r="B23" s="56" t="s">
        <v>238</v>
      </c>
      <c r="C23" s="6">
        <v>449356</v>
      </c>
      <c r="D23" s="28">
        <v>230729244.50999999</v>
      </c>
      <c r="E23" s="6">
        <v>272793</v>
      </c>
      <c r="F23" s="28">
        <v>204037010.08000001</v>
      </c>
      <c r="G23" s="6">
        <v>176563</v>
      </c>
      <c r="H23" s="28">
        <v>26692234.43</v>
      </c>
      <c r="I23" s="56">
        <v>0</v>
      </c>
      <c r="J23" s="28" t="s">
        <v>475</v>
      </c>
    </row>
    <row r="24" spans="1:10">
      <c r="A24" s="264">
        <v>20</v>
      </c>
      <c r="B24" s="56" t="s">
        <v>239</v>
      </c>
      <c r="C24" s="6">
        <v>72884</v>
      </c>
      <c r="D24" s="28">
        <v>35251706.270000003</v>
      </c>
      <c r="E24" s="6">
        <v>44914</v>
      </c>
      <c r="F24" s="28">
        <v>31205127.079999998</v>
      </c>
      <c r="G24" s="6">
        <v>27970</v>
      </c>
      <c r="H24" s="28">
        <v>4046579.19</v>
      </c>
      <c r="I24" s="56">
        <v>0</v>
      </c>
      <c r="J24" s="28" t="s">
        <v>475</v>
      </c>
    </row>
    <row r="25" spans="1:10">
      <c r="A25" s="264">
        <v>21</v>
      </c>
      <c r="B25" s="56" t="s">
        <v>240</v>
      </c>
      <c r="C25" s="6">
        <v>60529</v>
      </c>
      <c r="D25" s="28">
        <v>28349462.93</v>
      </c>
      <c r="E25" s="6">
        <v>39530</v>
      </c>
      <c r="F25" s="28">
        <v>25289251.539999999</v>
      </c>
      <c r="G25" s="6">
        <v>20999</v>
      </c>
      <c r="H25" s="28">
        <v>3060211.39</v>
      </c>
      <c r="I25" s="56">
        <v>0</v>
      </c>
      <c r="J25" s="28" t="s">
        <v>475</v>
      </c>
    </row>
    <row r="26" spans="1:10">
      <c r="A26" s="264">
        <v>22</v>
      </c>
      <c r="B26" s="56" t="s">
        <v>241</v>
      </c>
      <c r="C26" s="6">
        <v>47568</v>
      </c>
      <c r="D26" s="28">
        <v>23000148.640000001</v>
      </c>
      <c r="E26" s="6">
        <v>34034</v>
      </c>
      <c r="F26" s="28">
        <v>21034916.960000001</v>
      </c>
      <c r="G26" s="6">
        <v>13534</v>
      </c>
      <c r="H26" s="28">
        <v>1965231.68</v>
      </c>
      <c r="I26" s="56">
        <v>0</v>
      </c>
      <c r="J26" s="28" t="s">
        <v>475</v>
      </c>
    </row>
    <row r="27" spans="1:10">
      <c r="A27" s="264">
        <v>23</v>
      </c>
      <c r="B27" s="56" t="s">
        <v>242</v>
      </c>
      <c r="C27" s="6">
        <v>17142</v>
      </c>
      <c r="D27" s="28">
        <v>8427026.3599999994</v>
      </c>
      <c r="E27" s="6">
        <v>12879</v>
      </c>
      <c r="F27" s="28">
        <v>7784403.3399999999</v>
      </c>
      <c r="G27" s="6">
        <v>4263</v>
      </c>
      <c r="H27" s="28">
        <v>642623.02</v>
      </c>
      <c r="I27" s="56">
        <v>0</v>
      </c>
      <c r="J27" s="28" t="s">
        <v>475</v>
      </c>
    </row>
    <row r="28" spans="1:10">
      <c r="A28" s="264">
        <v>24</v>
      </c>
      <c r="B28" s="56" t="s">
        <v>243</v>
      </c>
      <c r="C28" s="6">
        <v>42445</v>
      </c>
      <c r="D28" s="28">
        <v>20214124.48</v>
      </c>
      <c r="E28" s="6">
        <v>27624</v>
      </c>
      <c r="F28" s="28">
        <v>18012992.489999998</v>
      </c>
      <c r="G28" s="6">
        <v>14821</v>
      </c>
      <c r="H28" s="28">
        <v>2201131.9900000002</v>
      </c>
      <c r="I28" s="56">
        <v>0</v>
      </c>
      <c r="J28" s="28" t="s">
        <v>475</v>
      </c>
    </row>
    <row r="29" spans="1:10">
      <c r="A29" s="264">
        <v>25</v>
      </c>
      <c r="B29" s="56" t="s">
        <v>244</v>
      </c>
      <c r="C29" s="6">
        <v>14104</v>
      </c>
      <c r="D29" s="28">
        <v>7051098.5700000003</v>
      </c>
      <c r="E29" s="6">
        <v>9926</v>
      </c>
      <c r="F29" s="28">
        <v>6360241.0499999998</v>
      </c>
      <c r="G29" s="6">
        <v>4178</v>
      </c>
      <c r="H29" s="28">
        <v>690857.52</v>
      </c>
      <c r="I29" s="56">
        <v>0</v>
      </c>
      <c r="J29" s="28" t="s">
        <v>475</v>
      </c>
    </row>
    <row r="30" spans="1:10">
      <c r="A30" s="264">
        <v>26</v>
      </c>
      <c r="B30" s="56" t="s">
        <v>245</v>
      </c>
      <c r="C30" s="6">
        <v>29223</v>
      </c>
      <c r="D30" s="28">
        <v>13121006.289999999</v>
      </c>
      <c r="E30" s="6">
        <v>21125</v>
      </c>
      <c r="F30" s="28">
        <v>11944199.49</v>
      </c>
      <c r="G30" s="6">
        <v>8098</v>
      </c>
      <c r="H30" s="28">
        <v>1176806.8</v>
      </c>
      <c r="I30" s="56">
        <v>0</v>
      </c>
      <c r="J30" s="28" t="s">
        <v>475</v>
      </c>
    </row>
    <row r="31" spans="1:10">
      <c r="A31" s="264">
        <v>27</v>
      </c>
      <c r="B31" s="56" t="s">
        <v>246</v>
      </c>
      <c r="C31" s="6">
        <v>60939</v>
      </c>
      <c r="D31" s="28">
        <v>34493464.189999998</v>
      </c>
      <c r="E31" s="6">
        <v>39827</v>
      </c>
      <c r="F31" s="28">
        <v>30586661.91</v>
      </c>
      <c r="G31" s="6">
        <v>21112</v>
      </c>
      <c r="H31" s="28">
        <v>3906802.28</v>
      </c>
      <c r="I31" s="56">
        <v>0</v>
      </c>
      <c r="J31" s="28" t="s">
        <v>475</v>
      </c>
    </row>
    <row r="32" spans="1:10">
      <c r="A32" s="264">
        <v>28</v>
      </c>
      <c r="B32" s="56" t="s">
        <v>247</v>
      </c>
      <c r="C32" s="6">
        <v>54509</v>
      </c>
      <c r="D32" s="28">
        <v>28045891.850000001</v>
      </c>
      <c r="E32" s="6">
        <v>37377</v>
      </c>
      <c r="F32" s="28">
        <v>25433439.93</v>
      </c>
      <c r="G32" s="6">
        <v>17132</v>
      </c>
      <c r="H32" s="28">
        <v>2612451.92</v>
      </c>
      <c r="I32" s="56">
        <v>0</v>
      </c>
      <c r="J32" s="28" t="s">
        <v>475</v>
      </c>
    </row>
    <row r="33" spans="1:10">
      <c r="A33" s="264">
        <v>29</v>
      </c>
      <c r="B33" s="56" t="s">
        <v>248</v>
      </c>
      <c r="C33" s="6">
        <v>37073</v>
      </c>
      <c r="D33" s="28">
        <v>19147912.379999999</v>
      </c>
      <c r="E33" s="6">
        <v>24917</v>
      </c>
      <c r="F33" s="28">
        <v>17172692.59</v>
      </c>
      <c r="G33" s="6">
        <v>12156</v>
      </c>
      <c r="H33" s="28">
        <v>1975219.79</v>
      </c>
      <c r="I33" s="56">
        <v>0</v>
      </c>
      <c r="J33" s="28" t="s">
        <v>475</v>
      </c>
    </row>
    <row r="34" spans="1:10">
      <c r="A34" s="264">
        <v>30</v>
      </c>
      <c r="B34" s="56" t="s">
        <v>249</v>
      </c>
      <c r="C34" s="6">
        <v>31303</v>
      </c>
      <c r="D34" s="28">
        <v>15146489.380000001</v>
      </c>
      <c r="E34" s="6">
        <v>23980</v>
      </c>
      <c r="F34" s="28">
        <v>14042429.58</v>
      </c>
      <c r="G34" s="6">
        <v>7323</v>
      </c>
      <c r="H34" s="28">
        <v>1104059.8</v>
      </c>
      <c r="I34" s="56">
        <v>0</v>
      </c>
      <c r="J34" s="28" t="s">
        <v>475</v>
      </c>
    </row>
    <row r="35" spans="1:10">
      <c r="A35" s="264">
        <v>31</v>
      </c>
      <c r="B35" s="56" t="s">
        <v>250</v>
      </c>
      <c r="C35" s="6">
        <v>113354</v>
      </c>
      <c r="D35" s="28">
        <v>56193482.200000003</v>
      </c>
      <c r="E35" s="6">
        <v>75218</v>
      </c>
      <c r="F35" s="28">
        <v>50499242.649999999</v>
      </c>
      <c r="G35" s="6">
        <v>38136</v>
      </c>
      <c r="H35" s="28">
        <v>5694239.5499999998</v>
      </c>
      <c r="I35" s="56">
        <v>0</v>
      </c>
      <c r="J35" s="28" t="s">
        <v>475</v>
      </c>
    </row>
    <row r="36" spans="1:10">
      <c r="A36" s="264">
        <v>32</v>
      </c>
      <c r="B36" s="56" t="s">
        <v>251</v>
      </c>
      <c r="C36" s="6">
        <v>31664</v>
      </c>
      <c r="D36" s="28">
        <v>15556916.539999999</v>
      </c>
      <c r="E36" s="6">
        <v>21125</v>
      </c>
      <c r="F36" s="28">
        <v>14023624.359999999</v>
      </c>
      <c r="G36" s="6">
        <v>10539</v>
      </c>
      <c r="H36" s="28">
        <v>1533292.18</v>
      </c>
      <c r="I36" s="56">
        <v>0</v>
      </c>
      <c r="J36" s="28" t="s">
        <v>475</v>
      </c>
    </row>
    <row r="37" spans="1:10">
      <c r="A37" s="264">
        <v>33</v>
      </c>
      <c r="B37" s="56" t="s">
        <v>252</v>
      </c>
      <c r="C37" s="6">
        <v>40420</v>
      </c>
      <c r="D37" s="28">
        <v>19653545.329999998</v>
      </c>
      <c r="E37" s="6">
        <v>27718</v>
      </c>
      <c r="F37" s="28">
        <v>17716453.82</v>
      </c>
      <c r="G37" s="6">
        <v>12702</v>
      </c>
      <c r="H37" s="28">
        <v>1937091.51</v>
      </c>
      <c r="I37" s="56">
        <v>0</v>
      </c>
      <c r="J37" s="28" t="s">
        <v>475</v>
      </c>
    </row>
    <row r="38" spans="1:10">
      <c r="A38" s="264">
        <v>34</v>
      </c>
      <c r="B38" s="56" t="s">
        <v>253</v>
      </c>
      <c r="C38" s="6">
        <v>9409</v>
      </c>
      <c r="D38" s="28">
        <v>4492305.3499999996</v>
      </c>
      <c r="E38" s="6">
        <v>6452</v>
      </c>
      <c r="F38" s="28">
        <v>4052860.81</v>
      </c>
      <c r="G38" s="6">
        <v>2957</v>
      </c>
      <c r="H38" s="28">
        <v>439444.54</v>
      </c>
      <c r="I38" s="56">
        <v>0</v>
      </c>
      <c r="J38" s="28" t="s">
        <v>475</v>
      </c>
    </row>
    <row r="39" spans="1:10">
      <c r="A39" s="264">
        <v>35</v>
      </c>
      <c r="B39" s="56" t="s">
        <v>254</v>
      </c>
      <c r="C39" s="6">
        <v>88189</v>
      </c>
      <c r="D39" s="28">
        <v>44752349.369999997</v>
      </c>
      <c r="E39" s="6">
        <v>54774</v>
      </c>
      <c r="F39" s="28">
        <v>39734566.299999997</v>
      </c>
      <c r="G39" s="6">
        <v>33415</v>
      </c>
      <c r="H39" s="28">
        <v>5017783.07</v>
      </c>
      <c r="I39" s="56">
        <v>0</v>
      </c>
      <c r="J39" s="28" t="s">
        <v>475</v>
      </c>
    </row>
    <row r="40" spans="1:10">
      <c r="A40" s="264">
        <v>36</v>
      </c>
      <c r="B40" s="56" t="s">
        <v>255</v>
      </c>
      <c r="C40" s="6">
        <v>63864</v>
      </c>
      <c r="D40" s="28">
        <v>31863113.879999999</v>
      </c>
      <c r="E40" s="6">
        <v>43423</v>
      </c>
      <c r="F40" s="28">
        <v>28816313.719999999</v>
      </c>
      <c r="G40" s="6">
        <v>20441</v>
      </c>
      <c r="H40" s="28">
        <v>3046800.16</v>
      </c>
      <c r="I40" s="56">
        <v>0</v>
      </c>
      <c r="J40" s="28" t="s">
        <v>475</v>
      </c>
    </row>
    <row r="41" spans="1:10">
      <c r="A41" s="264">
        <v>37</v>
      </c>
      <c r="B41" s="56" t="s">
        <v>256</v>
      </c>
      <c r="C41" s="6">
        <v>36403</v>
      </c>
      <c r="D41" s="28">
        <v>16934576.68</v>
      </c>
      <c r="E41" s="6">
        <v>24099</v>
      </c>
      <c r="F41" s="28">
        <v>15142761.68</v>
      </c>
      <c r="G41" s="6">
        <v>12304</v>
      </c>
      <c r="H41" s="28">
        <v>1791815</v>
      </c>
      <c r="I41" s="56">
        <v>0</v>
      </c>
      <c r="J41" s="28" t="s">
        <v>475</v>
      </c>
    </row>
    <row r="42" spans="1:10">
      <c r="A42" s="264">
        <v>38</v>
      </c>
      <c r="B42" s="56" t="s">
        <v>257</v>
      </c>
      <c r="C42" s="6">
        <v>51037</v>
      </c>
      <c r="D42" s="28">
        <v>24237444.289999999</v>
      </c>
      <c r="E42" s="6">
        <v>37712</v>
      </c>
      <c r="F42" s="28">
        <v>22275441.98</v>
      </c>
      <c r="G42" s="6">
        <v>13325</v>
      </c>
      <c r="H42" s="28">
        <v>1962002.31</v>
      </c>
      <c r="I42" s="56">
        <v>0</v>
      </c>
      <c r="J42" s="28" t="s">
        <v>475</v>
      </c>
    </row>
    <row r="43" spans="1:10">
      <c r="A43" s="264">
        <v>39</v>
      </c>
      <c r="B43" s="56" t="s">
        <v>258</v>
      </c>
      <c r="C43" s="6">
        <v>44996</v>
      </c>
      <c r="D43" s="28">
        <v>21400465.850000001</v>
      </c>
      <c r="E43" s="6">
        <v>31787</v>
      </c>
      <c r="F43" s="28">
        <v>19495321.07</v>
      </c>
      <c r="G43" s="6">
        <v>13209</v>
      </c>
      <c r="H43" s="28">
        <v>1905144.78</v>
      </c>
      <c r="I43" s="56">
        <v>0</v>
      </c>
      <c r="J43" s="28" t="s">
        <v>475</v>
      </c>
    </row>
    <row r="44" spans="1:10">
      <c r="A44" s="264">
        <v>40</v>
      </c>
      <c r="B44" s="56" t="s">
        <v>259</v>
      </c>
      <c r="C44" s="6">
        <v>27270</v>
      </c>
      <c r="D44" s="28">
        <v>13025206.76</v>
      </c>
      <c r="E44" s="6">
        <v>18647</v>
      </c>
      <c r="F44" s="28">
        <v>11777241.289999999</v>
      </c>
      <c r="G44" s="6">
        <v>8623</v>
      </c>
      <c r="H44" s="28">
        <v>1247965.47</v>
      </c>
      <c r="I44" s="56">
        <v>0</v>
      </c>
      <c r="J44" s="28" t="s">
        <v>475</v>
      </c>
    </row>
    <row r="45" spans="1:10">
      <c r="A45" s="264">
        <v>41</v>
      </c>
      <c r="B45" s="56" t="s">
        <v>260</v>
      </c>
      <c r="C45" s="6">
        <v>28120</v>
      </c>
      <c r="D45" s="28">
        <v>13751717.939999999</v>
      </c>
      <c r="E45" s="6">
        <v>18608</v>
      </c>
      <c r="F45" s="28">
        <v>12354942.24</v>
      </c>
      <c r="G45" s="6">
        <v>9512</v>
      </c>
      <c r="H45" s="28">
        <v>1396775.7</v>
      </c>
      <c r="I45" s="56">
        <v>0</v>
      </c>
      <c r="J45" s="28" t="s">
        <v>475</v>
      </c>
    </row>
    <row r="46" spans="1:10">
      <c r="A46" s="264">
        <v>42</v>
      </c>
      <c r="B46" s="56" t="s">
        <v>261</v>
      </c>
      <c r="C46" s="6">
        <v>38038</v>
      </c>
      <c r="D46" s="28">
        <v>18091538.82</v>
      </c>
      <c r="E46" s="6">
        <v>27840</v>
      </c>
      <c r="F46" s="28">
        <v>16574412.73</v>
      </c>
      <c r="G46" s="6">
        <v>10198</v>
      </c>
      <c r="H46" s="28">
        <v>1517126.09</v>
      </c>
      <c r="I46" s="56">
        <v>0</v>
      </c>
      <c r="J46" s="28" t="s">
        <v>475</v>
      </c>
    </row>
    <row r="47" spans="1:10">
      <c r="A47" s="264">
        <v>43</v>
      </c>
      <c r="B47" s="56" t="s">
        <v>262</v>
      </c>
      <c r="C47" s="6">
        <v>16231</v>
      </c>
      <c r="D47" s="28">
        <v>8064639.6299999999</v>
      </c>
      <c r="E47" s="6">
        <v>11294</v>
      </c>
      <c r="F47" s="28">
        <v>7290113.3099999996</v>
      </c>
      <c r="G47" s="6">
        <v>4937</v>
      </c>
      <c r="H47" s="28">
        <v>774526.32</v>
      </c>
      <c r="I47" s="56">
        <v>0</v>
      </c>
      <c r="J47" s="28" t="s">
        <v>475</v>
      </c>
    </row>
    <row r="48" spans="1:10">
      <c r="A48" s="264">
        <v>44</v>
      </c>
      <c r="B48" s="56" t="s">
        <v>263</v>
      </c>
      <c r="C48" s="6">
        <v>73956</v>
      </c>
      <c r="D48" s="28">
        <v>34466802.920000002</v>
      </c>
      <c r="E48" s="6">
        <v>53312</v>
      </c>
      <c r="F48" s="28">
        <v>31513923.030000001</v>
      </c>
      <c r="G48" s="6">
        <v>20644</v>
      </c>
      <c r="H48" s="28">
        <v>2952879.89</v>
      </c>
      <c r="I48" s="56">
        <v>0</v>
      </c>
      <c r="J48" s="28" t="s">
        <v>475</v>
      </c>
    </row>
    <row r="49" spans="1:10">
      <c r="A49" s="264">
        <v>45</v>
      </c>
      <c r="B49" s="56" t="s">
        <v>264</v>
      </c>
      <c r="C49" s="6">
        <v>58290</v>
      </c>
      <c r="D49" s="28">
        <v>27901182.829999998</v>
      </c>
      <c r="E49" s="6">
        <v>40150</v>
      </c>
      <c r="F49" s="28">
        <v>25289022.98</v>
      </c>
      <c r="G49" s="6">
        <v>18140</v>
      </c>
      <c r="H49" s="28">
        <v>2612159.85</v>
      </c>
      <c r="I49" s="56">
        <v>0</v>
      </c>
      <c r="J49" s="28" t="s">
        <v>475</v>
      </c>
    </row>
    <row r="50" spans="1:10">
      <c r="A50" s="264">
        <v>46</v>
      </c>
      <c r="B50" s="56" t="s">
        <v>265</v>
      </c>
      <c r="C50" s="6">
        <v>66689</v>
      </c>
      <c r="D50" s="28">
        <v>33335329.309999999</v>
      </c>
      <c r="E50" s="6">
        <v>44356</v>
      </c>
      <c r="F50" s="28">
        <v>30064451.07</v>
      </c>
      <c r="G50" s="6">
        <v>22333</v>
      </c>
      <c r="H50" s="28">
        <v>3270878.24</v>
      </c>
      <c r="I50" s="56">
        <v>0</v>
      </c>
      <c r="J50" s="28" t="s">
        <v>475</v>
      </c>
    </row>
    <row r="51" spans="1:10">
      <c r="A51" s="264">
        <v>47</v>
      </c>
      <c r="B51" s="56" t="s">
        <v>266</v>
      </c>
      <c r="C51" s="6">
        <v>18215</v>
      </c>
      <c r="D51" s="28">
        <v>8801733.6400000006</v>
      </c>
      <c r="E51" s="6">
        <v>12676</v>
      </c>
      <c r="F51" s="28">
        <v>7936717.5599999996</v>
      </c>
      <c r="G51" s="6">
        <v>5539</v>
      </c>
      <c r="H51" s="28">
        <v>865016.08</v>
      </c>
      <c r="I51" s="56">
        <v>0</v>
      </c>
      <c r="J51" s="28" t="s">
        <v>475</v>
      </c>
    </row>
    <row r="52" spans="1:10">
      <c r="A52" s="264">
        <v>48</v>
      </c>
      <c r="B52" s="56" t="s">
        <v>267</v>
      </c>
      <c r="C52" s="6">
        <v>15754</v>
      </c>
      <c r="D52" s="28">
        <v>7663826.4400000004</v>
      </c>
      <c r="E52" s="6">
        <v>10415</v>
      </c>
      <c r="F52" s="28">
        <v>6893971.5700000003</v>
      </c>
      <c r="G52" s="6">
        <v>5339</v>
      </c>
      <c r="H52" s="28">
        <v>769854.87</v>
      </c>
      <c r="I52" s="56">
        <v>0</v>
      </c>
      <c r="J52" s="28" t="s">
        <v>475</v>
      </c>
    </row>
    <row r="53" spans="1:10">
      <c r="A53" s="264">
        <v>49</v>
      </c>
      <c r="B53" s="56" t="s">
        <v>268</v>
      </c>
      <c r="C53" s="6">
        <v>34572</v>
      </c>
      <c r="D53" s="28">
        <v>16455153.800000001</v>
      </c>
      <c r="E53" s="6">
        <v>23759</v>
      </c>
      <c r="F53" s="28">
        <v>14820001.390000001</v>
      </c>
      <c r="G53" s="6">
        <v>10813</v>
      </c>
      <c r="H53" s="28">
        <v>1635152.41</v>
      </c>
      <c r="I53" s="56">
        <v>0</v>
      </c>
      <c r="J53" s="28" t="s">
        <v>475</v>
      </c>
    </row>
    <row r="54" spans="1:10">
      <c r="A54" s="264">
        <v>50</v>
      </c>
      <c r="B54" s="56" t="s">
        <v>269</v>
      </c>
      <c r="C54" s="6">
        <v>57133</v>
      </c>
      <c r="D54" s="28">
        <v>29116472.030000001</v>
      </c>
      <c r="E54" s="6">
        <v>35733</v>
      </c>
      <c r="F54" s="28">
        <v>26021147.5</v>
      </c>
      <c r="G54" s="6">
        <v>21400</v>
      </c>
      <c r="H54" s="28">
        <v>3095324.53</v>
      </c>
      <c r="I54" s="56">
        <v>0</v>
      </c>
      <c r="J54" s="28" t="s">
        <v>475</v>
      </c>
    </row>
    <row r="55" spans="1:10">
      <c r="A55" s="264">
        <v>51</v>
      </c>
      <c r="B55" s="56" t="s">
        <v>270</v>
      </c>
      <c r="C55" s="6">
        <v>20972</v>
      </c>
      <c r="D55" s="28">
        <v>11570419.23</v>
      </c>
      <c r="E55" s="6">
        <v>14160</v>
      </c>
      <c r="F55" s="28">
        <v>10354818.93</v>
      </c>
      <c r="G55" s="6">
        <v>6812</v>
      </c>
      <c r="H55" s="28">
        <v>1215600.3</v>
      </c>
      <c r="I55" s="56">
        <v>0</v>
      </c>
      <c r="J55" s="28" t="s">
        <v>475</v>
      </c>
    </row>
    <row r="56" spans="1:10">
      <c r="A56" s="264">
        <v>52</v>
      </c>
      <c r="B56" s="56" t="s">
        <v>475</v>
      </c>
      <c r="C56" s="6">
        <v>15846</v>
      </c>
      <c r="D56" s="28">
        <v>10384722.380000001</v>
      </c>
      <c r="E56" s="6">
        <v>10812</v>
      </c>
      <c r="F56" s="28">
        <v>9471993.0399999991</v>
      </c>
      <c r="G56" s="6">
        <v>5034</v>
      </c>
      <c r="H56" s="28">
        <v>912729.34</v>
      </c>
      <c r="I56" s="56">
        <v>0</v>
      </c>
      <c r="J56" s="28" t="s">
        <v>475</v>
      </c>
    </row>
    <row r="57" spans="1:10" s="58" customFormat="1" ht="15.75">
      <c r="A57" s="388"/>
      <c r="B57" s="64" t="s">
        <v>588</v>
      </c>
      <c r="C57" s="88">
        <v>4470496</v>
      </c>
      <c r="D57" s="65">
        <v>2303233711.0700002</v>
      </c>
      <c r="E57" s="88">
        <v>2835802</v>
      </c>
      <c r="F57" s="65">
        <v>2051951807.0199997</v>
      </c>
      <c r="G57" s="88">
        <v>1634694</v>
      </c>
      <c r="H57" s="65">
        <v>251281904.05000004</v>
      </c>
      <c r="I57" s="88">
        <v>0</v>
      </c>
      <c r="J57" s="102"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36"/>
  <sheetViews>
    <sheetView workbookViewId="0">
      <selection activeCell="B36" sqref="B36:C36"/>
    </sheetView>
  </sheetViews>
  <sheetFormatPr defaultRowHeight="15"/>
  <cols>
    <col min="1" max="1" width="6.140625" style="79" bestFit="1" customWidth="1"/>
    <col min="2" max="2" width="51.42578125" style="79" customWidth="1"/>
    <col min="3" max="3" width="16.5703125" style="79" customWidth="1"/>
    <col min="4" max="4" width="20.42578125" style="79" customWidth="1"/>
    <col min="5" max="5" width="24.5703125" style="79" customWidth="1"/>
    <col min="6" max="6" width="20.28515625" style="79" customWidth="1"/>
    <col min="7" max="7" width="18.5703125" style="79" customWidth="1"/>
    <col min="8" max="16384" width="9.140625" style="79"/>
  </cols>
  <sheetData>
    <row r="1" spans="1:7" s="53" customFormat="1">
      <c r="A1" s="53" t="s">
        <v>716</v>
      </c>
    </row>
    <row r="2" spans="1:7">
      <c r="A2" s="471"/>
    </row>
    <row r="3" spans="1:7" s="53" customFormat="1">
      <c r="A3" s="477" t="s">
        <v>18</v>
      </c>
      <c r="B3" s="478" t="s">
        <v>37</v>
      </c>
      <c r="C3" s="477" t="s">
        <v>38</v>
      </c>
      <c r="D3" s="477" t="s">
        <v>39</v>
      </c>
      <c r="E3" s="477" t="s">
        <v>40</v>
      </c>
      <c r="F3" s="477" t="s">
        <v>489</v>
      </c>
      <c r="G3" s="477" t="s">
        <v>41</v>
      </c>
    </row>
    <row r="4" spans="1:7">
      <c r="A4" s="472">
        <v>1</v>
      </c>
      <c r="B4" s="263">
        <v>10</v>
      </c>
      <c r="C4" s="454">
        <v>3</v>
      </c>
      <c r="D4" s="454">
        <v>11</v>
      </c>
      <c r="E4" s="122">
        <v>11</v>
      </c>
      <c r="F4" s="454">
        <v>8</v>
      </c>
      <c r="G4" s="454">
        <v>0</v>
      </c>
    </row>
    <row r="5" spans="1:7">
      <c r="A5" s="472">
        <v>2</v>
      </c>
      <c r="B5" s="263">
        <v>9</v>
      </c>
      <c r="C5" s="454">
        <v>10</v>
      </c>
      <c r="D5" s="454">
        <v>40</v>
      </c>
      <c r="E5" s="122">
        <v>25</v>
      </c>
      <c r="F5" s="454">
        <v>25</v>
      </c>
      <c r="G5" s="454">
        <v>0</v>
      </c>
    </row>
    <row r="6" spans="1:7">
      <c r="A6" s="472">
        <v>3</v>
      </c>
      <c r="B6" s="263">
        <v>8</v>
      </c>
      <c r="C6" s="454">
        <v>63</v>
      </c>
      <c r="D6" s="454">
        <v>231</v>
      </c>
      <c r="E6" s="122">
        <v>150</v>
      </c>
      <c r="F6" s="454">
        <v>123</v>
      </c>
      <c r="G6" s="454">
        <v>0</v>
      </c>
    </row>
    <row r="7" spans="1:7">
      <c r="A7" s="472">
        <v>4</v>
      </c>
      <c r="B7" s="263">
        <v>7</v>
      </c>
      <c r="C7" s="454">
        <v>433</v>
      </c>
      <c r="D7" s="454">
        <v>1408</v>
      </c>
      <c r="E7" s="122">
        <v>828</v>
      </c>
      <c r="F7" s="454">
        <v>795</v>
      </c>
      <c r="G7" s="454">
        <v>0</v>
      </c>
    </row>
    <row r="8" spans="1:7">
      <c r="A8" s="472">
        <v>5</v>
      </c>
      <c r="B8" s="263">
        <v>6</v>
      </c>
      <c r="C8" s="454">
        <v>5548</v>
      </c>
      <c r="D8" s="454">
        <v>12780</v>
      </c>
      <c r="E8" s="122">
        <v>10259</v>
      </c>
      <c r="F8" s="454">
        <v>10249</v>
      </c>
      <c r="G8" s="454">
        <v>0</v>
      </c>
    </row>
    <row r="9" spans="1:7">
      <c r="A9" s="472">
        <v>6</v>
      </c>
      <c r="B9" s="263">
        <v>5</v>
      </c>
      <c r="C9" s="454">
        <v>14976</v>
      </c>
      <c r="D9" s="454">
        <v>32987</v>
      </c>
      <c r="E9" s="122">
        <v>24607</v>
      </c>
      <c r="F9" s="454">
        <v>17286</v>
      </c>
      <c r="G9" s="454">
        <v>0</v>
      </c>
    </row>
    <row r="10" spans="1:7">
      <c r="A10" s="472">
        <v>7</v>
      </c>
      <c r="B10" s="263">
        <v>4</v>
      </c>
      <c r="C10" s="454">
        <v>64438</v>
      </c>
      <c r="D10" s="454">
        <v>130457</v>
      </c>
      <c r="E10" s="122">
        <v>96542</v>
      </c>
      <c r="F10" s="454">
        <v>30753</v>
      </c>
      <c r="G10" s="454">
        <v>0</v>
      </c>
    </row>
    <row r="11" spans="1:7">
      <c r="A11" s="472">
        <v>8</v>
      </c>
      <c r="B11" s="263">
        <v>3</v>
      </c>
      <c r="C11" s="454">
        <v>352598</v>
      </c>
      <c r="D11" s="454">
        <v>454174</v>
      </c>
      <c r="E11" s="122">
        <v>309591</v>
      </c>
      <c r="F11" s="454">
        <v>294029</v>
      </c>
      <c r="G11" s="454">
        <v>0</v>
      </c>
    </row>
    <row r="12" spans="1:7">
      <c r="A12" s="472">
        <v>9</v>
      </c>
      <c r="B12" s="263">
        <v>2</v>
      </c>
      <c r="C12" s="454">
        <v>915047</v>
      </c>
      <c r="D12" s="454">
        <v>997083</v>
      </c>
      <c r="E12" s="122">
        <v>782508</v>
      </c>
      <c r="F12" s="454">
        <v>50503</v>
      </c>
      <c r="G12" s="454">
        <v>0</v>
      </c>
    </row>
    <row r="13" spans="1:7">
      <c r="A13" s="472">
        <v>10</v>
      </c>
      <c r="B13" s="263">
        <v>1</v>
      </c>
      <c r="C13" s="454">
        <v>1213033</v>
      </c>
      <c r="D13" s="454">
        <v>1206631</v>
      </c>
      <c r="E13" s="122">
        <v>4585</v>
      </c>
      <c r="F13" s="454">
        <v>1817</v>
      </c>
      <c r="G13" s="454">
        <v>0</v>
      </c>
    </row>
    <row r="14" spans="1:7" s="53" customFormat="1">
      <c r="A14" s="51"/>
      <c r="B14" s="51" t="s">
        <v>484</v>
      </c>
      <c r="C14" s="479">
        <f>SUM(C4:C13)</f>
        <v>2566149</v>
      </c>
      <c r="D14" s="479">
        <f>SUM(D4:D13)</f>
        <v>2835802</v>
      </c>
      <c r="E14" s="479">
        <f>SUM(C14:D14)</f>
        <v>5401951</v>
      </c>
      <c r="F14" s="479">
        <f>SUM(F4:F13)</f>
        <v>405588</v>
      </c>
      <c r="G14" s="479">
        <v>0</v>
      </c>
    </row>
    <row r="15" spans="1:7">
      <c r="C15" s="111"/>
    </row>
    <row r="17" spans="1:7">
      <c r="A17" s="53" t="s">
        <v>44</v>
      </c>
      <c r="D17" s="111"/>
      <c r="E17" s="111"/>
      <c r="G17" s="473"/>
    </row>
    <row r="18" spans="1:7">
      <c r="E18" s="111"/>
    </row>
    <row r="19" spans="1:7">
      <c r="A19" s="477" t="s">
        <v>18</v>
      </c>
      <c r="B19" s="478" t="s">
        <v>42</v>
      </c>
      <c r="C19" s="477" t="s">
        <v>38</v>
      </c>
    </row>
    <row r="20" spans="1:7">
      <c r="A20" s="472">
        <v>1</v>
      </c>
      <c r="B20" s="263">
        <v>6</v>
      </c>
      <c r="C20" s="484">
        <v>1</v>
      </c>
      <c r="D20" s="474"/>
    </row>
    <row r="21" spans="1:7">
      <c r="A21" s="472">
        <v>2</v>
      </c>
      <c r="B21" s="263">
        <v>5</v>
      </c>
      <c r="C21" s="484">
        <v>12</v>
      </c>
      <c r="D21" s="474"/>
    </row>
    <row r="22" spans="1:7">
      <c r="A22" s="472">
        <v>3</v>
      </c>
      <c r="B22" s="263">
        <v>4</v>
      </c>
      <c r="C22" s="484">
        <v>660</v>
      </c>
      <c r="D22" s="474"/>
    </row>
    <row r="23" spans="1:7">
      <c r="A23" s="472">
        <v>4</v>
      </c>
      <c r="B23" s="263">
        <v>3</v>
      </c>
      <c r="C23" s="484">
        <v>10234</v>
      </c>
      <c r="D23" s="474"/>
    </row>
    <row r="24" spans="1:7">
      <c r="A24" s="472">
        <v>5</v>
      </c>
      <c r="B24" s="263">
        <v>2</v>
      </c>
      <c r="C24" s="484">
        <v>254530</v>
      </c>
      <c r="D24" s="474"/>
    </row>
    <row r="25" spans="1:7">
      <c r="A25" s="472">
        <v>6</v>
      </c>
      <c r="B25" s="263">
        <v>1</v>
      </c>
      <c r="C25" s="484">
        <v>2293334</v>
      </c>
      <c r="D25" s="474"/>
    </row>
    <row r="26" spans="1:7">
      <c r="A26" s="480"/>
      <c r="B26" s="51" t="s">
        <v>484</v>
      </c>
      <c r="C26" s="479">
        <f>SUM(C20:C25)</f>
        <v>2558771</v>
      </c>
      <c r="D26" s="475"/>
    </row>
    <row r="27" spans="1:7">
      <c r="D27" s="475"/>
    </row>
    <row r="28" spans="1:7">
      <c r="D28" s="475"/>
    </row>
    <row r="29" spans="1:7">
      <c r="A29" s="53" t="s">
        <v>45</v>
      </c>
      <c r="D29" s="475"/>
    </row>
    <row r="31" spans="1:7">
      <c r="A31" s="477" t="s">
        <v>18</v>
      </c>
      <c r="B31" s="478" t="s">
        <v>43</v>
      </c>
      <c r="C31" s="477" t="s">
        <v>38</v>
      </c>
    </row>
    <row r="32" spans="1:7">
      <c r="A32" s="472">
        <v>1</v>
      </c>
      <c r="B32" s="351">
        <v>4</v>
      </c>
      <c r="C32" s="352">
        <v>13</v>
      </c>
    </row>
    <row r="33" spans="1:3">
      <c r="A33" s="472">
        <v>2</v>
      </c>
      <c r="B33" s="351">
        <v>3</v>
      </c>
      <c r="C33" s="352">
        <v>353</v>
      </c>
    </row>
    <row r="34" spans="1:3">
      <c r="A34" s="476">
        <v>3</v>
      </c>
      <c r="B34" s="357">
        <v>2</v>
      </c>
      <c r="C34" s="482">
        <v>51621</v>
      </c>
    </row>
    <row r="35" spans="1:3">
      <c r="A35" s="476">
        <v>4</v>
      </c>
      <c r="B35" s="367">
        <v>1</v>
      </c>
      <c r="C35" s="483">
        <v>1124753</v>
      </c>
    </row>
    <row r="36" spans="1:3">
      <c r="A36" s="51"/>
      <c r="B36" s="51" t="s">
        <v>484</v>
      </c>
      <c r="C36" s="479">
        <f>SUM(C32:C35)</f>
        <v>1176740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  <ignoredErrors>
    <ignoredError sqref="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2018-11-11T10:57:03Z</dcterms:modified>
</cp:coreProperties>
</file>