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3" r:id="rId27"/>
    <sheet name="Σ22Β_ΟΡΙΣΤ" sheetId="34" r:id="rId28"/>
    <sheet name="Σ22Β_ΠΡΟΣ" sheetId="36" r:id="rId29"/>
    <sheet name="Σ22Β_ΤΡΟΠ" sheetId="35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Σ.15!$A$3:$L$99</definedName>
    <definedName name="_xlnm._FilterDatabase" localSheetId="20" hidden="1">Σ.17!$A$3:$K$199</definedName>
    <definedName name="_xlnm._FilterDatabase" localSheetId="21" hidden="1">Σ17_ΠΡΟΣ!$A$3:$K$171</definedName>
  </definedNames>
  <calcPr calcId="125725"/>
</workbook>
</file>

<file path=xl/calcChain.xml><?xml version="1.0" encoding="utf-8"?>
<calcChain xmlns="http://schemas.openxmlformats.org/spreadsheetml/2006/main">
  <c r="B10" i="2"/>
  <c r="C116" i="4"/>
  <c r="J82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137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2" i="7"/>
  <c r="K82"/>
  <c r="I82"/>
  <c r="H82"/>
  <c r="G82"/>
  <c r="F82"/>
  <c r="E82"/>
  <c r="D82"/>
  <c r="C39" i="6"/>
  <c r="B10" i="23"/>
  <c r="C10" i="2"/>
  <c r="B28" i="1" l="1"/>
  <c r="C28"/>
  <c r="C26" i="6"/>
  <c r="C14"/>
  <c r="D14"/>
  <c r="E14"/>
  <c r="F14"/>
  <c r="G14"/>
  <c r="E58" i="10" l="1"/>
  <c r="G58"/>
  <c r="C23" i="1"/>
  <c r="B23"/>
  <c r="C27" i="1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<sst xmlns="http://schemas.openxmlformats.org/spreadsheetml/2006/main" count="4395" uniqueCount="823">
  <si>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</si>
  <si>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</si>
  <si>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</si>
  <si>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</si>
  <si>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</si>
  <si>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</si>
  <si>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</si>
  <si>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</si>
  <si>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</si>
  <si>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</si>
  <si>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</si>
  <si>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</si>
  <si>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</si>
  <si>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</si>
  <si>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</si>
  <si>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</si>
  <si>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</si>
  <si>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</si>
  <si>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</si>
  <si>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</si>
  <si>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</si>
  <si>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</si>
  <si>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</si>
  <si>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</si>
  <si>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</si>
  <si>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</si>
  <si>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</si>
  <si>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</si>
  <si>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</si>
  <si>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</si>
  <si>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</si>
  <si>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</si>
  <si>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</si>
  <si>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</si>
  <si>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</si>
  <si>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</si>
  <si>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</si>
  <si>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</si>
  <si>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</si>
  <si>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</si>
  <si>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</si>
  <si>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</si>
  <si>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</si>
  <si>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</si>
  <si>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</si>
  <si>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</si>
  <si>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</si>
  <si>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</si>
  <si>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</si>
  <si>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</si>
  <si>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</si>
  <si>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</si>
  <si>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</si>
  <si>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</si>
  <si>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</si>
  <si>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</si>
  <si>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</si>
  <si>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</si>
  <si>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</si>
  <si>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</si>
  <si>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</si>
  <si>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</si>
  <si>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</si>
  <si>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</si>
  <si>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</si>
  <si>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</si>
  <si>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</si>
  <si>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</si>
  <si>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</si>
  <si>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</si>
  <si>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</si>
  <si>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</si>
  <si>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</si>
  <si>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</si>
  <si>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</si>
  <si>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</si>
  <si>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</si>
  <si>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</si>
  <si>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</si>
  <si>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</si>
  <si>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</si>
  <si>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</si>
  <si>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</si>
  <si>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</si>
  <si>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</si>
  <si>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</si>
  <si>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</si>
  <si>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</si>
  <si>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</si>
  <si>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</si>
  <si>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</si>
  <si>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</si>
  <si>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</si>
  <si>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</si>
  <si>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</si>
  <si>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</si>
  <si>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</si>
  <si>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</si>
  <si>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</si>
  <si>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</si>
  <si>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</si>
  <si>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</si>
  <si>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</si>
  <si>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</si>
  <si>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</si>
  <si>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</si>
  <si>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</si>
  <si>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</si>
  <si>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</si>
  <si>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</si>
  <si>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</si>
  <si>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</si>
  <si>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</si>
  <si>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</si>
  <si>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</si>
  <si>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</si>
  <si>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</si>
  <si>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</si>
  <si>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</si>
  <si>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</si>
  <si>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</si>
  <si>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</si>
  <si>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</si>
  <si>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</si>
  <si>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</si>
  <si>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</si>
  <si>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</si>
  <si>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</si>
  <si>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</si>
  <si>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</si>
  <si>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</si>
  <si>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</si>
  <si>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</si>
  <si>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</si>
  <si>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</si>
  <si>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</si>
  <si>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</si>
  <si>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</si>
  <si>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</si>
  <si>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</si>
  <si>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</si>
  <si>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</si>
  <si>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</si>
  <si>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</si>
  <si>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</si>
  <si>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</si>
  <si>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</si>
  <si>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</si>
  <si>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</si>
  <si>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</si>
  <si>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</si>
  <si>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</si>
  <si>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</si>
  <si>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</si>
  <si>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</si>
  <si>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</si>
  <si>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</si>
  <si>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</si>
  <si>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</si>
  <si>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</si>
  <si>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</si>
  <si>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</si>
  <si>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</si>
  <si>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</si>
  <si>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</si>
  <si>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</si>
  <si>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</si>
  <si>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</si>
  <si>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</si>
  <si>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</si>
  <si>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</si>
  <si>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</si>
  <si>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</si>
  <si>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</si>
  <si>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</si>
  <si>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</si>
  <si>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</si>
  <si>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</si>
  <si>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</si>
  <si>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</si>
  <si>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</si>
  <si>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</si>
  <si>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</si>
  <si>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</si>
  <si>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</si>
  <si>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</si>
  <si>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</si>
  <si>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</si>
  <si>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</si>
  <si>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</si>
  <si>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</si>
  <si>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</si>
  <si>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</si>
  <si>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</si>
  <si>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</si>
  <si>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</si>
  <si>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</si>
  <si>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</si>
  <si>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</si>
  <si>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</si>
  <si>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</si>
  <si>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</si>
  <si>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</si>
  <si>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</si>
  <si>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</si>
  <si>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</si>
  <si>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</si>
  <si>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</si>
  <si>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</si>
  <si>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</si>
  <si>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</si>
  <si>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</si>
  <si>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</si>
  <si>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</si>
  <si>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</si>
  <si>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</si>
  <si>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</si>
  <si>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</si>
  <si>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</si>
  <si>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</si>
  <si>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</si>
  <si>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</si>
  <si>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</si>
  <si>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</si>
  <si>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</si>
  <si>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</si>
  <si>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</si>
  <si>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</si>
  <si>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</si>
  <si>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</si>
  <si>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</si>
  <si>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</si>
  <si>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</si>
  <si>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</si>
  <si>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</si>
  <si>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</si>
  <si>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</si>
  <si>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</si>
  <si>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</si>
  <si>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</si>
  <si>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</si>
  <si>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</si>
  <si>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</si>
  <si>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</si>
  <si>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</si>
  <si>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</si>
  <si>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</si>
  <si>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</si>
  <si>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</si>
  <si>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</si>
  <si>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</si>
  <si>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</si>
  <si>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</si>
  <si>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</si>
  <si>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</si>
  <si>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</si>
  <si>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</si>
  <si>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</si>
  <si>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</si>
  <si>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</si>
  <si>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</si>
  <si>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</si>
  <si>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</si>
  <si>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</si>
  <si>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</si>
  <si>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</si>
  <si>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</si>
  <si>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</si>
  <si>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</si>
  <si>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</si>
  <si>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</si>
  <si>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</si>
  <si>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</si>
  <si>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</si>
  <si>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</si>
  <si>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</si>
  <si>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</si>
  <si>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</si>
  <si>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</si>
  <si>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</si>
  <si>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</si>
  <si>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</si>
  <si>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</si>
  <si>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</si>
  <si>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</si>
  <si>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</si>
  <si>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</si>
  <si>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</si>
  <si>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</si>
  <si>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</si>
  <si>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</si>
  <si>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</si>
  <si>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</si>
  <si>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</si>
  <si>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</si>
  <si>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</si>
  <si>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</si>
  <si>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</si>
  <si>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</si>
  <si>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</si>
  <si>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</si>
  <si>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</si>
  <si>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</si>
  <si>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</si>
  <si>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</si>
  <si>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</si>
  <si>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</si>
  <si>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</si>
  <si>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</si>
  <si>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</si>
  <si>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</si>
  <si>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</si>
  <si>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</si>
  <si>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</si>
  <si>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</si>
  <si>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</si>
  <si>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</si>
  <si>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</si>
  <si>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</si>
  <si>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</si>
  <si>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</si>
  <si>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</si>
  <si>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</si>
  <si>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</si>
  <si>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</si>
  <si>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</si>
  <si>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</si>
  <si>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</si>
  <si>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</si>
  <si>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</si>
  <si>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</si>
  <si>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</si>
  <si>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</si>
  <si>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</si>
  <si>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</si>
  <si>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</si>
  <si>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</si>
  <si>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</si>
  <si>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</si>
  <si>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</si>
  <si>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</si>
  <si>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</si>
  <si>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</si>
  <si>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</si>
  <si>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</si>
  <si>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</si>
  <si>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</si>
  <si>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</si>
  <si>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</si>
  <si>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</si>
  <si>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</si>
  <si>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</si>
  <si>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</si>
  <si>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</si>
  <si>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</si>
  <si>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</si>
  <si>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</si>
  <si>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</si>
  <si>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</si>
  <si>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</si>
  <si>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</si>
  <si>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</si>
  <si>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</si>
  <si>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</si>
  <si>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</si>
  <si>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</si>
  <si>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</si>
  <si>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</si>
  <si>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</si>
  <si>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</si>
  <si>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</si>
  <si>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</si>
  <si>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</si>
  <si>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</si>
  <si>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</si>
  <si>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</si>
  <si>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</si>
  <si>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</si>
  <si>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</si>
  <si>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</si>
  <si>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</si>
  <si>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</si>
  <si>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</si>
  <si>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</si>
  <si>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</si>
  <si>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</si>
  <si>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</si>
  <si>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</si>
  <si>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</si>
  <si>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</si>
  <si>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</si>
  <si>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</si>
  <si>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</si>
  <si>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</si>
  <si>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</si>
  <si>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</si>
  <si>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</si>
  <si>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</si>
  <si>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</si>
  <si>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</si>
  <si>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</si>
  <si>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</si>
  <si>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</si>
  <si>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</si>
  <si>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</si>
  <si>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</si>
  <si>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</si>
  <si>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</si>
  <si>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</si>
  <si>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</si>
  <si>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</si>
  <si>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</si>
  <si>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</si>
  <si>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</si>
  <si>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</si>
  <si>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</si>
  <si>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</si>
  <si>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</si>
  <si>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</si>
  <si>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</si>
  <si>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</si>
  <si>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</si>
  <si>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</si>
  <si>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</si>
  <si>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</si>
  <si>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</si>
  <si>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</si>
  <si>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</si>
  <si>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</si>
  <si>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</si>
  <si>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</si>
  <si>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</si>
  <si>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</si>
  <si>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</si>
  <si>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</si>
  <si>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</si>
  <si>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</si>
  <si>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</si>
  <si>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</si>
  <si>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</si>
  <si>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</si>
  <si>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</si>
  <si>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</si>
  <si>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</si>
  <si>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</si>
  <si>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</si>
  <si>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</si>
  <si>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</si>
  <si>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</si>
  <si>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</si>
  <si>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</si>
  <si>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</si>
  <si>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</si>
  <si>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</si>
  <si>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</si>
  <si>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</si>
  <si>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</si>
  <si>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</si>
  <si>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</si>
  <si>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</si>
  <si>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</si>
  <si>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</si>
  <si>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</si>
  <si>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</si>
  <si>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</si>
  <si>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</si>
  <si>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</si>
  <si>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</si>
  <si>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</si>
  <si>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</si>
  <si>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</si>
  <si>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</si>
  <si>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</si>
  <si>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</si>
  <si>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</si>
  <si>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</si>
  <si>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</si>
  <si>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</si>
  <si>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</si>
  <si>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</si>
  <si>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</si>
  <si>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</si>
  <si>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</si>
  <si>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</si>
  <si>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</si>
  <si>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</si>
  <si>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</si>
  <si>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</si>
  <si>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</si>
  <si>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</si>
  <si>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</si>
  <si>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</si>
  <si>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</si>
  <si>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</si>
  <si>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</si>
  <si>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</si>
  <si>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</si>
  <si>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</si>
  <si>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</si>
  <si>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</si>
  <si>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</si>
  <si>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</si>
  <si>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</si>
  <si>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</si>
  <si>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</si>
  <si>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</si>
  <si>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</si>
  <si>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</si>
  <si>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</si>
  <si>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</si>
  <si>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</si>
  <si>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</si>
  <si>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</si>
  <si>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</si>
  <si>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</si>
  <si>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</si>
  <si>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</si>
  <si>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</si>
  <si>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</si>
  <si>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</si>
  <si>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</si>
  <si>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</si>
  <si>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</si>
  <si>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</si>
  <si>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</si>
  <si>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</si>
  <si>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</si>
  <si>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</si>
  <si>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</si>
  <si>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</si>
  <si>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</si>
  <si>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</si>
  <si>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</si>
  <si>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</si>
  <si>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</si>
  <si>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</si>
  <si>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</si>
  <si>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</si>
  <si>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</si>
  <si>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</si>
  <si>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</si>
  <si>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</si>
  <si>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</si>
  <si>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</si>
  <si>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</si>
  <si>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</si>
  <si>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</si>
  <si>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</si>
  <si>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</si>
  <si>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</si>
  <si>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</si>
  <si>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</si>
  <si>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</si>
  <si>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</si>
  <si>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</si>
  <si>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</si>
  <si>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</si>
  <si>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</si>
  <si>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</si>
  <si>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</si>
  <si>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</si>
  <si>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</si>
  <si>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</si>
  <si>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</si>
  <si>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</si>
  <si>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</si>
  <si>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</si>
  <si>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</si>
  <si>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</si>
  <si>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</si>
  <si>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</si>
  <si>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</si>
  <si>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</si>
  <si>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</si>
  <si>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</si>
  <si>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</si>
  <si>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</si>
  <si>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</si>
  <si>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</si>
  <si>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</si>
  <si>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</si>
  <si>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</si>
  <si>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</si>
  <si>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</si>
  <si>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</si>
  <si>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</si>
  <si>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</si>
  <si>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</si>
  <si>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</si>
  <si>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</si>
  <si>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</si>
  <si>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</si>
  <si>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</si>
  <si>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</si>
  <si>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</si>
  <si>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</si>
  <si>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</si>
  <si>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</si>
  <si>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</si>
  <si>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</si>
  <si>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</si>
  <si>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</si>
  <si>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</si>
  <si>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</si>
  <si>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</si>
  <si>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</si>
  <si>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</si>
  <si>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</si>
  <si>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</si>
  <si>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</si>
  <si>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</si>
  <si>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</si>
  <si>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</si>
  <si>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</si>
  <si>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</si>
  <si>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</si>
  <si>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</si>
  <si>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</si>
  <si>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</si>
  <si>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</si>
  <si>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</si>
  <si>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</si>
  <si>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</si>
  <si>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</si>
  <si>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</si>
  <si>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</si>
  <si>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</si>
  <si>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</si>
  <si>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</si>
  <si>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</si>
  <si>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</si>
  <si>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</si>
  <si>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</si>
  <si>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</si>
  <si>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</si>
  <si>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</si>
  <si>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</si>
  <si>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</si>
  <si>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</si>
  <si>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</si>
  <si>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</si>
  <si>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</si>
  <si>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</si>
  <si>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</si>
  <si>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</si>
  <si>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</si>
  <si>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</si>
  <si>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</si>
  <si>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</si>
  <si>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</si>
  <si>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</si>
  <si>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</si>
  <si>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</si>
  <si>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</si>
  <si>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</si>
  <si>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Μέσο Μηνιαίο Εισόδημα από Συντάξεις προ Φόρων (02/2017)</t>
  </si>
  <si>
    <t>Μέσο Μηνιαίο Εισόδημα από Συντάξεις προ Φόρων (Με Εκας και περίθαλψη) (02/2017)</t>
  </si>
  <si>
    <t>10</t>
  </si>
  <si>
    <t>ΜΠΟΥΤΑΝ</t>
  </si>
  <si>
    <t xml:space="preserve">Συντομογραφία </t>
  </si>
  <si>
    <t>Μέσο Μηνιαίο Εισόδημα από Συντάξεις προ Φόρων (03/2017)</t>
  </si>
  <si>
    <t>Μέσο Μηνιαίο Εισόδημα από Συντάξεις προ Φόρων (Με Εκας και περίθαλψη) (03/2017)</t>
  </si>
  <si>
    <t xml:space="preserve">ΔΗΜΟΣΙΟ        </t>
  </si>
  <si>
    <t>47</t>
  </si>
  <si>
    <t>9.479,25</t>
  </si>
  <si>
    <t>201,69</t>
  </si>
  <si>
    <t>118,15</t>
  </si>
  <si>
    <t>151</t>
  </si>
  <si>
    <t>360,17</t>
  </si>
  <si>
    <t>4.928,74</t>
  </si>
  <si>
    <t>985,75</t>
  </si>
  <si>
    <t>1.551,55</t>
  </si>
  <si>
    <t>775,78</t>
  </si>
  <si>
    <t>6.480,29</t>
  </si>
  <si>
    <t>90</t>
  </si>
  <si>
    <t>2.072,09</t>
  </si>
  <si>
    <t>345,35</t>
  </si>
  <si>
    <t>321</t>
  </si>
  <si>
    <t>14</t>
  </si>
  <si>
    <t>6.500,05</t>
  </si>
  <si>
    <t>464,29</t>
  </si>
  <si>
    <t>1.337,63</t>
  </si>
  <si>
    <t>334,41</t>
  </si>
  <si>
    <t>196,02</t>
  </si>
  <si>
    <t>19</t>
  </si>
  <si>
    <t>8.033,70</t>
  </si>
  <si>
    <t>Κατανομή Συντάξεων ανά Κατηγορία Σύνταξης (04/2017)</t>
  </si>
  <si>
    <t>Μέσο Μηνιαίο Εισόδημα από Συντάξεις προ Φόρων (04/2017)</t>
  </si>
  <si>
    <t>Μέσο Μηνιαίο Εισόδημα από Συντάξεις προ Φόρων (Με Εκας και περίθαλψη) (04/2017)</t>
  </si>
  <si>
    <t>Μέσο Μηνιαίο Εισόδημα από Συντάξεις προ Φόρων, Κρατήσεις Περίθαλψης και Μνημονιακών Περικοπών (Μικτό Ποσό) (04/2017)</t>
  </si>
  <si>
    <t>Διαστρωμάτωση Συντάξεων (04/2017)</t>
  </si>
  <si>
    <t>1.982.564</t>
  </si>
  <si>
    <t>1.613.735.342,51</t>
  </si>
  <si>
    <t>813,96</t>
  </si>
  <si>
    <t>576.145</t>
  </si>
  <si>
    <t>292.810.348,19</t>
  </si>
  <si>
    <t>508,22</t>
  </si>
  <si>
    <t>253.387</t>
  </si>
  <si>
    <t>143.839.171,01</t>
  </si>
  <si>
    <t>567,67</t>
  </si>
  <si>
    <t>3.983</t>
  </si>
  <si>
    <t>3.056.393,96</t>
  </si>
  <si>
    <t>767,36</t>
  </si>
  <si>
    <t>2.816.079</t>
  </si>
  <si>
    <t>2.053.441.255,67</t>
  </si>
  <si>
    <t>403</t>
  </si>
  <si>
    <t>227.843,32</t>
  </si>
  <si>
    <t>565,37</t>
  </si>
  <si>
    <t>17.950</t>
  </si>
  <si>
    <t>6.567.459,40</t>
  </si>
  <si>
    <t>365,88</t>
  </si>
  <si>
    <t>6.495</t>
  </si>
  <si>
    <t>3.026.606,88</t>
  </si>
  <si>
    <t>465,99</t>
  </si>
  <si>
    <t>24.848</t>
  </si>
  <si>
    <t>9.821.909,60</t>
  </si>
  <si>
    <t>3.389</t>
  </si>
  <si>
    <t>4.923.701,78</t>
  </si>
  <si>
    <t>1.452,85</t>
  </si>
  <si>
    <t>1.184</t>
  </si>
  <si>
    <t>908.478,66</t>
  </si>
  <si>
    <t>767,30</t>
  </si>
  <si>
    <t>161.723,63</t>
  </si>
  <si>
    <t>1.071,02</t>
  </si>
  <si>
    <t>4.724</t>
  </si>
  <si>
    <t>5.993.904,07</t>
  </si>
  <si>
    <t>28.447</t>
  </si>
  <si>
    <t>10.245.702,24</t>
  </si>
  <si>
    <t>1.514</t>
  </si>
  <si>
    <t>354.467,00</t>
  </si>
  <si>
    <t>234,13</t>
  </si>
  <si>
    <t>29.961</t>
  </si>
  <si>
    <t>10.600.169,24</t>
  </si>
  <si>
    <t>Συνταξιοδοτική Δαπάνη ΕΦΚΑ 04/2017</t>
  </si>
  <si>
    <t>900.636</t>
  </si>
  <si>
    <t>167.566.630,11</t>
  </si>
  <si>
    <t>186,05</t>
  </si>
  <si>
    <t>263.049</t>
  </si>
  <si>
    <t>31.079.353,72</t>
  </si>
  <si>
    <t>75.155</t>
  </si>
  <si>
    <t>11.081.517,39</t>
  </si>
  <si>
    <t>147,45</t>
  </si>
  <si>
    <t>1.238.840</t>
  </si>
  <si>
    <t>209.727.501,22</t>
  </si>
  <si>
    <t>3.860</t>
  </si>
  <si>
    <t>2.219.203,62</t>
  </si>
  <si>
    <t>574,92</t>
  </si>
  <si>
    <t>12.923,00</t>
  </si>
  <si>
    <t>143,59</t>
  </si>
  <si>
    <t>30</t>
  </si>
  <si>
    <t>6.571,68</t>
  </si>
  <si>
    <t>219,06</t>
  </si>
  <si>
    <t>3.980</t>
  </si>
  <si>
    <t>2.238.698,30</t>
  </si>
  <si>
    <t>1.463</t>
  </si>
  <si>
    <t>782.778,82</t>
  </si>
  <si>
    <t>535,05</t>
  </si>
  <si>
    <t>294</t>
  </si>
  <si>
    <t>123.253,84</t>
  </si>
  <si>
    <t>419,23</t>
  </si>
  <si>
    <t>21</t>
  </si>
  <si>
    <t>6.049,67</t>
  </si>
  <si>
    <t>288,08</t>
  </si>
  <si>
    <t>131.375,60</t>
  </si>
  <si>
    <t>792</t>
  </si>
  <si>
    <t>374.644,49</t>
  </si>
  <si>
    <t>473,04</t>
  </si>
  <si>
    <t>Συνταξιοδοτική Δαπάνη ΕΤΕΑΕΠ 04/2017</t>
  </si>
  <si>
    <t>342.808</t>
  </si>
  <si>
    <t>35.433.857,87</t>
  </si>
  <si>
    <t>836,23</t>
  </si>
  <si>
    <t>66.236</t>
  </si>
  <si>
    <t>4.596.161,15</t>
  </si>
  <si>
    <t>608,77</t>
  </si>
  <si>
    <t>409.091</t>
  </si>
  <si>
    <t>40.039.498,27</t>
  </si>
  <si>
    <t>Συνταξιοδοτική Δαπάνη ΜΕΡΙΣΜΑΤΑ 04/2017</t>
  </si>
  <si>
    <t>Κατανομή Συντάξεων ανά Υπηκοότητα  (04/2017)</t>
  </si>
  <si>
    <t>Κατανομή Συντάξεων (Κύριων και Επικουρικών) ανά Νομό (04/2017)</t>
  </si>
  <si>
    <t>Κατανομή Κατά Αριθμό Καταβαλλόμενων Συντάξεων (04/2017)</t>
  </si>
  <si>
    <t>Αναλυτική Κατανομή Κατά Αριθμό Καταβαλλόμενων Συντάξεων (04/2017)</t>
  </si>
  <si>
    <t>Κατανομή Συντάξεων ανά Ταμείο και Κατηγορία (04/2017)</t>
  </si>
  <si>
    <t>Αριθμός Συνταξιούχων μόνο με ΕΚΑΣ (04/2017)</t>
  </si>
  <si>
    <t>Κατανομή Συντάξεων  ανά Νομό και κατηγορία (Γήρατος/Θανάτου/Αναπηρίας) (04/2017)</t>
  </si>
  <si>
    <t>Κατανομή συντάξεων ανά ταμείο για ασφαλισμένους που λαμβάνουν 10, 9,8 ή 7 Συντάξεις (04/2017)</t>
  </si>
  <si>
    <t>Μέσο Μηνιαίο Εισόδημα από Συντάξεις προ Φόρων ανά Φύλο Συνταξιούχου (04/2017)</t>
  </si>
  <si>
    <t>Διαστρωμάτωση Συνταξιούχων (Εισόδημα από όλες τις Συντάξεις) (04/2017)</t>
  </si>
  <si>
    <t>Διαστρωμάτωση Συνταξιούχων - Άνδρες  (Εισόδημα από όλες τις Συντάξεις) 04/2017</t>
  </si>
  <si>
    <t>Διαστρωμάτωση Συνταξιούχων - Γυναίκες  (Εισόδημα από όλες τις Συντάξεις) 04/2017</t>
  </si>
  <si>
    <t>Κατανομή Ηλικιών Συνταξιούχων (04/2017)</t>
  </si>
  <si>
    <t>Κατανομή Συντάξεων ανά Ταμείο και Κατηγορία - Ομαδοποίηση με Εποπτεύοντα Φορέα (04/2017)</t>
  </si>
  <si>
    <t>Κατανομή Συνταξιούχων ανά Ηλικία και Κατηγορία Σύνταξης (04/2017)</t>
  </si>
  <si>
    <t>Κατανομή Συνταξιούχων ανά Ηλικία και Κατηγορία Σύνταξης _ Άνδρες (04/2017)</t>
  </si>
  <si>
    <t>Κατανομή Συνταξιούχων ανά Ηλικία και Κατηγορία Σύνταξης _ Γυναίκες (04/2017)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</si>
  <si>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_201704</t>
  </si>
  <si>
    <t xml:space="preserve"> Κατανομή δικαιούχων ΕΚΑΣ (04/2017)</t>
  </si>
  <si>
    <t>Αναδρομικά Νέων Συνταξιούχων - Χρόνος Αναμονής (04/2017)</t>
  </si>
  <si>
    <t xml:space="preserve">Αναστολές Συντάξεων Λόγω Γάμου -  Καθαρό Πληρωτέο (04/2017) </t>
  </si>
  <si>
    <t xml:space="preserve">Αναστολές Συντάξεων Λόγω Θανάτου - Καθαρό Πληρωτέο (04/2017) </t>
  </si>
  <si>
    <t>ΠΡΟΣΥΝΤΑΞΙΟΔΟΤΙΚΑ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</si>
  <si>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_201704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</si>
  <si>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_201704</t>
  </si>
  <si>
    <t>Στοιχεία Νέων Συντάξεων με αναδρομικά ποσά ανά κατηγορία - Οριστική Απόφαση (03/2017)</t>
  </si>
  <si>
    <t>Στοιχεία Νέων Συντάξεων με αναδρομικά ποσά ανά κατηγορία - Οριστική Απόφαση (04/2017)</t>
  </si>
  <si>
    <t>Στοιχεία Νέων Συντάξεων με αναδρομικά ποσά ανά κατηγορία - Οριστική Απόφαση (02/2017)</t>
  </si>
  <si>
    <t>Στοιχεία Νέων Συντάξεων με αναδρομικά ποσά ανά κατηγορία - Προσωρινή Απόφαση (04/2017)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</si>
  <si>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</si>
  <si>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</si>
  <si>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</si>
  <si>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</si>
  <si>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</si>
  <si>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</si>
  <si>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Στοιχεία Νέων Συντάξεων με αναδρομικά ποσά ανά κατηγορία - Τροποποιητική Απόφαση (04/2017)</t>
  </si>
  <si>
    <t>Πλήθος Νέων Συντάξεων ανά κατηγορία (με ή χωρις αναδρομικά)- Οριστική Απόφαση 03/2017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</si>
  <si>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</si>
  <si>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</si>
  <si>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</si>
  <si>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</si>
  <si>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(με ή χωρις αναδρομικά)- Οριστική Απόφαση 02/2017</t>
  </si>
  <si>
    <t>Πλήθος Νέων Συντάξεων ανά κατηγορία (με ή χωρις αναδρομικά)- Οριστική Απόφαση 04/2017</t>
  </si>
  <si>
    <t>Πλήθος Νέων Συντάξεων ανά κατηγορία (με ή χωρις αναδρομικά)- Προσωρινή Απόφαση (04/2017)</t>
  </si>
  <si>
    <t>Πλήθος Νέων Συντάξεων ανά κατηγορία (με ή χωρις αναδρομικά) - Τροποποιητική Απόφαση (04/2017)</t>
  </si>
  <si>
    <t>Διαστρωμάτωση Συνταξιούχων - Ολοι  (Εισόδημα από όλες τις Συντάξεις) 04/2017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</si>
</sst>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18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</cellStyleXfs>
  <cellXfs count="608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34" fillId="0" borderId="1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3" fontId="7" fillId="0" borderId="66" xfId="0" applyNumberFormat="1" applyFont="1" applyBorder="1"/>
    <xf numFmtId="3" fontId="0" fillId="0" borderId="67" xfId="0" applyNumberFormat="1" applyFont="1" applyBorder="1"/>
    <xf numFmtId="4" fontId="0" fillId="0" borderId="67" xfId="0" applyNumberFormat="1" applyFont="1" applyBorder="1"/>
    <xf numFmtId="4" fontId="0" fillId="0" borderId="68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0" fillId="0" borderId="6" xfId="0" applyNumberFormat="1" applyFont="1" applyBorder="1" applyAlignment="1">
      <alignment horizontal="right"/>
    </xf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right"/>
    </xf>
    <xf numFmtId="3" fontId="33" fillId="0" borderId="0" xfId="94" applyNumberFormat="1" applyFont="1" applyBorder="1" applyAlignment="1" applyProtection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0" fontId="35" fillId="0" borderId="0" xfId="108"/>
    <xf numFmtId="0" fontId="35" fillId="0" borderId="0" xfId="109"/>
    <xf numFmtId="0" fontId="35" fillId="0" borderId="0" xfId="110"/>
    <xf numFmtId="3" fontId="0" fillId="0" borderId="3" xfId="0" applyNumberFormat="1" applyBorder="1"/>
    <xf numFmtId="3" fontId="33" fillId="0" borderId="0" xfId="111" applyNumberFormat="1" applyFont="1" applyBorder="1" applyAlignment="1" applyProtection="1">
      <alignment vertical="center"/>
    </xf>
    <xf numFmtId="3" fontId="33" fillId="0" borderId="0" xfId="112" applyNumberFormat="1" applyFont="1" applyBorder="1" applyAlignment="1" applyProtection="1">
      <alignment vertical="center"/>
    </xf>
    <xf numFmtId="3" fontId="12" fillId="0" borderId="0" xfId="0" applyNumberFormat="1" applyFont="1"/>
    <xf numFmtId="0" fontId="12" fillId="0" borderId="0" xfId="65" applyFont="1" applyAlignment="1">
      <alignment horizontal="center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0" xfId="0" applyNumberFormat="1" applyFont="1" applyBorder="1" applyAlignment="1" applyProtection="1">
      <alignment vertical="center"/>
    </xf>
    <xf numFmtId="0" fontId="0" fillId="0" borderId="81" xfId="0" applyNumberFormat="1" applyFont="1" applyBorder="1" applyAlignment="1" applyProtection="1">
      <alignment horizontal="center"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3" fontId="0" fillId="0" borderId="29" xfId="0" applyNumberFormat="1" applyBorder="1"/>
    <xf numFmtId="0" fontId="0" fillId="0" borderId="82" xfId="0" applyFont="1" applyBorder="1" applyAlignment="1" applyProtection="1">
      <alignment vertical="center"/>
    </xf>
    <xf numFmtId="0" fontId="0" fillId="0" borderId="83" xfId="0" applyFont="1" applyBorder="1" applyAlignment="1" applyProtection="1">
      <alignment vertical="center"/>
    </xf>
    <xf numFmtId="0" fontId="0" fillId="0" borderId="84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18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1" xfId="110"/>
    <cellStyle name="Κανονικό 55" xfId="111"/>
    <cellStyle name="Κανονικό 56" xfId="112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" sqref="A2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9" t="s">
        <v>686</v>
      </c>
      <c r="B1" s="549"/>
      <c r="C1" s="549"/>
      <c r="D1" s="549"/>
      <c r="E1" s="549"/>
    </row>
    <row r="2" spans="1:5">
      <c r="A2" s="51"/>
    </row>
    <row r="3" spans="1:5" s="50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7" t="s">
        <v>494</v>
      </c>
    </row>
    <row r="4" spans="1:5">
      <c r="A4" s="10" t="s">
        <v>4</v>
      </c>
      <c r="B4" s="30">
        <f>B5+B6+B7+B8+B9</f>
        <v>2875619</v>
      </c>
      <c r="C4" s="31">
        <f>C5+C6+C7+C8+C9</f>
        <v>2079863718.8699999</v>
      </c>
      <c r="D4" s="31">
        <f>C4/B4</f>
        <v>723.27513445626835</v>
      </c>
      <c r="E4" s="31"/>
    </row>
    <row r="5" spans="1:5">
      <c r="A5" s="19" t="s">
        <v>5</v>
      </c>
      <c r="B5" s="26">
        <v>1986361</v>
      </c>
      <c r="C5" s="27">
        <v>1618891816.3499999</v>
      </c>
      <c r="D5" s="27">
        <v>815</v>
      </c>
      <c r="E5" s="27">
        <v>656.69</v>
      </c>
    </row>
    <row r="6" spans="1:5">
      <c r="A6" s="19" t="s">
        <v>6</v>
      </c>
      <c r="B6" s="26">
        <v>595279</v>
      </c>
      <c r="C6" s="27">
        <v>300286286.25</v>
      </c>
      <c r="D6" s="27">
        <v>504.45</v>
      </c>
      <c r="E6" s="27">
        <v>438.16</v>
      </c>
    </row>
    <row r="7" spans="1:5">
      <c r="A7" s="19" t="s">
        <v>7</v>
      </c>
      <c r="B7" s="26">
        <v>260033</v>
      </c>
      <c r="C7" s="27">
        <v>147027501.52000001</v>
      </c>
      <c r="D7" s="27">
        <v>565.41999999999996</v>
      </c>
      <c r="E7" s="27">
        <v>486.84</v>
      </c>
    </row>
    <row r="8" spans="1:5">
      <c r="A8" s="19" t="s">
        <v>8</v>
      </c>
      <c r="B8" s="26">
        <v>3985</v>
      </c>
      <c r="C8" s="27">
        <v>3057945.51</v>
      </c>
      <c r="D8" s="27">
        <v>767.36</v>
      </c>
      <c r="E8" s="27">
        <v>783.3</v>
      </c>
    </row>
    <row r="9" spans="1:5">
      <c r="A9" s="19" t="s">
        <v>82</v>
      </c>
      <c r="B9" s="26">
        <v>29961</v>
      </c>
      <c r="C9" s="27">
        <v>10600169.24</v>
      </c>
      <c r="D9" s="27">
        <v>353.8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1245415</v>
      </c>
      <c r="C11" s="31">
        <f>C12+C13+C14+C15</f>
        <v>213263032.13000003</v>
      </c>
      <c r="D11" s="31">
        <f>C11/B11</f>
        <v>171.23852862700386</v>
      </c>
      <c r="E11" s="57"/>
    </row>
    <row r="12" spans="1:5">
      <c r="A12" s="19" t="s">
        <v>5</v>
      </c>
      <c r="B12" s="26">
        <v>907059</v>
      </c>
      <c r="C12" s="27">
        <v>171073010.93000001</v>
      </c>
      <c r="D12" s="27">
        <v>188.6</v>
      </c>
      <c r="E12" s="27">
        <v>185.19</v>
      </c>
    </row>
    <row r="13" spans="1:5">
      <c r="A13" s="19" t="s">
        <v>6</v>
      </c>
      <c r="B13" s="26">
        <v>263164</v>
      </c>
      <c r="C13" s="27">
        <v>31099664.02</v>
      </c>
      <c r="D13" s="27">
        <v>118.18</v>
      </c>
      <c r="E13" s="27">
        <v>107.12</v>
      </c>
    </row>
    <row r="14" spans="1:5">
      <c r="A14" s="19" t="s">
        <v>7</v>
      </c>
      <c r="B14" s="26">
        <v>75192</v>
      </c>
      <c r="C14" s="27">
        <v>11090357.18</v>
      </c>
      <c r="D14" s="27">
        <v>147.49</v>
      </c>
      <c r="E14" s="27">
        <v>140.92000000000002</v>
      </c>
    </row>
    <row r="15" spans="1:5">
      <c r="A15" s="19" t="s">
        <v>8</v>
      </c>
      <c r="B15" s="159">
        <v>0</v>
      </c>
      <c r="C15" s="27">
        <v>0</v>
      </c>
      <c r="D15" s="27">
        <v>0</v>
      </c>
      <c r="E15" s="27" t="s">
        <v>483</v>
      </c>
    </row>
    <row r="16" spans="1:5" s="65" customFormat="1">
      <c r="A16" s="19"/>
      <c r="B16" s="26"/>
      <c r="C16" s="27"/>
      <c r="D16" s="27"/>
      <c r="E16" s="57"/>
    </row>
    <row r="17" spans="1:5">
      <c r="A17" s="10" t="s">
        <v>493</v>
      </c>
      <c r="B17" s="30">
        <f>B18+B19+B20</f>
        <v>409091</v>
      </c>
      <c r="C17" s="31">
        <f>C18+C19+C20</f>
        <v>40039498.269999996</v>
      </c>
      <c r="D17" s="31">
        <f>C17/B17</f>
        <v>97.874307354598358</v>
      </c>
      <c r="E17" s="57"/>
    </row>
    <row r="18" spans="1:5">
      <c r="A18" s="19" t="s">
        <v>5</v>
      </c>
      <c r="B18" s="26">
        <v>342808</v>
      </c>
      <c r="C18" s="27">
        <v>35433857.869999997</v>
      </c>
      <c r="D18" s="27">
        <v>103.36</v>
      </c>
      <c r="E18" s="27">
        <v>96.38</v>
      </c>
    </row>
    <row r="19" spans="1:5">
      <c r="A19" s="19" t="s">
        <v>6</v>
      </c>
      <c r="B19" s="26">
        <v>66236</v>
      </c>
      <c r="C19" s="27">
        <v>4596161.1500000004</v>
      </c>
      <c r="D19" s="27">
        <v>69.39</v>
      </c>
      <c r="E19" s="27">
        <v>50.75</v>
      </c>
    </row>
    <row r="20" spans="1:5">
      <c r="A20" s="19" t="s">
        <v>7</v>
      </c>
      <c r="B20" s="26">
        <v>47</v>
      </c>
      <c r="C20" s="27">
        <v>9479.25</v>
      </c>
      <c r="D20" s="27">
        <v>201.69</v>
      </c>
      <c r="E20" s="27">
        <v>229.32</v>
      </c>
    </row>
    <row r="21" spans="1:5">
      <c r="A21" s="19" t="s">
        <v>8</v>
      </c>
      <c r="B21" s="158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6"/>
      <c r="C22" s="157"/>
      <c r="D22" s="157"/>
      <c r="E22" s="120"/>
    </row>
    <row r="23" spans="1:5" s="2" customFormat="1">
      <c r="A23" s="10" t="s">
        <v>10</v>
      </c>
      <c r="B23" s="158">
        <f>SUM(B24:B27)</f>
        <v>0</v>
      </c>
      <c r="C23" s="159">
        <f t="shared" ref="C23" si="0">SUM(C24:C27)</f>
        <v>0</v>
      </c>
      <c r="D23" s="159">
        <v>0</v>
      </c>
      <c r="E23" s="158"/>
    </row>
    <row r="24" spans="1:5">
      <c r="A24" s="19" t="s">
        <v>5</v>
      </c>
      <c r="B24" s="158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8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8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8">
        <v>0</v>
      </c>
      <c r="C27" s="159">
        <v>0</v>
      </c>
      <c r="D27" s="27">
        <v>0</v>
      </c>
      <c r="E27" s="27" t="s">
        <v>483</v>
      </c>
    </row>
    <row r="28" spans="1:5" ht="15.75">
      <c r="A28" s="102" t="s">
        <v>11</v>
      </c>
      <c r="B28" s="103">
        <f>B4+B11+B17</f>
        <v>4530125</v>
      </c>
      <c r="C28" s="104">
        <f>C4+C11+C17</f>
        <v>2333166249.27</v>
      </c>
      <c r="D28" s="195"/>
      <c r="E28" s="195"/>
    </row>
    <row r="29" spans="1:5">
      <c r="E29" s="25"/>
    </row>
    <row r="30" spans="1:5">
      <c r="A30" s="9"/>
    </row>
    <row r="33" spans="3:3">
      <c r="C33" s="305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7"/>
  <sheetViews>
    <sheetView topLeftCell="A118" workbookViewId="0">
      <selection activeCell="A2" sqref="A2"/>
    </sheetView>
  </sheetViews>
  <sheetFormatPr defaultRowHeight="15"/>
  <cols>
    <col min="1" max="1" width="38.7109375" style="232" customWidth="1"/>
    <col min="2" max="2" width="17.5703125" style="232" bestFit="1" customWidth="1"/>
    <col min="3" max="3" width="23.140625" style="232" bestFit="1" customWidth="1"/>
    <col min="4" max="4" width="24.5703125" style="232" customWidth="1"/>
    <col min="5" max="5" width="20.28515625" style="232" customWidth="1"/>
    <col min="6" max="6" width="18.5703125" style="232" customWidth="1"/>
    <col min="7" max="16384" width="9.140625" style="232"/>
  </cols>
  <sheetData>
    <row r="1" spans="1:6" s="50" customFormat="1" ht="15.75">
      <c r="A1" s="549" t="s">
        <v>780</v>
      </c>
      <c r="B1" s="549"/>
      <c r="C1" s="549"/>
      <c r="D1" s="549"/>
      <c r="E1" s="549"/>
      <c r="F1" s="549"/>
    </row>
    <row r="2" spans="1:6" ht="15.75" thickBot="1"/>
    <row r="3" spans="1:6" s="50" customFormat="1" ht="16.5" thickBot="1">
      <c r="A3" s="371" t="s">
        <v>37</v>
      </c>
      <c r="B3" s="372" t="s">
        <v>39</v>
      </c>
      <c r="C3" s="372" t="s">
        <v>40</v>
      </c>
      <c r="D3" s="372" t="s">
        <v>497</v>
      </c>
      <c r="E3" s="372" t="s">
        <v>41</v>
      </c>
      <c r="F3" s="373" t="s">
        <v>1</v>
      </c>
    </row>
    <row r="4" spans="1:6">
      <c r="A4" s="330">
        <v>10</v>
      </c>
      <c r="B4" s="331">
        <v>4</v>
      </c>
      <c r="C4" s="331">
        <v>4</v>
      </c>
      <c r="D4" s="331">
        <v>2</v>
      </c>
      <c r="E4" s="331">
        <v>0</v>
      </c>
      <c r="F4" s="332">
        <v>2</v>
      </c>
    </row>
    <row r="5" spans="1:6">
      <c r="A5" s="333">
        <v>10</v>
      </c>
      <c r="B5" s="39">
        <v>3</v>
      </c>
      <c r="C5" s="39">
        <v>3</v>
      </c>
      <c r="D5" s="39">
        <v>4</v>
      </c>
      <c r="E5" s="39">
        <v>0</v>
      </c>
      <c r="F5" s="334">
        <v>1</v>
      </c>
    </row>
    <row r="6" spans="1:6">
      <c r="A6" s="333">
        <v>9</v>
      </c>
      <c r="B6" s="39">
        <v>5</v>
      </c>
      <c r="C6" s="39">
        <v>2</v>
      </c>
      <c r="D6" s="39">
        <v>2</v>
      </c>
      <c r="E6" s="39">
        <v>0</v>
      </c>
      <c r="F6" s="334">
        <v>1</v>
      </c>
    </row>
    <row r="7" spans="1:6">
      <c r="A7" s="333">
        <v>9</v>
      </c>
      <c r="B7" s="39">
        <v>4</v>
      </c>
      <c r="C7" s="39">
        <v>1</v>
      </c>
      <c r="D7" s="39">
        <v>4</v>
      </c>
      <c r="E7" s="39">
        <v>0</v>
      </c>
      <c r="F7" s="334">
        <v>1</v>
      </c>
    </row>
    <row r="8" spans="1:6">
      <c r="A8" s="333">
        <v>9</v>
      </c>
      <c r="B8" s="39">
        <v>4</v>
      </c>
      <c r="C8" s="39">
        <v>2</v>
      </c>
      <c r="D8" s="39">
        <v>2</v>
      </c>
      <c r="E8" s="39">
        <v>1</v>
      </c>
      <c r="F8" s="334">
        <v>1</v>
      </c>
    </row>
    <row r="9" spans="1:6">
      <c r="A9" s="333">
        <v>9</v>
      </c>
      <c r="B9" s="39">
        <v>4</v>
      </c>
      <c r="C9" s="39">
        <v>2</v>
      </c>
      <c r="D9" s="39">
        <v>3</v>
      </c>
      <c r="E9" s="39">
        <v>0</v>
      </c>
      <c r="F9" s="334">
        <v>2</v>
      </c>
    </row>
    <row r="10" spans="1:6">
      <c r="A10" s="333">
        <v>9</v>
      </c>
      <c r="B10" s="39">
        <v>4</v>
      </c>
      <c r="C10" s="39">
        <v>3</v>
      </c>
      <c r="D10" s="39">
        <v>2</v>
      </c>
      <c r="E10" s="39">
        <v>0</v>
      </c>
      <c r="F10" s="334">
        <v>5</v>
      </c>
    </row>
    <row r="11" spans="1:6">
      <c r="A11" s="333">
        <v>9</v>
      </c>
      <c r="B11" s="39">
        <v>3</v>
      </c>
      <c r="C11" s="39">
        <v>2</v>
      </c>
      <c r="D11" s="39">
        <v>4</v>
      </c>
      <c r="E11" s="39">
        <v>0</v>
      </c>
      <c r="F11" s="334">
        <v>1</v>
      </c>
    </row>
    <row r="12" spans="1:6">
      <c r="A12" s="333">
        <v>8</v>
      </c>
      <c r="B12" s="39">
        <v>6</v>
      </c>
      <c r="C12" s="39">
        <v>2</v>
      </c>
      <c r="D12" s="39">
        <v>0</v>
      </c>
      <c r="E12" s="39">
        <v>0</v>
      </c>
      <c r="F12" s="334">
        <v>1</v>
      </c>
    </row>
    <row r="13" spans="1:6" s="54" customFormat="1">
      <c r="A13" s="333">
        <v>8</v>
      </c>
      <c r="B13" s="39">
        <v>5</v>
      </c>
      <c r="C13" s="39">
        <v>2</v>
      </c>
      <c r="D13" s="39">
        <v>1</v>
      </c>
      <c r="E13" s="39">
        <v>0</v>
      </c>
      <c r="F13" s="334">
        <v>3</v>
      </c>
    </row>
    <row r="14" spans="1:6">
      <c r="A14" s="333">
        <v>8</v>
      </c>
      <c r="B14" s="39">
        <v>5</v>
      </c>
      <c r="C14" s="39">
        <v>3</v>
      </c>
      <c r="D14" s="39">
        <v>0</v>
      </c>
      <c r="E14" s="39">
        <v>0</v>
      </c>
      <c r="F14" s="334">
        <v>1</v>
      </c>
    </row>
    <row r="15" spans="1:6">
      <c r="A15" s="333">
        <v>8</v>
      </c>
      <c r="B15" s="39">
        <v>4</v>
      </c>
      <c r="C15" s="39">
        <v>2</v>
      </c>
      <c r="D15" s="39">
        <v>2</v>
      </c>
      <c r="E15" s="39">
        <v>0</v>
      </c>
      <c r="F15" s="334">
        <v>28</v>
      </c>
    </row>
    <row r="16" spans="1:6">
      <c r="A16" s="333">
        <v>8</v>
      </c>
      <c r="B16" s="39">
        <v>4</v>
      </c>
      <c r="C16" s="39">
        <v>3</v>
      </c>
      <c r="D16" s="39">
        <v>1</v>
      </c>
      <c r="E16" s="39">
        <v>0</v>
      </c>
      <c r="F16" s="334">
        <v>4</v>
      </c>
    </row>
    <row r="17" spans="1:6">
      <c r="A17" s="333">
        <v>8</v>
      </c>
      <c r="B17" s="39">
        <v>3</v>
      </c>
      <c r="C17" s="39">
        <v>1</v>
      </c>
      <c r="D17" s="39">
        <v>4</v>
      </c>
      <c r="E17" s="39">
        <v>0</v>
      </c>
      <c r="F17" s="334">
        <v>2</v>
      </c>
    </row>
    <row r="18" spans="1:6">
      <c r="A18" s="333">
        <v>8</v>
      </c>
      <c r="B18" s="39">
        <v>3</v>
      </c>
      <c r="C18" s="39">
        <v>2</v>
      </c>
      <c r="D18" s="39">
        <v>1</v>
      </c>
      <c r="E18" s="39">
        <v>2</v>
      </c>
      <c r="F18" s="334">
        <v>1</v>
      </c>
    </row>
    <row r="19" spans="1:6">
      <c r="A19" s="333">
        <v>8</v>
      </c>
      <c r="B19" s="39">
        <v>3</v>
      </c>
      <c r="C19" s="39">
        <v>2</v>
      </c>
      <c r="D19" s="39">
        <v>3</v>
      </c>
      <c r="E19" s="39">
        <v>0</v>
      </c>
      <c r="F19" s="334">
        <v>4</v>
      </c>
    </row>
    <row r="20" spans="1:6">
      <c r="A20" s="333">
        <v>8</v>
      </c>
      <c r="B20" s="39">
        <v>3</v>
      </c>
      <c r="C20" s="39">
        <v>3</v>
      </c>
      <c r="D20" s="39">
        <v>2</v>
      </c>
      <c r="E20" s="39">
        <v>0</v>
      </c>
      <c r="F20" s="334">
        <v>11</v>
      </c>
    </row>
    <row r="21" spans="1:6">
      <c r="A21" s="333">
        <v>8</v>
      </c>
      <c r="B21" s="39">
        <v>2</v>
      </c>
      <c r="C21" s="39">
        <v>1</v>
      </c>
      <c r="D21" s="39">
        <v>5</v>
      </c>
      <c r="E21" s="39">
        <v>0</v>
      </c>
      <c r="F21" s="334">
        <v>1</v>
      </c>
    </row>
    <row r="22" spans="1:6">
      <c r="A22" s="333">
        <v>8</v>
      </c>
      <c r="B22" s="39">
        <v>2</v>
      </c>
      <c r="C22" s="39">
        <v>4</v>
      </c>
      <c r="D22" s="39">
        <v>2</v>
      </c>
      <c r="E22" s="39">
        <v>0</v>
      </c>
      <c r="F22" s="334">
        <v>3</v>
      </c>
    </row>
    <row r="23" spans="1:6">
      <c r="A23" s="333">
        <v>7</v>
      </c>
      <c r="B23" s="39">
        <v>5</v>
      </c>
      <c r="C23" s="39">
        <v>1</v>
      </c>
      <c r="D23" s="39">
        <v>1</v>
      </c>
      <c r="E23" s="39">
        <v>0</v>
      </c>
      <c r="F23" s="334">
        <v>1</v>
      </c>
    </row>
    <row r="24" spans="1:6">
      <c r="A24" s="333">
        <v>7</v>
      </c>
      <c r="B24" s="39">
        <v>5</v>
      </c>
      <c r="C24" s="39">
        <v>2</v>
      </c>
      <c r="D24" s="39">
        <v>0</v>
      </c>
      <c r="E24" s="39">
        <v>0</v>
      </c>
      <c r="F24" s="334">
        <v>2</v>
      </c>
    </row>
    <row r="25" spans="1:6">
      <c r="A25" s="333">
        <v>7</v>
      </c>
      <c r="B25" s="39">
        <v>4</v>
      </c>
      <c r="C25" s="39">
        <v>0</v>
      </c>
      <c r="D25" s="39">
        <v>3</v>
      </c>
      <c r="E25" s="39">
        <v>0</v>
      </c>
      <c r="F25" s="334">
        <v>2</v>
      </c>
    </row>
    <row r="26" spans="1:6">
      <c r="A26" s="333">
        <v>7</v>
      </c>
      <c r="B26" s="39">
        <v>4</v>
      </c>
      <c r="C26" s="39">
        <v>1</v>
      </c>
      <c r="D26" s="39">
        <v>2</v>
      </c>
      <c r="E26" s="39">
        <v>0</v>
      </c>
      <c r="F26" s="334">
        <v>44</v>
      </c>
    </row>
    <row r="27" spans="1:6">
      <c r="A27" s="333">
        <v>7</v>
      </c>
      <c r="B27" s="39">
        <v>4</v>
      </c>
      <c r="C27" s="39">
        <v>2</v>
      </c>
      <c r="D27" s="39">
        <v>1</v>
      </c>
      <c r="E27" s="39">
        <v>0</v>
      </c>
      <c r="F27" s="334">
        <v>68</v>
      </c>
    </row>
    <row r="28" spans="1:6">
      <c r="A28" s="333">
        <v>7</v>
      </c>
      <c r="B28" s="39">
        <v>4</v>
      </c>
      <c r="C28" s="39">
        <v>3</v>
      </c>
      <c r="D28" s="39">
        <v>0</v>
      </c>
      <c r="E28" s="39">
        <v>0</v>
      </c>
      <c r="F28" s="334">
        <v>4</v>
      </c>
    </row>
    <row r="29" spans="1:6">
      <c r="A29" s="333">
        <v>7</v>
      </c>
      <c r="B29" s="39">
        <v>3</v>
      </c>
      <c r="C29" s="39">
        <v>0</v>
      </c>
      <c r="D29" s="39">
        <v>4</v>
      </c>
      <c r="E29" s="39">
        <v>0</v>
      </c>
      <c r="F29" s="334">
        <v>4</v>
      </c>
    </row>
    <row r="30" spans="1:6">
      <c r="A30" s="333">
        <v>7</v>
      </c>
      <c r="B30" s="39">
        <v>3</v>
      </c>
      <c r="C30" s="39">
        <v>1</v>
      </c>
      <c r="D30" s="39">
        <v>3</v>
      </c>
      <c r="E30" s="39">
        <v>0</v>
      </c>
      <c r="F30" s="334">
        <v>46</v>
      </c>
    </row>
    <row r="31" spans="1:6">
      <c r="A31" s="333">
        <v>7</v>
      </c>
      <c r="B31" s="39">
        <v>3</v>
      </c>
      <c r="C31" s="39">
        <v>2</v>
      </c>
      <c r="D31" s="39">
        <v>1</v>
      </c>
      <c r="E31" s="39">
        <v>1</v>
      </c>
      <c r="F31" s="334">
        <v>1</v>
      </c>
    </row>
    <row r="32" spans="1:6">
      <c r="A32" s="333">
        <v>7</v>
      </c>
      <c r="B32" s="39">
        <v>3</v>
      </c>
      <c r="C32" s="39">
        <v>2</v>
      </c>
      <c r="D32" s="39">
        <v>2</v>
      </c>
      <c r="E32" s="39">
        <v>0</v>
      </c>
      <c r="F32" s="334">
        <v>164</v>
      </c>
    </row>
    <row r="33" spans="1:6">
      <c r="A33" s="333">
        <v>7</v>
      </c>
      <c r="B33" s="39">
        <v>3</v>
      </c>
      <c r="C33" s="39">
        <v>3</v>
      </c>
      <c r="D33" s="39">
        <v>1</v>
      </c>
      <c r="E33" s="39">
        <v>0</v>
      </c>
      <c r="F33" s="334">
        <v>55</v>
      </c>
    </row>
    <row r="34" spans="1:6">
      <c r="A34" s="333">
        <v>7</v>
      </c>
      <c r="B34" s="39">
        <v>3</v>
      </c>
      <c r="C34" s="39">
        <v>4</v>
      </c>
      <c r="D34" s="39">
        <v>0</v>
      </c>
      <c r="E34" s="39">
        <v>0</v>
      </c>
      <c r="F34" s="334">
        <v>4</v>
      </c>
    </row>
    <row r="35" spans="1:6">
      <c r="A35" s="333">
        <v>7</v>
      </c>
      <c r="B35" s="39">
        <v>2</v>
      </c>
      <c r="C35" s="39">
        <v>1</v>
      </c>
      <c r="D35" s="39">
        <v>4</v>
      </c>
      <c r="E35" s="39">
        <v>0</v>
      </c>
      <c r="F35" s="334">
        <v>5</v>
      </c>
    </row>
    <row r="36" spans="1:6">
      <c r="A36" s="333">
        <v>7</v>
      </c>
      <c r="B36" s="39">
        <v>2</v>
      </c>
      <c r="C36" s="39">
        <v>2</v>
      </c>
      <c r="D36" s="39">
        <v>3</v>
      </c>
      <c r="E36" s="39">
        <v>0</v>
      </c>
      <c r="F36" s="334">
        <v>1</v>
      </c>
    </row>
    <row r="37" spans="1:6">
      <c r="A37" s="333">
        <v>7</v>
      </c>
      <c r="B37" s="39">
        <v>2</v>
      </c>
      <c r="C37" s="39">
        <v>3</v>
      </c>
      <c r="D37" s="39">
        <v>2</v>
      </c>
      <c r="E37" s="39">
        <v>0</v>
      </c>
      <c r="F37" s="334">
        <v>10</v>
      </c>
    </row>
    <row r="38" spans="1:6">
      <c r="A38" s="333">
        <v>7</v>
      </c>
      <c r="B38" s="39">
        <v>2</v>
      </c>
      <c r="C38" s="39">
        <v>4</v>
      </c>
      <c r="D38" s="39">
        <v>1</v>
      </c>
      <c r="E38" s="39">
        <v>0</v>
      </c>
      <c r="F38" s="334">
        <v>1</v>
      </c>
    </row>
    <row r="39" spans="1:6">
      <c r="A39" s="333">
        <v>6</v>
      </c>
      <c r="B39" s="39">
        <v>5</v>
      </c>
      <c r="C39" s="39">
        <v>1</v>
      </c>
      <c r="D39" s="39">
        <v>0</v>
      </c>
      <c r="E39" s="39">
        <v>0</v>
      </c>
      <c r="F39" s="334">
        <v>2</v>
      </c>
    </row>
    <row r="40" spans="1:6">
      <c r="A40" s="333">
        <v>6</v>
      </c>
      <c r="B40" s="39">
        <v>4</v>
      </c>
      <c r="C40" s="39">
        <v>0</v>
      </c>
      <c r="D40" s="39">
        <v>2</v>
      </c>
      <c r="E40" s="39">
        <v>0</v>
      </c>
      <c r="F40" s="334">
        <v>15</v>
      </c>
    </row>
    <row r="41" spans="1:6">
      <c r="A41" s="333">
        <v>6</v>
      </c>
      <c r="B41" s="39">
        <v>4</v>
      </c>
      <c r="C41" s="39">
        <v>1</v>
      </c>
      <c r="D41" s="39">
        <v>1</v>
      </c>
      <c r="E41" s="39">
        <v>0</v>
      </c>
      <c r="F41" s="334">
        <v>92</v>
      </c>
    </row>
    <row r="42" spans="1:6">
      <c r="A42" s="333">
        <v>6</v>
      </c>
      <c r="B42" s="39">
        <v>4</v>
      </c>
      <c r="C42" s="39">
        <v>2</v>
      </c>
      <c r="D42" s="39">
        <v>0</v>
      </c>
      <c r="E42" s="39">
        <v>0</v>
      </c>
      <c r="F42" s="334">
        <v>126</v>
      </c>
    </row>
    <row r="43" spans="1:6">
      <c r="A43" s="333">
        <v>6</v>
      </c>
      <c r="B43" s="39">
        <v>3</v>
      </c>
      <c r="C43" s="39">
        <v>0</v>
      </c>
      <c r="D43" s="39">
        <v>2</v>
      </c>
      <c r="E43" s="39">
        <v>1</v>
      </c>
      <c r="F43" s="334">
        <v>1</v>
      </c>
    </row>
    <row r="44" spans="1:6">
      <c r="A44" s="333">
        <v>6</v>
      </c>
      <c r="B44" s="39">
        <v>3</v>
      </c>
      <c r="C44" s="39">
        <v>0</v>
      </c>
      <c r="D44" s="39">
        <v>3</v>
      </c>
      <c r="E44" s="39">
        <v>0</v>
      </c>
      <c r="F44" s="334">
        <v>23</v>
      </c>
    </row>
    <row r="45" spans="1:6">
      <c r="A45" s="333">
        <v>6</v>
      </c>
      <c r="B45" s="39">
        <v>3</v>
      </c>
      <c r="C45" s="39">
        <v>1</v>
      </c>
      <c r="D45" s="39">
        <v>1</v>
      </c>
      <c r="E45" s="39">
        <v>1</v>
      </c>
      <c r="F45" s="334">
        <v>3</v>
      </c>
    </row>
    <row r="46" spans="1:6">
      <c r="A46" s="333">
        <v>6</v>
      </c>
      <c r="B46" s="39">
        <v>3</v>
      </c>
      <c r="C46" s="39">
        <v>1</v>
      </c>
      <c r="D46" s="39">
        <v>2</v>
      </c>
      <c r="E46" s="39">
        <v>0</v>
      </c>
      <c r="F46" s="334">
        <v>351</v>
      </c>
    </row>
    <row r="47" spans="1:6">
      <c r="A47" s="333">
        <v>6</v>
      </c>
      <c r="B47" s="39">
        <v>3</v>
      </c>
      <c r="C47" s="39">
        <v>2</v>
      </c>
      <c r="D47" s="39">
        <v>0</v>
      </c>
      <c r="E47" s="39">
        <v>1</v>
      </c>
      <c r="F47" s="334">
        <v>1</v>
      </c>
    </row>
    <row r="48" spans="1:6">
      <c r="A48" s="333">
        <v>6</v>
      </c>
      <c r="B48" s="39">
        <v>3</v>
      </c>
      <c r="C48" s="39">
        <v>2</v>
      </c>
      <c r="D48" s="39">
        <v>1</v>
      </c>
      <c r="E48" s="39">
        <v>0</v>
      </c>
      <c r="F48" s="334">
        <v>736</v>
      </c>
    </row>
    <row r="49" spans="1:6">
      <c r="A49" s="333">
        <v>6</v>
      </c>
      <c r="B49" s="39">
        <v>3</v>
      </c>
      <c r="C49" s="39">
        <v>3</v>
      </c>
      <c r="D49" s="39">
        <v>0</v>
      </c>
      <c r="E49" s="39">
        <v>0</v>
      </c>
      <c r="F49" s="334">
        <v>62</v>
      </c>
    </row>
    <row r="50" spans="1:6">
      <c r="A50" s="333">
        <v>6</v>
      </c>
      <c r="B50" s="39">
        <v>2</v>
      </c>
      <c r="C50" s="39">
        <v>0</v>
      </c>
      <c r="D50" s="39">
        <v>4</v>
      </c>
      <c r="E50" s="39">
        <v>0</v>
      </c>
      <c r="F50" s="334">
        <v>14</v>
      </c>
    </row>
    <row r="51" spans="1:6">
      <c r="A51" s="333">
        <v>6</v>
      </c>
      <c r="B51" s="39">
        <v>2</v>
      </c>
      <c r="C51" s="39">
        <v>1</v>
      </c>
      <c r="D51" s="39">
        <v>2</v>
      </c>
      <c r="E51" s="39">
        <v>1</v>
      </c>
      <c r="F51" s="334">
        <v>1</v>
      </c>
    </row>
    <row r="52" spans="1:6">
      <c r="A52" s="333">
        <v>6</v>
      </c>
      <c r="B52" s="39">
        <v>2</v>
      </c>
      <c r="C52" s="39">
        <v>1</v>
      </c>
      <c r="D52" s="39">
        <v>3</v>
      </c>
      <c r="E52" s="39">
        <v>0</v>
      </c>
      <c r="F52" s="334">
        <v>347</v>
      </c>
    </row>
    <row r="53" spans="1:6">
      <c r="A53" s="333">
        <v>6</v>
      </c>
      <c r="B53" s="39">
        <v>2</v>
      </c>
      <c r="C53" s="39">
        <v>2</v>
      </c>
      <c r="D53" s="39">
        <v>1</v>
      </c>
      <c r="E53" s="39">
        <v>1</v>
      </c>
      <c r="F53" s="334">
        <v>3</v>
      </c>
    </row>
    <row r="54" spans="1:6">
      <c r="A54" s="333">
        <v>6</v>
      </c>
      <c r="B54" s="39">
        <v>2</v>
      </c>
      <c r="C54" s="39">
        <v>2</v>
      </c>
      <c r="D54" s="39">
        <v>2</v>
      </c>
      <c r="E54" s="39">
        <v>0</v>
      </c>
      <c r="F54" s="334">
        <v>3070</v>
      </c>
    </row>
    <row r="55" spans="1:6">
      <c r="A55" s="333">
        <v>6</v>
      </c>
      <c r="B55" s="39">
        <v>2</v>
      </c>
      <c r="C55" s="39">
        <v>3</v>
      </c>
      <c r="D55" s="39">
        <v>0</v>
      </c>
      <c r="E55" s="39">
        <v>1</v>
      </c>
      <c r="F55" s="334">
        <v>1</v>
      </c>
    </row>
    <row r="56" spans="1:6">
      <c r="A56" s="333">
        <v>6</v>
      </c>
      <c r="B56" s="39">
        <v>2</v>
      </c>
      <c r="C56" s="39">
        <v>3</v>
      </c>
      <c r="D56" s="39">
        <v>1</v>
      </c>
      <c r="E56" s="39">
        <v>0</v>
      </c>
      <c r="F56" s="334">
        <v>60</v>
      </c>
    </row>
    <row r="57" spans="1:6">
      <c r="A57" s="333">
        <v>6</v>
      </c>
      <c r="B57" s="39">
        <v>2</v>
      </c>
      <c r="C57" s="39">
        <v>4</v>
      </c>
      <c r="D57" s="39">
        <v>0</v>
      </c>
      <c r="E57" s="39">
        <v>0</v>
      </c>
      <c r="F57" s="334">
        <v>1</v>
      </c>
    </row>
    <row r="58" spans="1:6">
      <c r="A58" s="333">
        <v>6</v>
      </c>
      <c r="B58" s="39">
        <v>1</v>
      </c>
      <c r="C58" s="39">
        <v>1</v>
      </c>
      <c r="D58" s="39">
        <v>4</v>
      </c>
      <c r="E58" s="39">
        <v>0</v>
      </c>
      <c r="F58" s="334">
        <v>1</v>
      </c>
    </row>
    <row r="59" spans="1:6">
      <c r="A59" s="333">
        <v>6</v>
      </c>
      <c r="B59" s="39">
        <v>1</v>
      </c>
      <c r="C59" s="39">
        <v>3</v>
      </c>
      <c r="D59" s="39">
        <v>2</v>
      </c>
      <c r="E59" s="39">
        <v>0</v>
      </c>
      <c r="F59" s="334">
        <v>2</v>
      </c>
    </row>
    <row r="60" spans="1:6">
      <c r="A60" s="333">
        <v>5</v>
      </c>
      <c r="B60" s="39">
        <v>5</v>
      </c>
      <c r="C60" s="39">
        <v>0</v>
      </c>
      <c r="D60" s="39">
        <v>0</v>
      </c>
      <c r="E60" s="39">
        <v>0</v>
      </c>
      <c r="F60" s="334">
        <v>1</v>
      </c>
    </row>
    <row r="61" spans="1:6">
      <c r="A61" s="333">
        <v>5</v>
      </c>
      <c r="B61" s="39">
        <v>4</v>
      </c>
      <c r="C61" s="39">
        <v>0</v>
      </c>
      <c r="D61" s="39">
        <v>1</v>
      </c>
      <c r="E61" s="39">
        <v>0</v>
      </c>
      <c r="F61" s="334">
        <v>20</v>
      </c>
    </row>
    <row r="62" spans="1:6">
      <c r="A62" s="333">
        <v>5</v>
      </c>
      <c r="B62" s="39">
        <v>4</v>
      </c>
      <c r="C62" s="39">
        <v>1</v>
      </c>
      <c r="D62" s="39">
        <v>0</v>
      </c>
      <c r="E62" s="39">
        <v>0</v>
      </c>
      <c r="F62" s="334">
        <v>163</v>
      </c>
    </row>
    <row r="63" spans="1:6">
      <c r="A63" s="333">
        <v>5</v>
      </c>
      <c r="B63" s="39">
        <v>3</v>
      </c>
      <c r="C63" s="39">
        <v>0</v>
      </c>
      <c r="D63" s="39">
        <v>1</v>
      </c>
      <c r="E63" s="39">
        <v>1</v>
      </c>
      <c r="F63" s="334">
        <v>1</v>
      </c>
    </row>
    <row r="64" spans="1:6">
      <c r="A64" s="333">
        <v>5</v>
      </c>
      <c r="B64" s="39">
        <v>3</v>
      </c>
      <c r="C64" s="39">
        <v>0</v>
      </c>
      <c r="D64" s="39">
        <v>2</v>
      </c>
      <c r="E64" s="39">
        <v>0</v>
      </c>
      <c r="F64" s="334">
        <v>159</v>
      </c>
    </row>
    <row r="65" spans="1:6">
      <c r="A65" s="333">
        <v>5</v>
      </c>
      <c r="B65" s="39">
        <v>3</v>
      </c>
      <c r="C65" s="39">
        <v>1</v>
      </c>
      <c r="D65" s="39">
        <v>0</v>
      </c>
      <c r="E65" s="39">
        <v>1</v>
      </c>
      <c r="F65" s="334">
        <v>12</v>
      </c>
    </row>
    <row r="66" spans="1:6">
      <c r="A66" s="333">
        <v>5</v>
      </c>
      <c r="B66" s="39">
        <v>3</v>
      </c>
      <c r="C66" s="39">
        <v>1</v>
      </c>
      <c r="D66" s="39">
        <v>1</v>
      </c>
      <c r="E66" s="39">
        <v>0</v>
      </c>
      <c r="F66" s="334">
        <v>1106</v>
      </c>
    </row>
    <row r="67" spans="1:6">
      <c r="A67" s="333">
        <v>5</v>
      </c>
      <c r="B67" s="39">
        <v>3</v>
      </c>
      <c r="C67" s="39">
        <v>2</v>
      </c>
      <c r="D67" s="39">
        <v>0</v>
      </c>
      <c r="E67" s="39">
        <v>0</v>
      </c>
      <c r="F67" s="334">
        <v>1508</v>
      </c>
    </row>
    <row r="68" spans="1:6">
      <c r="A68" s="333">
        <v>5</v>
      </c>
      <c r="B68" s="39">
        <v>2</v>
      </c>
      <c r="C68" s="39">
        <v>0</v>
      </c>
      <c r="D68" s="39">
        <v>1</v>
      </c>
      <c r="E68" s="39">
        <v>2</v>
      </c>
      <c r="F68" s="334">
        <v>1</v>
      </c>
    </row>
    <row r="69" spans="1:6" s="267" customFormat="1" ht="15.75">
      <c r="A69" s="269">
        <v>5</v>
      </c>
      <c r="B69" s="268">
        <v>2</v>
      </c>
      <c r="C69" s="268">
        <v>0</v>
      </c>
      <c r="D69" s="268">
        <v>2</v>
      </c>
      <c r="E69" s="268">
        <v>1</v>
      </c>
      <c r="F69" s="271">
        <v>4</v>
      </c>
    </row>
    <row r="70" spans="1:6">
      <c r="A70" s="333">
        <v>5</v>
      </c>
      <c r="B70" s="306">
        <v>2</v>
      </c>
      <c r="C70" s="306">
        <v>0</v>
      </c>
      <c r="D70" s="306">
        <v>3</v>
      </c>
      <c r="E70" s="306">
        <v>0</v>
      </c>
      <c r="F70" s="335">
        <v>128</v>
      </c>
    </row>
    <row r="71" spans="1:6">
      <c r="A71" s="333">
        <v>5</v>
      </c>
      <c r="B71" s="306">
        <v>2</v>
      </c>
      <c r="C71" s="306">
        <v>1</v>
      </c>
      <c r="D71" s="306">
        <v>0</v>
      </c>
      <c r="E71" s="306">
        <v>2</v>
      </c>
      <c r="F71" s="335">
        <v>8</v>
      </c>
    </row>
    <row r="72" spans="1:6">
      <c r="A72" s="333">
        <v>5</v>
      </c>
      <c r="B72" s="306">
        <v>2</v>
      </c>
      <c r="C72" s="306">
        <v>1</v>
      </c>
      <c r="D72" s="306">
        <v>1</v>
      </c>
      <c r="E72" s="306">
        <v>1</v>
      </c>
      <c r="F72" s="335">
        <v>67</v>
      </c>
    </row>
    <row r="73" spans="1:6">
      <c r="A73" s="333">
        <v>5</v>
      </c>
      <c r="B73" s="306">
        <v>2</v>
      </c>
      <c r="C73" s="306">
        <v>1</v>
      </c>
      <c r="D73" s="306">
        <v>2</v>
      </c>
      <c r="E73" s="306">
        <v>0</v>
      </c>
      <c r="F73" s="335">
        <v>2979</v>
      </c>
    </row>
    <row r="74" spans="1:6">
      <c r="A74" s="333">
        <v>5</v>
      </c>
      <c r="B74" s="306">
        <v>2</v>
      </c>
      <c r="C74" s="306">
        <v>2</v>
      </c>
      <c r="D74" s="306">
        <v>0</v>
      </c>
      <c r="E74" s="306">
        <v>1</v>
      </c>
      <c r="F74" s="335">
        <v>20</v>
      </c>
    </row>
    <row r="75" spans="1:6">
      <c r="A75" s="333">
        <v>5</v>
      </c>
      <c r="B75" s="306">
        <v>2</v>
      </c>
      <c r="C75" s="306">
        <v>2</v>
      </c>
      <c r="D75" s="306">
        <v>1</v>
      </c>
      <c r="E75" s="306">
        <v>0</v>
      </c>
      <c r="F75" s="335">
        <v>7685</v>
      </c>
    </row>
    <row r="76" spans="1:6">
      <c r="A76" s="333">
        <v>5</v>
      </c>
      <c r="B76" s="306">
        <v>2</v>
      </c>
      <c r="C76" s="306">
        <v>3</v>
      </c>
      <c r="D76" s="306">
        <v>0</v>
      </c>
      <c r="E76" s="306">
        <v>0</v>
      </c>
      <c r="F76" s="335">
        <v>106</v>
      </c>
    </row>
    <row r="77" spans="1:6">
      <c r="A77" s="333">
        <v>5</v>
      </c>
      <c r="B77" s="306">
        <v>1</v>
      </c>
      <c r="C77" s="306">
        <v>0</v>
      </c>
      <c r="D77" s="306">
        <v>2</v>
      </c>
      <c r="E77" s="306">
        <v>2</v>
      </c>
      <c r="F77" s="335">
        <v>1</v>
      </c>
    </row>
    <row r="78" spans="1:6">
      <c r="A78" s="333">
        <v>5</v>
      </c>
      <c r="B78" s="306">
        <v>1</v>
      </c>
      <c r="C78" s="306">
        <v>0</v>
      </c>
      <c r="D78" s="306">
        <v>4</v>
      </c>
      <c r="E78" s="306">
        <v>0</v>
      </c>
      <c r="F78" s="335">
        <v>13</v>
      </c>
    </row>
    <row r="79" spans="1:6">
      <c r="A79" s="333">
        <v>5</v>
      </c>
      <c r="B79" s="306">
        <v>1</v>
      </c>
      <c r="C79" s="306">
        <v>1</v>
      </c>
      <c r="D79" s="306">
        <v>0</v>
      </c>
      <c r="E79" s="306">
        <v>3</v>
      </c>
      <c r="F79" s="335">
        <v>3</v>
      </c>
    </row>
    <row r="80" spans="1:6">
      <c r="A80" s="333">
        <v>5</v>
      </c>
      <c r="B80" s="306">
        <v>1</v>
      </c>
      <c r="C80" s="306">
        <v>1</v>
      </c>
      <c r="D80" s="306">
        <v>1</v>
      </c>
      <c r="E80" s="306">
        <v>2</v>
      </c>
      <c r="F80" s="335">
        <v>1</v>
      </c>
    </row>
    <row r="81" spans="1:6">
      <c r="A81" s="333">
        <v>5</v>
      </c>
      <c r="B81" s="306">
        <v>1</v>
      </c>
      <c r="C81" s="306">
        <v>1</v>
      </c>
      <c r="D81" s="306">
        <v>2</v>
      </c>
      <c r="E81" s="306">
        <v>1</v>
      </c>
      <c r="F81" s="335">
        <v>2</v>
      </c>
    </row>
    <row r="82" spans="1:6">
      <c r="A82" s="333">
        <v>5</v>
      </c>
      <c r="B82" s="306">
        <v>1</v>
      </c>
      <c r="C82" s="306">
        <v>1</v>
      </c>
      <c r="D82" s="306">
        <v>3</v>
      </c>
      <c r="E82" s="306">
        <v>0</v>
      </c>
      <c r="F82" s="335">
        <v>146</v>
      </c>
    </row>
    <row r="83" spans="1:6">
      <c r="A83" s="333">
        <v>5</v>
      </c>
      <c r="B83" s="306">
        <v>1</v>
      </c>
      <c r="C83" s="306">
        <v>2</v>
      </c>
      <c r="D83" s="306">
        <v>1</v>
      </c>
      <c r="E83" s="306">
        <v>1</v>
      </c>
      <c r="F83" s="335">
        <v>1</v>
      </c>
    </row>
    <row r="84" spans="1:6">
      <c r="A84" s="333">
        <v>5</v>
      </c>
      <c r="B84" s="306">
        <v>1</v>
      </c>
      <c r="C84" s="306">
        <v>2</v>
      </c>
      <c r="D84" s="306">
        <v>2</v>
      </c>
      <c r="E84" s="306">
        <v>0</v>
      </c>
      <c r="F84" s="335">
        <v>85</v>
      </c>
    </row>
    <row r="85" spans="1:6">
      <c r="A85" s="333">
        <v>5</v>
      </c>
      <c r="B85" s="306">
        <v>1</v>
      </c>
      <c r="C85" s="306">
        <v>3</v>
      </c>
      <c r="D85" s="306">
        <v>1</v>
      </c>
      <c r="E85" s="306">
        <v>0</v>
      </c>
      <c r="F85" s="335">
        <v>3</v>
      </c>
    </row>
    <row r="86" spans="1:6">
      <c r="A86" s="333">
        <v>4</v>
      </c>
      <c r="B86" s="306">
        <v>4</v>
      </c>
      <c r="C86" s="306">
        <v>0</v>
      </c>
      <c r="D86" s="306">
        <v>0</v>
      </c>
      <c r="E86" s="306">
        <v>0</v>
      </c>
      <c r="F86" s="335">
        <v>70</v>
      </c>
    </row>
    <row r="87" spans="1:6">
      <c r="A87" s="333">
        <v>4</v>
      </c>
      <c r="B87" s="306">
        <v>3</v>
      </c>
      <c r="C87" s="306">
        <v>0</v>
      </c>
      <c r="D87" s="306">
        <v>0</v>
      </c>
      <c r="E87" s="306">
        <v>1</v>
      </c>
      <c r="F87" s="335">
        <v>6</v>
      </c>
    </row>
    <row r="88" spans="1:6">
      <c r="A88" s="333">
        <v>4</v>
      </c>
      <c r="B88" s="306">
        <v>3</v>
      </c>
      <c r="C88" s="306">
        <v>0</v>
      </c>
      <c r="D88" s="306">
        <v>1</v>
      </c>
      <c r="E88" s="306">
        <v>0</v>
      </c>
      <c r="F88" s="335">
        <v>356</v>
      </c>
    </row>
    <row r="89" spans="1:6">
      <c r="A89" s="333">
        <v>4</v>
      </c>
      <c r="B89" s="306">
        <v>3</v>
      </c>
      <c r="C89" s="306">
        <v>1</v>
      </c>
      <c r="D89" s="306">
        <v>0</v>
      </c>
      <c r="E89" s="306">
        <v>0</v>
      </c>
      <c r="F89" s="335">
        <v>3009</v>
      </c>
    </row>
    <row r="90" spans="1:6">
      <c r="A90" s="333">
        <v>4</v>
      </c>
      <c r="B90" s="306">
        <v>2</v>
      </c>
      <c r="C90" s="306">
        <v>0</v>
      </c>
      <c r="D90" s="306">
        <v>0</v>
      </c>
      <c r="E90" s="306">
        <v>2</v>
      </c>
      <c r="F90" s="335">
        <v>40</v>
      </c>
    </row>
    <row r="91" spans="1:6">
      <c r="A91" s="333">
        <v>4</v>
      </c>
      <c r="B91" s="306">
        <v>2</v>
      </c>
      <c r="C91" s="306">
        <v>0</v>
      </c>
      <c r="D91" s="306">
        <v>1</v>
      </c>
      <c r="E91" s="306">
        <v>1</v>
      </c>
      <c r="F91" s="335">
        <v>11</v>
      </c>
    </row>
    <row r="92" spans="1:6">
      <c r="A92" s="333">
        <v>4</v>
      </c>
      <c r="B92" s="306">
        <v>2</v>
      </c>
      <c r="C92" s="306">
        <v>0</v>
      </c>
      <c r="D92" s="306">
        <v>2</v>
      </c>
      <c r="E92" s="306">
        <v>0</v>
      </c>
      <c r="F92" s="335">
        <v>2324</v>
      </c>
    </row>
    <row r="93" spans="1:6">
      <c r="A93" s="333">
        <v>4</v>
      </c>
      <c r="B93" s="306">
        <v>2</v>
      </c>
      <c r="C93" s="306">
        <v>1</v>
      </c>
      <c r="D93" s="306">
        <v>0</v>
      </c>
      <c r="E93" s="306">
        <v>1</v>
      </c>
      <c r="F93" s="335">
        <v>239</v>
      </c>
    </row>
    <row r="94" spans="1:6">
      <c r="A94" s="333">
        <v>4</v>
      </c>
      <c r="B94" s="306">
        <v>2</v>
      </c>
      <c r="C94" s="306">
        <v>1</v>
      </c>
      <c r="D94" s="306">
        <v>1</v>
      </c>
      <c r="E94" s="306">
        <v>0</v>
      </c>
      <c r="F94" s="335">
        <v>20523</v>
      </c>
    </row>
    <row r="95" spans="1:6">
      <c r="A95" s="333">
        <v>4</v>
      </c>
      <c r="B95" s="306">
        <v>2</v>
      </c>
      <c r="C95" s="306">
        <v>2</v>
      </c>
      <c r="D95" s="306">
        <v>0</v>
      </c>
      <c r="E95" s="306">
        <v>0</v>
      </c>
      <c r="F95" s="335">
        <v>34985</v>
      </c>
    </row>
    <row r="96" spans="1:6">
      <c r="A96" s="333">
        <v>4</v>
      </c>
      <c r="B96" s="306">
        <v>1</v>
      </c>
      <c r="C96" s="306">
        <v>0</v>
      </c>
      <c r="D96" s="306">
        <v>0</v>
      </c>
      <c r="E96" s="306">
        <v>3</v>
      </c>
      <c r="F96" s="335">
        <v>10</v>
      </c>
    </row>
    <row r="97" spans="1:6">
      <c r="A97" s="333">
        <v>4</v>
      </c>
      <c r="B97" s="306">
        <v>1</v>
      </c>
      <c r="C97" s="306">
        <v>0</v>
      </c>
      <c r="D97" s="306">
        <v>1</v>
      </c>
      <c r="E97" s="306">
        <v>2</v>
      </c>
      <c r="F97" s="335">
        <v>1</v>
      </c>
    </row>
    <row r="98" spans="1:6">
      <c r="A98" s="333">
        <v>4</v>
      </c>
      <c r="B98" s="306">
        <v>1</v>
      </c>
      <c r="C98" s="306">
        <v>0</v>
      </c>
      <c r="D98" s="306">
        <v>2</v>
      </c>
      <c r="E98" s="306">
        <v>1</v>
      </c>
      <c r="F98" s="335">
        <v>3</v>
      </c>
    </row>
    <row r="99" spans="1:6">
      <c r="A99" s="333">
        <v>4</v>
      </c>
      <c r="B99" s="306">
        <v>1</v>
      </c>
      <c r="C99" s="306">
        <v>0</v>
      </c>
      <c r="D99" s="306">
        <v>3</v>
      </c>
      <c r="E99" s="306">
        <v>0</v>
      </c>
      <c r="F99" s="335">
        <v>119</v>
      </c>
    </row>
    <row r="100" spans="1:6">
      <c r="A100" s="333">
        <v>4</v>
      </c>
      <c r="B100" s="306">
        <v>1</v>
      </c>
      <c r="C100" s="306">
        <v>1</v>
      </c>
      <c r="D100" s="306">
        <v>0</v>
      </c>
      <c r="E100" s="306">
        <v>2</v>
      </c>
      <c r="F100" s="335">
        <v>58</v>
      </c>
    </row>
    <row r="101" spans="1:6">
      <c r="A101" s="333">
        <v>4</v>
      </c>
      <c r="B101" s="306">
        <v>1</v>
      </c>
      <c r="C101" s="306">
        <v>1</v>
      </c>
      <c r="D101" s="306">
        <v>1</v>
      </c>
      <c r="E101" s="306">
        <v>1</v>
      </c>
      <c r="F101" s="335">
        <v>1</v>
      </c>
    </row>
    <row r="102" spans="1:6">
      <c r="A102" s="333">
        <v>4</v>
      </c>
      <c r="B102" s="306">
        <v>1</v>
      </c>
      <c r="C102" s="306">
        <v>1</v>
      </c>
      <c r="D102" s="306">
        <v>2</v>
      </c>
      <c r="E102" s="306">
        <v>0</v>
      </c>
      <c r="F102" s="335">
        <v>1363</v>
      </c>
    </row>
    <row r="103" spans="1:6">
      <c r="A103" s="333">
        <v>4</v>
      </c>
      <c r="B103" s="306">
        <v>1</v>
      </c>
      <c r="C103" s="306">
        <v>2</v>
      </c>
      <c r="D103" s="306">
        <v>0</v>
      </c>
      <c r="E103" s="306">
        <v>1</v>
      </c>
      <c r="F103" s="335">
        <v>3</v>
      </c>
    </row>
    <row r="104" spans="1:6">
      <c r="A104" s="333">
        <v>4</v>
      </c>
      <c r="B104" s="306">
        <v>1</v>
      </c>
      <c r="C104" s="306">
        <v>2</v>
      </c>
      <c r="D104" s="306">
        <v>1</v>
      </c>
      <c r="E104" s="306">
        <v>0</v>
      </c>
      <c r="F104" s="335">
        <v>691</v>
      </c>
    </row>
    <row r="105" spans="1:6">
      <c r="A105" s="333">
        <v>4</v>
      </c>
      <c r="B105" s="306">
        <v>1</v>
      </c>
      <c r="C105" s="306">
        <v>3</v>
      </c>
      <c r="D105" s="306">
        <v>0</v>
      </c>
      <c r="E105" s="306">
        <v>0</v>
      </c>
      <c r="F105" s="335">
        <v>9</v>
      </c>
    </row>
    <row r="106" spans="1:6">
      <c r="A106" s="333">
        <v>4</v>
      </c>
      <c r="B106" s="306">
        <v>0</v>
      </c>
      <c r="C106" s="306">
        <v>0</v>
      </c>
      <c r="D106" s="306">
        <v>2</v>
      </c>
      <c r="E106" s="306">
        <v>2</v>
      </c>
      <c r="F106" s="335">
        <v>1</v>
      </c>
    </row>
    <row r="107" spans="1:6">
      <c r="A107" s="333">
        <v>4</v>
      </c>
      <c r="B107" s="306">
        <v>0</v>
      </c>
      <c r="C107" s="306">
        <v>1</v>
      </c>
      <c r="D107" s="306">
        <v>3</v>
      </c>
      <c r="E107" s="306">
        <v>0</v>
      </c>
      <c r="F107" s="335">
        <v>1</v>
      </c>
    </row>
    <row r="108" spans="1:6">
      <c r="A108" s="333">
        <v>4</v>
      </c>
      <c r="B108" s="306">
        <v>0</v>
      </c>
      <c r="C108" s="306">
        <v>2</v>
      </c>
      <c r="D108" s="306">
        <v>2</v>
      </c>
      <c r="E108" s="306">
        <v>0</v>
      </c>
      <c r="F108" s="335">
        <v>2</v>
      </c>
    </row>
    <row r="109" spans="1:6">
      <c r="A109" s="333">
        <v>3</v>
      </c>
      <c r="B109" s="306">
        <v>3</v>
      </c>
      <c r="C109" s="306">
        <v>0</v>
      </c>
      <c r="D109" s="306">
        <v>0</v>
      </c>
      <c r="E109" s="306">
        <v>0</v>
      </c>
      <c r="F109" s="335">
        <v>2253</v>
      </c>
    </row>
    <row r="110" spans="1:6">
      <c r="A110" s="333">
        <v>3</v>
      </c>
      <c r="B110" s="306">
        <v>2</v>
      </c>
      <c r="C110" s="306">
        <v>0</v>
      </c>
      <c r="D110" s="306">
        <v>0</v>
      </c>
      <c r="E110" s="306">
        <v>1</v>
      </c>
      <c r="F110" s="335">
        <v>225</v>
      </c>
    </row>
    <row r="111" spans="1:6">
      <c r="A111" s="333">
        <v>3</v>
      </c>
      <c r="B111" s="306">
        <v>2</v>
      </c>
      <c r="C111" s="306">
        <v>0</v>
      </c>
      <c r="D111" s="306">
        <v>1</v>
      </c>
      <c r="E111" s="306">
        <v>0</v>
      </c>
      <c r="F111" s="335">
        <v>6712</v>
      </c>
    </row>
    <row r="112" spans="1:6">
      <c r="A112" s="333">
        <v>3</v>
      </c>
      <c r="B112" s="306">
        <v>2</v>
      </c>
      <c r="C112" s="306">
        <v>1</v>
      </c>
      <c r="D112" s="306">
        <v>0</v>
      </c>
      <c r="E112" s="306">
        <v>0</v>
      </c>
      <c r="F112" s="335">
        <v>87410</v>
      </c>
    </row>
    <row r="113" spans="1:6">
      <c r="A113" s="333">
        <v>3</v>
      </c>
      <c r="B113" s="306">
        <v>1</v>
      </c>
      <c r="C113" s="306">
        <v>0</v>
      </c>
      <c r="D113" s="306">
        <v>0</v>
      </c>
      <c r="E113" s="306">
        <v>2</v>
      </c>
      <c r="F113" s="335">
        <v>102</v>
      </c>
    </row>
    <row r="114" spans="1:6">
      <c r="A114" s="333">
        <v>3</v>
      </c>
      <c r="B114" s="306">
        <v>1</v>
      </c>
      <c r="C114" s="306">
        <v>0</v>
      </c>
      <c r="D114" s="306">
        <v>1</v>
      </c>
      <c r="E114" s="306">
        <v>1</v>
      </c>
      <c r="F114" s="335">
        <v>4</v>
      </c>
    </row>
    <row r="115" spans="1:6">
      <c r="A115" s="333">
        <v>3</v>
      </c>
      <c r="B115" s="306">
        <v>1</v>
      </c>
      <c r="C115" s="306">
        <v>0</v>
      </c>
      <c r="D115" s="306">
        <v>2</v>
      </c>
      <c r="E115" s="306">
        <v>0</v>
      </c>
      <c r="F115" s="335">
        <v>36399</v>
      </c>
    </row>
    <row r="116" spans="1:6">
      <c r="A116" s="333">
        <v>3</v>
      </c>
      <c r="B116" s="306">
        <v>1</v>
      </c>
      <c r="C116" s="306">
        <v>1</v>
      </c>
      <c r="D116" s="306">
        <v>0</v>
      </c>
      <c r="E116" s="306">
        <v>1</v>
      </c>
      <c r="F116" s="335">
        <v>953</v>
      </c>
    </row>
    <row r="117" spans="1:6">
      <c r="A117" s="333">
        <v>3</v>
      </c>
      <c r="B117" s="306">
        <v>1</v>
      </c>
      <c r="C117" s="306">
        <v>1</v>
      </c>
      <c r="D117" s="306">
        <v>1</v>
      </c>
      <c r="E117" s="306">
        <v>0</v>
      </c>
      <c r="F117" s="335">
        <v>206683</v>
      </c>
    </row>
    <row r="118" spans="1:6">
      <c r="A118" s="333">
        <v>3</v>
      </c>
      <c r="B118" s="306">
        <v>1</v>
      </c>
      <c r="C118" s="306">
        <v>2</v>
      </c>
      <c r="D118" s="306">
        <v>0</v>
      </c>
      <c r="E118" s="306">
        <v>0</v>
      </c>
      <c r="F118" s="335">
        <v>1278</v>
      </c>
    </row>
    <row r="119" spans="1:6">
      <c r="A119" s="333">
        <v>3</v>
      </c>
      <c r="B119" s="306">
        <v>0</v>
      </c>
      <c r="C119" s="306">
        <v>0</v>
      </c>
      <c r="D119" s="306">
        <v>1</v>
      </c>
      <c r="E119" s="306">
        <v>2</v>
      </c>
      <c r="F119" s="335">
        <v>2</v>
      </c>
    </row>
    <row r="120" spans="1:6">
      <c r="A120" s="333">
        <v>3</v>
      </c>
      <c r="B120" s="306">
        <v>0</v>
      </c>
      <c r="C120" s="306">
        <v>0</v>
      </c>
      <c r="D120" s="306">
        <v>3</v>
      </c>
      <c r="E120" s="306">
        <v>0</v>
      </c>
      <c r="F120" s="335">
        <v>1</v>
      </c>
    </row>
    <row r="121" spans="1:6">
      <c r="A121" s="333">
        <v>3</v>
      </c>
      <c r="B121" s="306">
        <v>0</v>
      </c>
      <c r="C121" s="306">
        <v>1</v>
      </c>
      <c r="D121" s="306">
        <v>0</v>
      </c>
      <c r="E121" s="306">
        <v>2</v>
      </c>
      <c r="F121" s="335">
        <v>1</v>
      </c>
    </row>
    <row r="122" spans="1:6">
      <c r="A122" s="333">
        <v>3</v>
      </c>
      <c r="B122" s="306">
        <v>0</v>
      </c>
      <c r="C122" s="306">
        <v>1</v>
      </c>
      <c r="D122" s="306">
        <v>2</v>
      </c>
      <c r="E122" s="306">
        <v>0</v>
      </c>
      <c r="F122" s="335">
        <v>9</v>
      </c>
    </row>
    <row r="123" spans="1:6">
      <c r="A123" s="333">
        <v>3</v>
      </c>
      <c r="B123" s="306">
        <v>0</v>
      </c>
      <c r="C123" s="306">
        <v>2</v>
      </c>
      <c r="D123" s="306">
        <v>1</v>
      </c>
      <c r="E123" s="306">
        <v>0</v>
      </c>
      <c r="F123" s="335">
        <v>7</v>
      </c>
    </row>
    <row r="124" spans="1:6">
      <c r="A124" s="333">
        <v>2</v>
      </c>
      <c r="B124" s="306">
        <v>2</v>
      </c>
      <c r="C124" s="306">
        <v>0</v>
      </c>
      <c r="D124" s="306">
        <v>0</v>
      </c>
      <c r="E124" s="306">
        <v>0</v>
      </c>
      <c r="F124" s="335">
        <v>81837</v>
      </c>
    </row>
    <row r="125" spans="1:6">
      <c r="A125" s="333">
        <v>2</v>
      </c>
      <c r="B125" s="306">
        <v>1</v>
      </c>
      <c r="C125" s="306">
        <v>0</v>
      </c>
      <c r="D125" s="306">
        <v>0</v>
      </c>
      <c r="E125" s="306">
        <v>1</v>
      </c>
      <c r="F125" s="335">
        <v>3260</v>
      </c>
    </row>
    <row r="126" spans="1:6">
      <c r="A126" s="333">
        <v>2</v>
      </c>
      <c r="B126" s="306">
        <v>1</v>
      </c>
      <c r="C126" s="306">
        <v>0</v>
      </c>
      <c r="D126" s="306">
        <v>1</v>
      </c>
      <c r="E126" s="306">
        <v>0</v>
      </c>
      <c r="F126" s="335">
        <v>62977</v>
      </c>
    </row>
    <row r="127" spans="1:6">
      <c r="A127" s="333">
        <v>2</v>
      </c>
      <c r="B127" s="306">
        <v>1</v>
      </c>
      <c r="C127" s="306">
        <v>1</v>
      </c>
      <c r="D127" s="306">
        <v>0</v>
      </c>
      <c r="E127" s="306">
        <v>0</v>
      </c>
      <c r="F127" s="335">
        <v>801056</v>
      </c>
    </row>
    <row r="128" spans="1:6">
      <c r="A128" s="333">
        <v>2</v>
      </c>
      <c r="B128" s="306">
        <v>0</v>
      </c>
      <c r="C128" s="306">
        <v>0</v>
      </c>
      <c r="D128" s="306">
        <v>0</v>
      </c>
      <c r="E128" s="306">
        <v>2</v>
      </c>
      <c r="F128" s="335">
        <v>5083</v>
      </c>
    </row>
    <row r="129" spans="1:6">
      <c r="A129" s="333">
        <v>2</v>
      </c>
      <c r="B129" s="306">
        <v>0</v>
      </c>
      <c r="C129" s="306">
        <v>0</v>
      </c>
      <c r="D129" s="306">
        <v>2</v>
      </c>
      <c r="E129" s="306">
        <v>0</v>
      </c>
      <c r="F129" s="335">
        <v>954</v>
      </c>
    </row>
    <row r="130" spans="1:6">
      <c r="A130" s="333">
        <v>2</v>
      </c>
      <c r="B130" s="306">
        <v>0</v>
      </c>
      <c r="C130" s="306">
        <v>1</v>
      </c>
      <c r="D130" s="306">
        <v>0</v>
      </c>
      <c r="E130" s="306">
        <v>1</v>
      </c>
      <c r="F130" s="335">
        <v>1</v>
      </c>
    </row>
    <row r="131" spans="1:6">
      <c r="A131" s="333">
        <v>2</v>
      </c>
      <c r="B131" s="306">
        <v>0</v>
      </c>
      <c r="C131" s="306">
        <v>1</v>
      </c>
      <c r="D131" s="306">
        <v>1</v>
      </c>
      <c r="E131" s="306">
        <v>0</v>
      </c>
      <c r="F131" s="335">
        <v>317</v>
      </c>
    </row>
    <row r="132" spans="1:6">
      <c r="A132" s="333">
        <v>2</v>
      </c>
      <c r="B132" s="306">
        <v>0</v>
      </c>
      <c r="C132" s="306">
        <v>2</v>
      </c>
      <c r="D132" s="306">
        <v>0</v>
      </c>
      <c r="E132" s="306">
        <v>0</v>
      </c>
      <c r="F132" s="335">
        <v>89</v>
      </c>
    </row>
    <row r="133" spans="1:6">
      <c r="A133" s="333">
        <v>1</v>
      </c>
      <c r="B133" s="306">
        <v>1</v>
      </c>
      <c r="C133" s="306">
        <v>0</v>
      </c>
      <c r="D133" s="306">
        <v>0</v>
      </c>
      <c r="E133" s="306">
        <v>0</v>
      </c>
      <c r="F133" s="335">
        <v>1225184</v>
      </c>
    </row>
    <row r="134" spans="1:6">
      <c r="A134" s="333">
        <v>1</v>
      </c>
      <c r="B134" s="306">
        <v>0</v>
      </c>
      <c r="C134" s="306">
        <v>0</v>
      </c>
      <c r="D134" s="306">
        <v>0</v>
      </c>
      <c r="E134" s="306">
        <v>1</v>
      </c>
      <c r="F134" s="335">
        <v>248</v>
      </c>
    </row>
    <row r="135" spans="1:6">
      <c r="A135" s="333">
        <v>1</v>
      </c>
      <c r="B135" s="306">
        <v>0</v>
      </c>
      <c r="C135" s="306">
        <v>0</v>
      </c>
      <c r="D135" s="306">
        <v>1</v>
      </c>
      <c r="E135" s="306">
        <v>0</v>
      </c>
      <c r="F135" s="335">
        <v>2272</v>
      </c>
    </row>
    <row r="136" spans="1:6">
      <c r="A136" s="377">
        <v>1</v>
      </c>
      <c r="B136" s="304">
        <v>0</v>
      </c>
      <c r="C136" s="304">
        <v>1</v>
      </c>
      <c r="D136" s="304">
        <v>0</v>
      </c>
      <c r="E136" s="304">
        <v>0</v>
      </c>
      <c r="F136" s="378">
        <v>5784</v>
      </c>
    </row>
    <row r="137" spans="1:6" ht="16.5" thickBot="1">
      <c r="A137" s="374"/>
      <c r="B137" s="375"/>
      <c r="C137" s="375"/>
      <c r="D137" s="375"/>
      <c r="E137" s="375"/>
      <c r="F137" s="376">
        <f>SUM(F4:F136)</f>
        <v>2614546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64"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7" customWidth="1"/>
    <col min="11" max="11" width="27.28515625" style="18" customWidth="1"/>
    <col min="12" max="12" width="29.5703125" customWidth="1"/>
  </cols>
  <sheetData>
    <row r="1" spans="1:12" s="2" customFormat="1" ht="15.75">
      <c r="A1" s="549" t="s">
        <v>781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2">
      <c r="A2" s="51"/>
    </row>
    <row r="3" spans="1:12" s="50" customFormat="1" ht="47.25">
      <c r="A3" s="170" t="s">
        <v>18</v>
      </c>
      <c r="B3" s="170" t="s">
        <v>46</v>
      </c>
      <c r="C3" s="480" t="s">
        <v>47</v>
      </c>
      <c r="D3" s="170" t="s">
        <v>5</v>
      </c>
      <c r="E3" s="170" t="s">
        <v>48</v>
      </c>
      <c r="F3" s="170" t="s">
        <v>6</v>
      </c>
      <c r="G3" s="171" t="s">
        <v>54</v>
      </c>
      <c r="H3" s="171" t="s">
        <v>55</v>
      </c>
      <c r="I3" s="170" t="s">
        <v>49</v>
      </c>
      <c r="J3" s="297" t="s">
        <v>647</v>
      </c>
      <c r="K3" s="297" t="s">
        <v>646</v>
      </c>
      <c r="L3" s="297" t="s">
        <v>575</v>
      </c>
    </row>
    <row r="4" spans="1:12">
      <c r="A4" s="164">
        <v>1</v>
      </c>
      <c r="B4" s="163">
        <v>10000</v>
      </c>
      <c r="C4" s="161" t="s">
        <v>662</v>
      </c>
      <c r="D4" s="160">
        <v>403</v>
      </c>
      <c r="E4" s="160">
        <v>6495</v>
      </c>
      <c r="F4" s="160">
        <v>17950</v>
      </c>
      <c r="G4" s="160">
        <v>0</v>
      </c>
      <c r="H4" s="160">
        <v>0</v>
      </c>
      <c r="I4" s="160">
        <v>24848</v>
      </c>
      <c r="J4" s="162">
        <v>9821909.5999999996</v>
      </c>
      <c r="K4" s="162">
        <v>2353.4499999999998</v>
      </c>
      <c r="L4" s="162">
        <v>503193.4</v>
      </c>
    </row>
    <row r="5" spans="1:12">
      <c r="A5" s="164">
        <v>2</v>
      </c>
      <c r="B5" s="163">
        <v>21000</v>
      </c>
      <c r="C5" s="161" t="s">
        <v>652</v>
      </c>
      <c r="D5" s="160">
        <v>350747</v>
      </c>
      <c r="E5" s="160">
        <v>8215</v>
      </c>
      <c r="F5" s="160">
        <v>92059</v>
      </c>
      <c r="G5" s="160">
        <v>0</v>
      </c>
      <c r="H5" s="160">
        <v>0</v>
      </c>
      <c r="I5" s="160">
        <v>451021</v>
      </c>
      <c r="J5" s="162">
        <v>500125809.5</v>
      </c>
      <c r="K5" s="162">
        <v>16741905.49</v>
      </c>
      <c r="L5" s="162">
        <v>29341841.879999999</v>
      </c>
    </row>
    <row r="6" spans="1:12">
      <c r="A6" s="164">
        <v>3</v>
      </c>
      <c r="B6" s="163">
        <v>21001</v>
      </c>
      <c r="C6" s="161" t="s">
        <v>340</v>
      </c>
      <c r="D6" s="160">
        <v>586902</v>
      </c>
      <c r="E6" s="160">
        <v>93655</v>
      </c>
      <c r="F6" s="160">
        <v>224207</v>
      </c>
      <c r="G6" s="160">
        <v>0</v>
      </c>
      <c r="H6" s="160">
        <v>0</v>
      </c>
      <c r="I6" s="160">
        <v>904764</v>
      </c>
      <c r="J6" s="162">
        <v>558142834.85000002</v>
      </c>
      <c r="K6" s="162">
        <v>6741560.3700000001</v>
      </c>
      <c r="L6" s="162">
        <v>32796610.129999999</v>
      </c>
    </row>
    <row r="7" spans="1:12">
      <c r="A7" s="164">
        <v>4</v>
      </c>
      <c r="B7" s="163">
        <v>21002</v>
      </c>
      <c r="C7" s="161" t="s">
        <v>341</v>
      </c>
      <c r="D7" s="160">
        <v>357</v>
      </c>
      <c r="E7" s="160">
        <v>246</v>
      </c>
      <c r="F7" s="160">
        <v>92</v>
      </c>
      <c r="G7" s="160">
        <v>0</v>
      </c>
      <c r="H7" s="160">
        <v>0</v>
      </c>
      <c r="I7" s="160">
        <v>695</v>
      </c>
      <c r="J7" s="162">
        <v>556946.80000000005</v>
      </c>
      <c r="K7" s="162">
        <v>3427.14</v>
      </c>
      <c r="L7" s="162">
        <v>29116.95</v>
      </c>
    </row>
    <row r="8" spans="1:12">
      <c r="A8" s="164">
        <v>5</v>
      </c>
      <c r="B8" s="163">
        <v>21003</v>
      </c>
      <c r="C8" s="161" t="s">
        <v>342</v>
      </c>
      <c r="D8" s="160">
        <v>9835</v>
      </c>
      <c r="E8" s="160">
        <v>777</v>
      </c>
      <c r="F8" s="160">
        <v>2483</v>
      </c>
      <c r="G8" s="160">
        <v>0</v>
      </c>
      <c r="H8" s="160">
        <v>0</v>
      </c>
      <c r="I8" s="160">
        <v>13095</v>
      </c>
      <c r="J8" s="162">
        <v>10673397.470000001</v>
      </c>
      <c r="K8" s="162">
        <v>38781.08</v>
      </c>
      <c r="L8" s="162">
        <v>635516.77</v>
      </c>
    </row>
    <row r="9" spans="1:12">
      <c r="A9" s="164">
        <v>6</v>
      </c>
      <c r="B9" s="163">
        <v>21004</v>
      </c>
      <c r="C9" s="161" t="s">
        <v>343</v>
      </c>
      <c r="D9" s="160">
        <v>1272</v>
      </c>
      <c r="E9" s="160">
        <v>168</v>
      </c>
      <c r="F9" s="160">
        <v>629</v>
      </c>
      <c r="G9" s="160">
        <v>0</v>
      </c>
      <c r="H9" s="160">
        <v>0</v>
      </c>
      <c r="I9" s="160">
        <v>2069</v>
      </c>
      <c r="J9" s="162">
        <v>2805842.72</v>
      </c>
      <c r="K9" s="162">
        <v>231395.25</v>
      </c>
      <c r="L9" s="162">
        <v>154045.22</v>
      </c>
    </row>
    <row r="10" spans="1:12">
      <c r="A10" s="164">
        <v>7</v>
      </c>
      <c r="B10" s="163">
        <v>21006</v>
      </c>
      <c r="C10" s="161" t="s">
        <v>610</v>
      </c>
      <c r="D10" s="160">
        <v>1385</v>
      </c>
      <c r="E10" s="160">
        <v>40</v>
      </c>
      <c r="F10" s="160">
        <v>175</v>
      </c>
      <c r="G10" s="160">
        <v>12</v>
      </c>
      <c r="H10" s="160">
        <v>0</v>
      </c>
      <c r="I10" s="160">
        <v>1612</v>
      </c>
      <c r="J10" s="162">
        <v>2080195.37</v>
      </c>
      <c r="K10" s="162">
        <v>119996.98</v>
      </c>
      <c r="L10" s="162">
        <v>117048.32000000001</v>
      </c>
    </row>
    <row r="11" spans="1:12">
      <c r="A11" s="164">
        <v>8</v>
      </c>
      <c r="B11" s="163">
        <v>21007</v>
      </c>
      <c r="C11" s="161" t="s">
        <v>344</v>
      </c>
      <c r="D11" s="160">
        <v>13105</v>
      </c>
      <c r="E11" s="160">
        <v>341</v>
      </c>
      <c r="F11" s="160">
        <v>2508</v>
      </c>
      <c r="G11" s="160">
        <v>0</v>
      </c>
      <c r="H11" s="160">
        <v>0</v>
      </c>
      <c r="I11" s="160">
        <v>15954</v>
      </c>
      <c r="J11" s="162">
        <v>18207612.23</v>
      </c>
      <c r="K11" s="162">
        <v>821579.18</v>
      </c>
      <c r="L11" s="162">
        <v>1086250.67</v>
      </c>
    </row>
    <row r="12" spans="1:12">
      <c r="A12" s="164">
        <v>9</v>
      </c>
      <c r="B12" s="163">
        <v>21008</v>
      </c>
      <c r="C12" s="161" t="s">
        <v>345</v>
      </c>
      <c r="D12" s="160">
        <v>3389</v>
      </c>
      <c r="E12" s="160">
        <v>151</v>
      </c>
      <c r="F12" s="160">
        <v>1184</v>
      </c>
      <c r="G12" s="160">
        <v>0</v>
      </c>
      <c r="H12" s="160">
        <v>0</v>
      </c>
      <c r="I12" s="160">
        <v>4724</v>
      </c>
      <c r="J12" s="162">
        <v>5993904.0700000003</v>
      </c>
      <c r="K12" s="162">
        <v>434448.91</v>
      </c>
      <c r="L12" s="162">
        <v>355074.61</v>
      </c>
    </row>
    <row r="13" spans="1:12">
      <c r="A13" s="164">
        <v>10</v>
      </c>
      <c r="B13" s="163">
        <v>21009</v>
      </c>
      <c r="C13" s="161" t="s">
        <v>346</v>
      </c>
      <c r="D13" s="160">
        <v>5720</v>
      </c>
      <c r="E13" s="160">
        <v>169</v>
      </c>
      <c r="F13" s="160">
        <v>1941</v>
      </c>
      <c r="G13" s="160">
        <v>55</v>
      </c>
      <c r="H13" s="160">
        <v>0</v>
      </c>
      <c r="I13" s="160">
        <v>7885</v>
      </c>
      <c r="J13" s="162">
        <v>9030889.4399999995</v>
      </c>
      <c r="K13" s="162">
        <v>492353.3</v>
      </c>
      <c r="L13" s="162">
        <v>510395.84</v>
      </c>
    </row>
    <row r="14" spans="1:12">
      <c r="A14" s="164">
        <v>11</v>
      </c>
      <c r="B14" s="163">
        <v>21010</v>
      </c>
      <c r="C14" s="161" t="s">
        <v>347</v>
      </c>
      <c r="D14" s="160">
        <v>2479</v>
      </c>
      <c r="E14" s="160">
        <v>129</v>
      </c>
      <c r="F14" s="160">
        <v>463</v>
      </c>
      <c r="G14" s="160">
        <v>0</v>
      </c>
      <c r="H14" s="160">
        <v>0</v>
      </c>
      <c r="I14" s="160">
        <v>3071</v>
      </c>
      <c r="J14" s="162">
        <v>3570268.35</v>
      </c>
      <c r="K14" s="162">
        <v>144510.66</v>
      </c>
      <c r="L14" s="162">
        <v>203996.93</v>
      </c>
    </row>
    <row r="15" spans="1:12">
      <c r="A15" s="164">
        <v>12</v>
      </c>
      <c r="B15" s="163">
        <v>21011</v>
      </c>
      <c r="C15" s="161" t="s">
        <v>348</v>
      </c>
      <c r="D15" s="160">
        <v>655</v>
      </c>
      <c r="E15" s="160">
        <v>2</v>
      </c>
      <c r="F15" s="160">
        <v>160</v>
      </c>
      <c r="G15" s="160">
        <v>5</v>
      </c>
      <c r="H15" s="160">
        <v>0</v>
      </c>
      <c r="I15" s="160">
        <v>822</v>
      </c>
      <c r="J15" s="162">
        <v>993675.73</v>
      </c>
      <c r="K15" s="162">
        <v>66798.86</v>
      </c>
      <c r="L15" s="162">
        <v>55377.71</v>
      </c>
    </row>
    <row r="16" spans="1:12">
      <c r="A16" s="164">
        <v>13</v>
      </c>
      <c r="B16" s="163">
        <v>21012</v>
      </c>
      <c r="C16" s="161" t="s">
        <v>349</v>
      </c>
      <c r="D16" s="160">
        <v>45385</v>
      </c>
      <c r="E16" s="160">
        <v>1405</v>
      </c>
      <c r="F16" s="160">
        <v>10421</v>
      </c>
      <c r="G16" s="160">
        <v>403</v>
      </c>
      <c r="H16" s="160">
        <v>0</v>
      </c>
      <c r="I16" s="160">
        <v>57614</v>
      </c>
      <c r="J16" s="162">
        <v>75587604.530000001</v>
      </c>
      <c r="K16" s="162">
        <v>5029517.8600000003</v>
      </c>
      <c r="L16" s="162">
        <v>4224375.21</v>
      </c>
    </row>
    <row r="17" spans="1:12">
      <c r="A17" s="164">
        <v>14</v>
      </c>
      <c r="B17" s="163">
        <v>21013</v>
      </c>
      <c r="C17" s="161" t="s">
        <v>350</v>
      </c>
      <c r="D17" s="160">
        <v>210400</v>
      </c>
      <c r="E17" s="160">
        <v>30460</v>
      </c>
      <c r="F17" s="160">
        <v>105880</v>
      </c>
      <c r="G17" s="160">
        <v>2752</v>
      </c>
      <c r="H17" s="160">
        <v>0</v>
      </c>
      <c r="I17" s="160">
        <v>349492</v>
      </c>
      <c r="J17" s="162">
        <v>259806603.03</v>
      </c>
      <c r="K17" s="162">
        <v>3693361.94</v>
      </c>
      <c r="L17" s="162">
        <v>15285688.74</v>
      </c>
    </row>
    <row r="18" spans="1:12">
      <c r="A18" s="164">
        <v>15</v>
      </c>
      <c r="B18" s="163">
        <v>21014</v>
      </c>
      <c r="C18" s="161" t="s">
        <v>351</v>
      </c>
      <c r="D18" s="160">
        <v>1696</v>
      </c>
      <c r="E18" s="160">
        <v>578</v>
      </c>
      <c r="F18" s="160">
        <v>14600</v>
      </c>
      <c r="G18" s="160">
        <v>379</v>
      </c>
      <c r="H18" s="160">
        <v>0</v>
      </c>
      <c r="I18" s="160">
        <v>17253</v>
      </c>
      <c r="J18" s="162">
        <v>8556576.7200000007</v>
      </c>
      <c r="K18" s="162">
        <v>35881.43</v>
      </c>
      <c r="L18" s="162">
        <v>500321.84</v>
      </c>
    </row>
    <row r="19" spans="1:12">
      <c r="A19" s="164">
        <v>16</v>
      </c>
      <c r="B19" s="163">
        <v>21015</v>
      </c>
      <c r="C19" s="161" t="s">
        <v>380</v>
      </c>
      <c r="D19" s="160">
        <v>1440</v>
      </c>
      <c r="E19" s="160">
        <v>64</v>
      </c>
      <c r="F19" s="160">
        <v>606</v>
      </c>
      <c r="G19" s="160">
        <v>6</v>
      </c>
      <c r="H19" s="160">
        <v>0</v>
      </c>
      <c r="I19" s="160">
        <v>2116</v>
      </c>
      <c r="J19" s="162">
        <v>1430454.4</v>
      </c>
      <c r="K19" s="162">
        <v>31334.57</v>
      </c>
      <c r="L19" s="162">
        <v>83766.649999999994</v>
      </c>
    </row>
    <row r="20" spans="1:12">
      <c r="A20" s="164">
        <v>17</v>
      </c>
      <c r="B20" s="163">
        <v>21018</v>
      </c>
      <c r="C20" s="161" t="s">
        <v>381</v>
      </c>
      <c r="D20" s="160">
        <v>15354</v>
      </c>
      <c r="E20" s="160">
        <v>776</v>
      </c>
      <c r="F20" s="160">
        <v>6719</v>
      </c>
      <c r="G20" s="160">
        <v>0</v>
      </c>
      <c r="H20" s="160">
        <v>0</v>
      </c>
      <c r="I20" s="160">
        <v>22849</v>
      </c>
      <c r="J20" s="162">
        <v>15664934.65</v>
      </c>
      <c r="K20" s="162">
        <v>480017.46</v>
      </c>
      <c r="L20" s="162">
        <v>998285.89</v>
      </c>
    </row>
    <row r="21" spans="1:12">
      <c r="A21" s="164">
        <v>18</v>
      </c>
      <c r="B21" s="163">
        <v>21019</v>
      </c>
      <c r="C21" s="161" t="s">
        <v>352</v>
      </c>
      <c r="D21" s="160">
        <v>15983</v>
      </c>
      <c r="E21" s="160">
        <v>530</v>
      </c>
      <c r="F21" s="160">
        <v>8159</v>
      </c>
      <c r="G21" s="160">
        <v>0</v>
      </c>
      <c r="H21" s="160">
        <v>0</v>
      </c>
      <c r="I21" s="160">
        <v>24672</v>
      </c>
      <c r="J21" s="162">
        <v>27456826.260000002</v>
      </c>
      <c r="K21" s="162">
        <v>2575650.7599999998</v>
      </c>
      <c r="L21" s="162">
        <v>1486588.67</v>
      </c>
    </row>
    <row r="22" spans="1:12">
      <c r="A22" s="164">
        <v>19</v>
      </c>
      <c r="B22" s="163">
        <v>21020</v>
      </c>
      <c r="C22" s="161" t="s">
        <v>353</v>
      </c>
      <c r="D22" s="160">
        <v>20629</v>
      </c>
      <c r="E22" s="160">
        <v>1229</v>
      </c>
      <c r="F22" s="160">
        <v>6986</v>
      </c>
      <c r="G22" s="160">
        <v>0</v>
      </c>
      <c r="H22" s="160">
        <v>0</v>
      </c>
      <c r="I22" s="160">
        <v>28844</v>
      </c>
      <c r="J22" s="162">
        <v>35617870.479999997</v>
      </c>
      <c r="K22" s="162">
        <v>2797365.06</v>
      </c>
      <c r="L22" s="162">
        <v>1957430.54</v>
      </c>
    </row>
    <row r="23" spans="1:12">
      <c r="A23" s="164">
        <v>20</v>
      </c>
      <c r="B23" s="163">
        <v>21021</v>
      </c>
      <c r="C23" s="161" t="s">
        <v>382</v>
      </c>
      <c r="D23" s="160">
        <v>2602</v>
      </c>
      <c r="E23" s="160">
        <v>240</v>
      </c>
      <c r="F23" s="160">
        <v>709</v>
      </c>
      <c r="G23" s="160">
        <v>0</v>
      </c>
      <c r="H23" s="160">
        <v>0</v>
      </c>
      <c r="I23" s="160">
        <v>3551</v>
      </c>
      <c r="J23" s="162">
        <v>4242840.6500000004</v>
      </c>
      <c r="K23" s="162">
        <v>245834.86</v>
      </c>
      <c r="L23" s="162">
        <v>29522.6</v>
      </c>
    </row>
    <row r="24" spans="1:12">
      <c r="A24" s="164">
        <v>21</v>
      </c>
      <c r="B24" s="163">
        <v>21022</v>
      </c>
      <c r="C24" s="161" t="s">
        <v>383</v>
      </c>
      <c r="D24" s="160">
        <v>521</v>
      </c>
      <c r="E24" s="160">
        <v>64</v>
      </c>
      <c r="F24" s="160">
        <v>189</v>
      </c>
      <c r="G24" s="160">
        <v>0</v>
      </c>
      <c r="H24" s="160">
        <v>0</v>
      </c>
      <c r="I24" s="160">
        <v>774</v>
      </c>
      <c r="J24" s="162">
        <v>651020.74</v>
      </c>
      <c r="K24" s="162">
        <v>16356.26</v>
      </c>
      <c r="L24" s="162">
        <v>37513</v>
      </c>
    </row>
    <row r="25" spans="1:12">
      <c r="A25" s="164">
        <v>22</v>
      </c>
      <c r="B25" s="163">
        <v>21023</v>
      </c>
      <c r="C25" s="161" t="s">
        <v>384</v>
      </c>
      <c r="D25" s="160">
        <v>647</v>
      </c>
      <c r="E25" s="160">
        <v>43</v>
      </c>
      <c r="F25" s="160">
        <v>344</v>
      </c>
      <c r="G25" s="160">
        <v>0</v>
      </c>
      <c r="H25" s="160">
        <v>0</v>
      </c>
      <c r="I25" s="160">
        <v>1034</v>
      </c>
      <c r="J25" s="162">
        <v>1105278.07</v>
      </c>
      <c r="K25" s="162">
        <v>32772.129999999997</v>
      </c>
      <c r="L25" s="162">
        <v>64350.65</v>
      </c>
    </row>
    <row r="26" spans="1:12">
      <c r="A26" s="164">
        <v>23</v>
      </c>
      <c r="B26" s="163">
        <v>21024</v>
      </c>
      <c r="C26" s="161" t="s">
        <v>385</v>
      </c>
      <c r="D26" s="160">
        <v>55</v>
      </c>
      <c r="E26" s="160">
        <v>7</v>
      </c>
      <c r="F26" s="160">
        <v>31</v>
      </c>
      <c r="G26" s="160">
        <v>0</v>
      </c>
      <c r="H26" s="160">
        <v>0</v>
      </c>
      <c r="I26" s="160">
        <v>93</v>
      </c>
      <c r="J26" s="162">
        <v>104158.33</v>
      </c>
      <c r="K26" s="162">
        <v>4598.55</v>
      </c>
      <c r="L26" s="162">
        <v>5926.62</v>
      </c>
    </row>
    <row r="27" spans="1:12">
      <c r="A27" s="164">
        <v>24</v>
      </c>
      <c r="B27" s="163">
        <v>21025</v>
      </c>
      <c r="C27" s="161" t="s">
        <v>386</v>
      </c>
      <c r="D27" s="160">
        <v>1020</v>
      </c>
      <c r="E27" s="160">
        <v>53</v>
      </c>
      <c r="F27" s="160">
        <v>343</v>
      </c>
      <c r="G27" s="160">
        <v>0</v>
      </c>
      <c r="H27" s="160">
        <v>0</v>
      </c>
      <c r="I27" s="160">
        <v>1416</v>
      </c>
      <c r="J27" s="162">
        <v>1605034.33</v>
      </c>
      <c r="K27" s="162">
        <v>72353.7</v>
      </c>
      <c r="L27" s="162">
        <v>91961.21</v>
      </c>
    </row>
    <row r="28" spans="1:12" s="49" customFormat="1">
      <c r="A28" s="164">
        <v>25</v>
      </c>
      <c r="B28" s="169">
        <v>21026</v>
      </c>
      <c r="C28" s="165" t="s">
        <v>387</v>
      </c>
      <c r="D28" s="160">
        <v>26528</v>
      </c>
      <c r="E28" s="160">
        <v>905</v>
      </c>
      <c r="F28" s="160">
        <v>9021</v>
      </c>
      <c r="G28" s="160">
        <v>0</v>
      </c>
      <c r="H28" s="160">
        <v>0</v>
      </c>
      <c r="I28" s="160">
        <v>36454</v>
      </c>
      <c r="J28" s="162">
        <v>55040628.270000003</v>
      </c>
      <c r="K28" s="162">
        <v>5040289.05</v>
      </c>
      <c r="L28" s="162">
        <v>3497769.04</v>
      </c>
    </row>
    <row r="29" spans="1:12">
      <c r="A29" s="164">
        <v>26</v>
      </c>
      <c r="B29" s="163">
        <v>21027</v>
      </c>
      <c r="C29" s="161" t="s">
        <v>354</v>
      </c>
      <c r="D29" s="160">
        <v>534703</v>
      </c>
      <c r="E29" s="160">
        <v>95557</v>
      </c>
      <c r="F29" s="160">
        <v>0</v>
      </c>
      <c r="G29" s="160">
        <v>1514</v>
      </c>
      <c r="H29" s="160">
        <v>0</v>
      </c>
      <c r="I29" s="160">
        <v>631774</v>
      </c>
      <c r="J29" s="162">
        <v>278792372.75</v>
      </c>
      <c r="K29" s="162">
        <v>10228.77</v>
      </c>
      <c r="L29" s="162">
        <v>16554422.85</v>
      </c>
    </row>
    <row r="30" spans="1:12">
      <c r="A30" s="164">
        <v>27</v>
      </c>
      <c r="B30" s="163">
        <v>21030</v>
      </c>
      <c r="C30" s="161" t="s">
        <v>388</v>
      </c>
      <c r="D30" s="160">
        <v>42</v>
      </c>
      <c r="E30" s="160">
        <v>7</v>
      </c>
      <c r="F30" s="160">
        <v>33</v>
      </c>
      <c r="G30" s="160">
        <v>0</v>
      </c>
      <c r="H30" s="160">
        <v>0</v>
      </c>
      <c r="I30" s="160">
        <v>82</v>
      </c>
      <c r="J30" s="162">
        <v>70077.64</v>
      </c>
      <c r="K30" s="162">
        <v>728.9</v>
      </c>
      <c r="L30" s="162">
        <v>4117.91</v>
      </c>
    </row>
    <row r="31" spans="1:12">
      <c r="A31" s="164">
        <v>28</v>
      </c>
      <c r="B31" s="163">
        <v>21031</v>
      </c>
      <c r="C31" s="161" t="s">
        <v>389</v>
      </c>
      <c r="D31" s="160">
        <v>40</v>
      </c>
      <c r="E31" s="160">
        <v>0</v>
      </c>
      <c r="F31" s="160">
        <v>12</v>
      </c>
      <c r="G31" s="160">
        <v>0</v>
      </c>
      <c r="H31" s="160">
        <v>0</v>
      </c>
      <c r="I31" s="160">
        <v>52</v>
      </c>
      <c r="J31" s="162">
        <v>60476.77</v>
      </c>
      <c r="K31" s="162">
        <v>2715.73</v>
      </c>
      <c r="L31" s="162">
        <v>3465.68</v>
      </c>
    </row>
    <row r="32" spans="1:12">
      <c r="A32" s="164">
        <v>29</v>
      </c>
      <c r="B32" s="163">
        <v>21032</v>
      </c>
      <c r="C32" s="161" t="s">
        <v>611</v>
      </c>
      <c r="D32" s="160">
        <v>20</v>
      </c>
      <c r="E32" s="160">
        <v>0</v>
      </c>
      <c r="F32" s="160">
        <v>5</v>
      </c>
      <c r="G32" s="160">
        <v>0</v>
      </c>
      <c r="H32" s="160">
        <v>0</v>
      </c>
      <c r="I32" s="160">
        <v>25</v>
      </c>
      <c r="J32" s="162">
        <v>24125.68</v>
      </c>
      <c r="K32" s="162">
        <v>352.39</v>
      </c>
      <c r="L32" s="162">
        <v>1472.09</v>
      </c>
    </row>
    <row r="33" spans="1:12">
      <c r="A33" s="164">
        <v>30</v>
      </c>
      <c r="B33" s="163">
        <v>21100</v>
      </c>
      <c r="C33" s="161" t="s">
        <v>355</v>
      </c>
      <c r="D33" s="160">
        <v>5</v>
      </c>
      <c r="E33" s="160">
        <v>0</v>
      </c>
      <c r="F33" s="160">
        <v>0</v>
      </c>
      <c r="G33" s="160">
        <v>2</v>
      </c>
      <c r="H33" s="160">
        <v>0</v>
      </c>
      <c r="I33" s="160">
        <v>7</v>
      </c>
      <c r="J33" s="162">
        <v>6480.29</v>
      </c>
      <c r="K33" s="162">
        <v>350.47</v>
      </c>
      <c r="L33" s="162">
        <v>402.38</v>
      </c>
    </row>
    <row r="34" spans="1:12">
      <c r="A34" s="164">
        <v>31</v>
      </c>
      <c r="B34" s="163">
        <v>21101</v>
      </c>
      <c r="C34" s="161" t="s">
        <v>356</v>
      </c>
      <c r="D34" s="160">
        <v>112788</v>
      </c>
      <c r="E34" s="160">
        <v>13960</v>
      </c>
      <c r="F34" s="160">
        <v>51132</v>
      </c>
      <c r="G34" s="160">
        <v>371</v>
      </c>
      <c r="H34" s="160">
        <v>0</v>
      </c>
      <c r="I34" s="160">
        <v>178251</v>
      </c>
      <c r="J34" s="162">
        <v>121085887.08</v>
      </c>
      <c r="K34" s="162">
        <v>1846177.01</v>
      </c>
      <c r="L34" s="162">
        <v>7132697.5800000001</v>
      </c>
    </row>
    <row r="35" spans="1:12">
      <c r="A35" s="164">
        <v>32</v>
      </c>
      <c r="B35" s="163">
        <v>21127</v>
      </c>
      <c r="C35" s="161" t="s">
        <v>447</v>
      </c>
      <c r="D35" s="160">
        <v>0</v>
      </c>
      <c r="E35" s="160">
        <v>0</v>
      </c>
      <c r="F35" s="160">
        <v>12947</v>
      </c>
      <c r="G35" s="160">
        <v>0</v>
      </c>
      <c r="H35" s="160">
        <v>0</v>
      </c>
      <c r="I35" s="160">
        <v>12947</v>
      </c>
      <c r="J35" s="162">
        <v>2339768</v>
      </c>
      <c r="K35" s="162">
        <v>0</v>
      </c>
      <c r="L35" s="162">
        <v>140382.72</v>
      </c>
    </row>
    <row r="36" spans="1:12">
      <c r="A36" s="164">
        <v>33</v>
      </c>
      <c r="B36" s="163">
        <v>21227</v>
      </c>
      <c r="C36" s="161" t="s">
        <v>357</v>
      </c>
      <c r="D36" s="160">
        <v>521</v>
      </c>
      <c r="E36" s="160">
        <v>6</v>
      </c>
      <c r="F36" s="160">
        <v>71</v>
      </c>
      <c r="G36" s="160">
        <v>0</v>
      </c>
      <c r="H36" s="160">
        <v>0</v>
      </c>
      <c r="I36" s="160">
        <v>598</v>
      </c>
      <c r="J36" s="162">
        <v>798697.08</v>
      </c>
      <c r="K36" s="162">
        <v>49550.66</v>
      </c>
      <c r="L36" s="162">
        <v>45071.56</v>
      </c>
    </row>
    <row r="37" spans="1:12">
      <c r="A37" s="164">
        <v>34</v>
      </c>
      <c r="B37" s="163">
        <v>22003</v>
      </c>
      <c r="C37" s="161" t="s">
        <v>612</v>
      </c>
      <c r="D37" s="160">
        <v>4236</v>
      </c>
      <c r="E37" s="160">
        <v>358</v>
      </c>
      <c r="F37" s="160">
        <v>1056</v>
      </c>
      <c r="G37" s="160">
        <v>0</v>
      </c>
      <c r="H37" s="160">
        <v>0</v>
      </c>
      <c r="I37" s="160">
        <v>5650</v>
      </c>
      <c r="J37" s="162">
        <v>1780631.11</v>
      </c>
      <c r="K37" s="162">
        <v>80770.460000000006</v>
      </c>
      <c r="L37" s="162">
        <v>101989.9</v>
      </c>
    </row>
    <row r="38" spans="1:12">
      <c r="A38" s="164">
        <v>35</v>
      </c>
      <c r="B38" s="163">
        <v>22004</v>
      </c>
      <c r="C38" s="161" t="s">
        <v>613</v>
      </c>
      <c r="D38" s="160">
        <v>22165</v>
      </c>
      <c r="E38" s="160">
        <v>2884</v>
      </c>
      <c r="F38" s="160">
        <v>7066</v>
      </c>
      <c r="G38" s="160">
        <v>0</v>
      </c>
      <c r="H38" s="160">
        <v>0</v>
      </c>
      <c r="I38" s="160">
        <v>32115</v>
      </c>
      <c r="J38" s="162">
        <v>6778048.4299999997</v>
      </c>
      <c r="K38" s="162">
        <v>113106.06</v>
      </c>
      <c r="L38" s="162">
        <v>399903.08</v>
      </c>
    </row>
    <row r="39" spans="1:12">
      <c r="A39" s="164">
        <v>36</v>
      </c>
      <c r="B39" s="163">
        <v>22009</v>
      </c>
      <c r="C39" s="161" t="s">
        <v>614</v>
      </c>
      <c r="D39" s="160">
        <v>3025</v>
      </c>
      <c r="E39" s="160">
        <v>365</v>
      </c>
      <c r="F39" s="160">
        <v>1140</v>
      </c>
      <c r="G39" s="160">
        <v>0</v>
      </c>
      <c r="H39" s="160">
        <v>0</v>
      </c>
      <c r="I39" s="160">
        <v>4530</v>
      </c>
      <c r="J39" s="162">
        <v>772505.97</v>
      </c>
      <c r="K39" s="162">
        <v>1874.15</v>
      </c>
      <c r="L39" s="162">
        <v>46241.35</v>
      </c>
    </row>
    <row r="40" spans="1:12">
      <c r="A40" s="164">
        <v>37</v>
      </c>
      <c r="B40" s="163">
        <v>22015</v>
      </c>
      <c r="C40" s="161" t="s">
        <v>615</v>
      </c>
      <c r="D40" s="160">
        <v>2017</v>
      </c>
      <c r="E40" s="160">
        <v>45</v>
      </c>
      <c r="F40" s="160">
        <v>679</v>
      </c>
      <c r="G40" s="160">
        <v>0</v>
      </c>
      <c r="H40" s="160">
        <v>0</v>
      </c>
      <c r="I40" s="160">
        <v>2741</v>
      </c>
      <c r="J40" s="162">
        <v>495650.1</v>
      </c>
      <c r="K40" s="162">
        <v>9129.5400000000009</v>
      </c>
      <c r="L40" s="162">
        <v>29191.3</v>
      </c>
    </row>
    <row r="41" spans="1:12">
      <c r="A41" s="164">
        <v>38</v>
      </c>
      <c r="B41" s="163">
        <v>22016</v>
      </c>
      <c r="C41" s="161" t="s">
        <v>616</v>
      </c>
      <c r="D41" s="160">
        <v>23498</v>
      </c>
      <c r="E41" s="160">
        <v>283</v>
      </c>
      <c r="F41" s="160">
        <v>4513</v>
      </c>
      <c r="G41" s="160">
        <v>0</v>
      </c>
      <c r="H41" s="160">
        <v>0</v>
      </c>
      <c r="I41" s="160">
        <v>28294</v>
      </c>
      <c r="J41" s="162">
        <v>7012735.7400000002</v>
      </c>
      <c r="K41" s="162">
        <v>348284.77</v>
      </c>
      <c r="L41" s="162">
        <v>399826.67</v>
      </c>
    </row>
    <row r="42" spans="1:12">
      <c r="A42" s="164">
        <v>39</v>
      </c>
      <c r="B42" s="163">
        <v>22017</v>
      </c>
      <c r="C42" s="161" t="s">
        <v>617</v>
      </c>
      <c r="D42" s="160">
        <v>24796</v>
      </c>
      <c r="E42" s="160">
        <v>324</v>
      </c>
      <c r="F42" s="160">
        <v>6308</v>
      </c>
      <c r="G42" s="160">
        <v>0</v>
      </c>
      <c r="H42" s="160">
        <v>0</v>
      </c>
      <c r="I42" s="160">
        <v>31428</v>
      </c>
      <c r="J42" s="162">
        <v>6202426.7800000003</v>
      </c>
      <c r="K42" s="162">
        <v>35923.26</v>
      </c>
      <c r="L42" s="162">
        <v>369999.99</v>
      </c>
    </row>
    <row r="43" spans="1:12">
      <c r="A43" s="164">
        <v>40</v>
      </c>
      <c r="B43" s="163">
        <v>22020</v>
      </c>
      <c r="C43" s="161" t="s">
        <v>588</v>
      </c>
      <c r="D43" s="160">
        <v>4028</v>
      </c>
      <c r="E43" s="160">
        <v>55</v>
      </c>
      <c r="F43" s="160">
        <v>676</v>
      </c>
      <c r="G43" s="160">
        <v>0</v>
      </c>
      <c r="H43" s="160">
        <v>0</v>
      </c>
      <c r="I43" s="160">
        <v>4759</v>
      </c>
      <c r="J43" s="162">
        <v>1630082.64</v>
      </c>
      <c r="K43" s="162">
        <v>153276.1</v>
      </c>
      <c r="L43" s="162">
        <v>88609.35</v>
      </c>
    </row>
    <row r="44" spans="1:12">
      <c r="A44" s="164">
        <v>41</v>
      </c>
      <c r="B44" s="163">
        <v>22021</v>
      </c>
      <c r="C44" s="161" t="s">
        <v>618</v>
      </c>
      <c r="D44" s="160">
        <v>2341</v>
      </c>
      <c r="E44" s="160">
        <v>449</v>
      </c>
      <c r="F44" s="160">
        <v>893</v>
      </c>
      <c r="G44" s="160">
        <v>0</v>
      </c>
      <c r="H44" s="160">
        <v>0</v>
      </c>
      <c r="I44" s="160">
        <v>3683</v>
      </c>
      <c r="J44" s="162">
        <v>432719.74</v>
      </c>
      <c r="K44" s="162">
        <v>353.8</v>
      </c>
      <c r="L44" s="162">
        <v>25941.15</v>
      </c>
    </row>
    <row r="45" spans="1:12">
      <c r="A45" s="164">
        <v>42</v>
      </c>
      <c r="B45" s="163">
        <v>22022</v>
      </c>
      <c r="C45" s="161" t="s">
        <v>619</v>
      </c>
      <c r="D45" s="160">
        <v>1007</v>
      </c>
      <c r="E45" s="160">
        <v>0</v>
      </c>
      <c r="F45" s="160">
        <v>548</v>
      </c>
      <c r="G45" s="160">
        <v>0</v>
      </c>
      <c r="H45" s="160">
        <v>0</v>
      </c>
      <c r="I45" s="160">
        <v>1555</v>
      </c>
      <c r="J45" s="162">
        <v>539643.23</v>
      </c>
      <c r="K45" s="162">
        <v>19524.830000000002</v>
      </c>
      <c r="L45" s="162">
        <v>31206.61</v>
      </c>
    </row>
    <row r="46" spans="1:12">
      <c r="A46" s="164">
        <v>43</v>
      </c>
      <c r="B46" s="163">
        <v>22026</v>
      </c>
      <c r="C46" s="161" t="s">
        <v>620</v>
      </c>
      <c r="D46" s="160">
        <v>180655</v>
      </c>
      <c r="E46" s="160">
        <v>1502</v>
      </c>
      <c r="F46" s="160">
        <v>25122</v>
      </c>
      <c r="G46" s="160">
        <v>0</v>
      </c>
      <c r="H46" s="160">
        <v>0</v>
      </c>
      <c r="I46" s="160">
        <v>207279</v>
      </c>
      <c r="J46" s="162">
        <v>37049583.140000001</v>
      </c>
      <c r="K46" s="162">
        <v>383554.62</v>
      </c>
      <c r="L46" s="162">
        <v>2199779.4900000002</v>
      </c>
    </row>
    <row r="47" spans="1:12">
      <c r="A47" s="164">
        <v>44</v>
      </c>
      <c r="B47" s="163">
        <v>22035</v>
      </c>
      <c r="C47" s="161" t="s">
        <v>621</v>
      </c>
      <c r="D47" s="160">
        <v>12335</v>
      </c>
      <c r="E47" s="160">
        <v>0</v>
      </c>
      <c r="F47" s="160">
        <v>2908</v>
      </c>
      <c r="G47" s="160">
        <v>0</v>
      </c>
      <c r="H47" s="160">
        <v>0</v>
      </c>
      <c r="I47" s="160">
        <v>15243</v>
      </c>
      <c r="J47" s="162">
        <v>1063302.22</v>
      </c>
      <c r="K47" s="162">
        <v>14.91</v>
      </c>
      <c r="L47" s="162">
        <v>63803.17</v>
      </c>
    </row>
    <row r="48" spans="1:12">
      <c r="A48" s="164">
        <v>45</v>
      </c>
      <c r="B48" s="163">
        <v>22036</v>
      </c>
      <c r="C48" s="161" t="s">
        <v>622</v>
      </c>
      <c r="D48" s="160">
        <v>5637</v>
      </c>
      <c r="E48" s="160">
        <v>71</v>
      </c>
      <c r="F48" s="160">
        <v>965</v>
      </c>
      <c r="G48" s="160">
        <v>0</v>
      </c>
      <c r="H48" s="160">
        <v>0</v>
      </c>
      <c r="I48" s="160">
        <v>6673</v>
      </c>
      <c r="J48" s="162">
        <v>652581.4</v>
      </c>
      <c r="K48" s="162">
        <v>95.42</v>
      </c>
      <c r="L48" s="162">
        <v>39145.839999999997</v>
      </c>
    </row>
    <row r="49" spans="1:12">
      <c r="A49" s="164">
        <v>46</v>
      </c>
      <c r="B49" s="163">
        <v>22037</v>
      </c>
      <c r="C49" s="161" t="s">
        <v>623</v>
      </c>
      <c r="D49" s="160">
        <v>26653</v>
      </c>
      <c r="E49" s="160">
        <v>911</v>
      </c>
      <c r="F49" s="160">
        <v>8381</v>
      </c>
      <c r="G49" s="160">
        <v>0</v>
      </c>
      <c r="H49" s="160">
        <v>0</v>
      </c>
      <c r="I49" s="160">
        <v>35945</v>
      </c>
      <c r="J49" s="162">
        <v>3640305.17</v>
      </c>
      <c r="K49" s="162">
        <v>0</v>
      </c>
      <c r="L49" s="162">
        <v>218445.92</v>
      </c>
    </row>
    <row r="50" spans="1:12">
      <c r="A50" s="164">
        <v>47</v>
      </c>
      <c r="B50" s="163">
        <v>22041</v>
      </c>
      <c r="C50" s="161" t="s">
        <v>624</v>
      </c>
      <c r="D50" s="160">
        <v>1395</v>
      </c>
      <c r="E50" s="160">
        <v>24</v>
      </c>
      <c r="F50" s="160">
        <v>216</v>
      </c>
      <c r="G50" s="160">
        <v>0</v>
      </c>
      <c r="H50" s="160">
        <v>0</v>
      </c>
      <c r="I50" s="160">
        <v>1635</v>
      </c>
      <c r="J50" s="162">
        <v>350455.65</v>
      </c>
      <c r="K50" s="162">
        <v>4288.18</v>
      </c>
      <c r="L50" s="162">
        <v>20770.16</v>
      </c>
    </row>
    <row r="51" spans="1:12">
      <c r="A51" s="164">
        <v>48</v>
      </c>
      <c r="B51" s="163">
        <v>22045</v>
      </c>
      <c r="C51" s="161" t="s">
        <v>358</v>
      </c>
      <c r="D51" s="160">
        <v>6728</v>
      </c>
      <c r="E51" s="160">
        <v>30</v>
      </c>
      <c r="F51" s="160">
        <v>90</v>
      </c>
      <c r="G51" s="160">
        <v>0</v>
      </c>
      <c r="H51" s="160">
        <v>0</v>
      </c>
      <c r="I51" s="160">
        <v>6848</v>
      </c>
      <c r="J51" s="162">
        <v>4080930.28</v>
      </c>
      <c r="K51" s="162">
        <v>213357.76</v>
      </c>
      <c r="L51" s="162">
        <v>223255.51</v>
      </c>
    </row>
    <row r="52" spans="1:12">
      <c r="A52" s="164">
        <v>49</v>
      </c>
      <c r="B52" s="163">
        <v>22046</v>
      </c>
      <c r="C52" s="161" t="s">
        <v>359</v>
      </c>
      <c r="D52" s="160">
        <v>2926</v>
      </c>
      <c r="E52" s="160">
        <v>0</v>
      </c>
      <c r="F52" s="160">
        <v>0</v>
      </c>
      <c r="G52" s="160">
        <v>0</v>
      </c>
      <c r="H52" s="160">
        <v>0</v>
      </c>
      <c r="I52" s="160">
        <v>2926</v>
      </c>
      <c r="J52" s="162">
        <v>1565557.64</v>
      </c>
      <c r="K52" s="162">
        <v>60766.13</v>
      </c>
      <c r="L52" s="162">
        <v>93738.28</v>
      </c>
    </row>
    <row r="53" spans="1:12">
      <c r="A53" s="164">
        <v>50</v>
      </c>
      <c r="B53" s="163">
        <v>22047</v>
      </c>
      <c r="C53" s="161" t="s">
        <v>625</v>
      </c>
      <c r="D53" s="160">
        <v>4669</v>
      </c>
      <c r="E53" s="160">
        <v>112</v>
      </c>
      <c r="F53" s="160">
        <v>998</v>
      </c>
      <c r="G53" s="160">
        <v>0</v>
      </c>
      <c r="H53" s="160">
        <v>0</v>
      </c>
      <c r="I53" s="160">
        <v>5779</v>
      </c>
      <c r="J53" s="162">
        <v>2632391.44</v>
      </c>
      <c r="K53" s="162">
        <v>391678.99</v>
      </c>
      <c r="L53" s="162">
        <v>134443.4</v>
      </c>
    </row>
    <row r="54" spans="1:12">
      <c r="A54" s="164">
        <v>51</v>
      </c>
      <c r="B54" s="163">
        <v>22054</v>
      </c>
      <c r="C54" s="161" t="s">
        <v>626</v>
      </c>
      <c r="D54" s="160">
        <v>7172</v>
      </c>
      <c r="E54" s="160">
        <v>445</v>
      </c>
      <c r="F54" s="160">
        <v>3557</v>
      </c>
      <c r="G54" s="160">
        <v>0</v>
      </c>
      <c r="H54" s="160">
        <v>0</v>
      </c>
      <c r="I54" s="160">
        <v>11174</v>
      </c>
      <c r="J54" s="162">
        <v>2392378.91</v>
      </c>
      <c r="K54" s="162">
        <v>18184.400000000001</v>
      </c>
      <c r="L54" s="162">
        <v>138737.43</v>
      </c>
    </row>
    <row r="55" spans="1:12">
      <c r="A55" s="164">
        <v>52</v>
      </c>
      <c r="B55" s="163">
        <v>22060</v>
      </c>
      <c r="C55" s="161" t="s">
        <v>627</v>
      </c>
      <c r="D55" s="160">
        <v>406423</v>
      </c>
      <c r="E55" s="160">
        <v>55704</v>
      </c>
      <c r="F55" s="160">
        <v>140269</v>
      </c>
      <c r="G55" s="160">
        <v>0</v>
      </c>
      <c r="H55" s="160">
        <v>0</v>
      </c>
      <c r="I55" s="160">
        <v>602396</v>
      </c>
      <c r="J55" s="162">
        <v>90579753.879999995</v>
      </c>
      <c r="K55" s="162">
        <v>785329.57</v>
      </c>
      <c r="L55" s="162">
        <v>5382977.9500000002</v>
      </c>
    </row>
    <row r="56" spans="1:12">
      <c r="A56" s="164">
        <v>53</v>
      </c>
      <c r="B56" s="163">
        <v>22070</v>
      </c>
      <c r="C56" s="161" t="s">
        <v>628</v>
      </c>
      <c r="D56" s="160">
        <v>33964</v>
      </c>
      <c r="E56" s="160">
        <v>215</v>
      </c>
      <c r="F56" s="160">
        <v>6185</v>
      </c>
      <c r="G56" s="160">
        <v>0</v>
      </c>
      <c r="H56" s="160">
        <v>0</v>
      </c>
      <c r="I56" s="160">
        <v>40364</v>
      </c>
      <c r="J56" s="162">
        <v>9059153.7300000004</v>
      </c>
      <c r="K56" s="162">
        <v>59647.72</v>
      </c>
      <c r="L56" s="162">
        <v>539968.43000000005</v>
      </c>
    </row>
    <row r="57" spans="1:12">
      <c r="A57" s="164">
        <v>54</v>
      </c>
      <c r="B57" s="163">
        <v>22071</v>
      </c>
      <c r="C57" s="161" t="s">
        <v>629</v>
      </c>
      <c r="D57" s="160">
        <v>488</v>
      </c>
      <c r="E57" s="160">
        <v>0</v>
      </c>
      <c r="F57" s="160">
        <v>49</v>
      </c>
      <c r="G57" s="160">
        <v>0</v>
      </c>
      <c r="H57" s="160">
        <v>0</v>
      </c>
      <c r="I57" s="160">
        <v>537</v>
      </c>
      <c r="J57" s="162">
        <v>112689.05</v>
      </c>
      <c r="K57" s="162">
        <v>1347.49</v>
      </c>
      <c r="L57" s="162">
        <v>6680.5</v>
      </c>
    </row>
    <row r="58" spans="1:12">
      <c r="A58" s="164">
        <v>55</v>
      </c>
      <c r="B58" s="163">
        <v>22072</v>
      </c>
      <c r="C58" s="161" t="s">
        <v>630</v>
      </c>
      <c r="D58" s="160">
        <v>806</v>
      </c>
      <c r="E58" s="160">
        <v>41</v>
      </c>
      <c r="F58" s="160">
        <v>210</v>
      </c>
      <c r="G58" s="160">
        <v>0</v>
      </c>
      <c r="H58" s="160">
        <v>0</v>
      </c>
      <c r="I58" s="160">
        <v>1057</v>
      </c>
      <c r="J58" s="162">
        <v>191686.72</v>
      </c>
      <c r="K58" s="162">
        <v>889.13</v>
      </c>
      <c r="L58" s="162">
        <v>11447.38</v>
      </c>
    </row>
    <row r="59" spans="1:12">
      <c r="A59" s="164">
        <v>56</v>
      </c>
      <c r="B59" s="163">
        <v>22073</v>
      </c>
      <c r="C59" s="161" t="s">
        <v>390</v>
      </c>
      <c r="D59" s="160">
        <v>16</v>
      </c>
      <c r="E59" s="160">
        <v>0</v>
      </c>
      <c r="F59" s="160">
        <v>9</v>
      </c>
      <c r="G59" s="160">
        <v>0</v>
      </c>
      <c r="H59" s="160">
        <v>0</v>
      </c>
      <c r="I59" s="160">
        <v>25</v>
      </c>
      <c r="J59" s="162">
        <v>59461.48</v>
      </c>
      <c r="K59" s="162">
        <v>10391.549999999999</v>
      </c>
      <c r="L59" s="162">
        <v>4075.26</v>
      </c>
    </row>
    <row r="60" spans="1:12">
      <c r="A60" s="164">
        <v>57</v>
      </c>
      <c r="B60" s="163">
        <v>22075</v>
      </c>
      <c r="C60" s="161" t="s">
        <v>480</v>
      </c>
      <c r="D60" s="160">
        <v>442</v>
      </c>
      <c r="E60" s="160">
        <v>6</v>
      </c>
      <c r="F60" s="160">
        <v>21</v>
      </c>
      <c r="G60" s="160">
        <v>0</v>
      </c>
      <c r="H60" s="160">
        <v>0</v>
      </c>
      <c r="I60" s="160">
        <v>469</v>
      </c>
      <c r="J60" s="162">
        <v>197028.21</v>
      </c>
      <c r="K60" s="162">
        <v>10806.33</v>
      </c>
      <c r="L60" s="162">
        <v>8287.98</v>
      </c>
    </row>
    <row r="61" spans="1:12">
      <c r="A61" s="164">
        <v>58</v>
      </c>
      <c r="B61" s="163">
        <v>22076</v>
      </c>
      <c r="C61" s="161" t="s">
        <v>360</v>
      </c>
      <c r="D61" s="160">
        <v>607</v>
      </c>
      <c r="E61" s="160">
        <v>3</v>
      </c>
      <c r="F61" s="160">
        <v>153</v>
      </c>
      <c r="G61" s="160">
        <v>0</v>
      </c>
      <c r="H61" s="160">
        <v>0</v>
      </c>
      <c r="I61" s="160">
        <v>763</v>
      </c>
      <c r="J61" s="162">
        <v>237137.04</v>
      </c>
      <c r="K61" s="162">
        <v>8865.2199999999993</v>
      </c>
      <c r="L61" s="162">
        <v>13696.39</v>
      </c>
    </row>
    <row r="62" spans="1:12">
      <c r="A62" s="164">
        <v>59</v>
      </c>
      <c r="B62" s="163">
        <v>22077</v>
      </c>
      <c r="C62" s="161" t="s">
        <v>600</v>
      </c>
      <c r="D62" s="160">
        <v>6801</v>
      </c>
      <c r="E62" s="160">
        <v>628</v>
      </c>
      <c r="F62" s="160">
        <v>1927</v>
      </c>
      <c r="G62" s="160">
        <v>0</v>
      </c>
      <c r="H62" s="160">
        <v>0</v>
      </c>
      <c r="I62" s="160">
        <v>9356</v>
      </c>
      <c r="J62" s="162">
        <v>1468803.84</v>
      </c>
      <c r="K62" s="162">
        <v>13671.01</v>
      </c>
      <c r="L62" s="162">
        <v>87312.36</v>
      </c>
    </row>
    <row r="63" spans="1:12">
      <c r="A63" s="164">
        <v>60</v>
      </c>
      <c r="B63" s="163">
        <v>22078</v>
      </c>
      <c r="C63" s="161" t="s">
        <v>631</v>
      </c>
      <c r="D63" s="160">
        <v>4745</v>
      </c>
      <c r="E63" s="160">
        <v>78</v>
      </c>
      <c r="F63" s="160">
        <v>646</v>
      </c>
      <c r="G63" s="160">
        <v>0</v>
      </c>
      <c r="H63" s="160">
        <v>0</v>
      </c>
      <c r="I63" s="160">
        <v>5469</v>
      </c>
      <c r="J63" s="162">
        <v>2212421.2400000002</v>
      </c>
      <c r="K63" s="162">
        <v>129178.52</v>
      </c>
      <c r="L63" s="162">
        <v>124995.03</v>
      </c>
    </row>
    <row r="64" spans="1:12">
      <c r="A64" s="164">
        <v>61</v>
      </c>
      <c r="B64" s="163">
        <v>22079</v>
      </c>
      <c r="C64" s="161" t="s">
        <v>602</v>
      </c>
      <c r="D64" s="160">
        <v>24196</v>
      </c>
      <c r="E64" s="160">
        <v>762</v>
      </c>
      <c r="F64" s="160">
        <v>6517</v>
      </c>
      <c r="G64" s="160">
        <v>0</v>
      </c>
      <c r="H64" s="160">
        <v>0</v>
      </c>
      <c r="I64" s="160">
        <v>31475</v>
      </c>
      <c r="J64" s="162">
        <v>8646734.4600000009</v>
      </c>
      <c r="K64" s="162">
        <v>897619.73</v>
      </c>
      <c r="L64" s="162">
        <v>464960.01</v>
      </c>
    </row>
    <row r="65" spans="1:12">
      <c r="A65" s="164">
        <v>62</v>
      </c>
      <c r="B65" s="163">
        <v>22080</v>
      </c>
      <c r="C65" s="161" t="s">
        <v>603</v>
      </c>
      <c r="D65" s="160">
        <v>22910</v>
      </c>
      <c r="E65" s="160">
        <v>430</v>
      </c>
      <c r="F65" s="160">
        <v>3394</v>
      </c>
      <c r="G65" s="160">
        <v>0</v>
      </c>
      <c r="H65" s="160">
        <v>0</v>
      </c>
      <c r="I65" s="160">
        <v>26734</v>
      </c>
      <c r="J65" s="162">
        <v>5708476.1799999997</v>
      </c>
      <c r="K65" s="162">
        <v>416669.63</v>
      </c>
      <c r="L65" s="162">
        <v>317513.02</v>
      </c>
    </row>
    <row r="66" spans="1:12">
      <c r="A66" s="164">
        <v>63</v>
      </c>
      <c r="B66" s="163">
        <v>22081</v>
      </c>
      <c r="C66" s="161" t="s">
        <v>361</v>
      </c>
      <c r="D66" s="160">
        <v>7148</v>
      </c>
      <c r="E66" s="160">
        <v>262</v>
      </c>
      <c r="F66" s="160">
        <v>2284</v>
      </c>
      <c r="G66" s="160">
        <v>0</v>
      </c>
      <c r="H66" s="160">
        <v>0</v>
      </c>
      <c r="I66" s="160">
        <v>9694</v>
      </c>
      <c r="J66" s="162">
        <v>1328719.69</v>
      </c>
      <c r="K66" s="162">
        <v>12392.91</v>
      </c>
      <c r="L66" s="162">
        <v>78984.05</v>
      </c>
    </row>
    <row r="67" spans="1:12">
      <c r="A67" s="164">
        <v>64</v>
      </c>
      <c r="B67" s="163">
        <v>22082</v>
      </c>
      <c r="C67" s="161" t="s">
        <v>632</v>
      </c>
      <c r="D67" s="160">
        <v>452</v>
      </c>
      <c r="E67" s="160">
        <v>55</v>
      </c>
      <c r="F67" s="160">
        <v>194</v>
      </c>
      <c r="G67" s="160">
        <v>0</v>
      </c>
      <c r="H67" s="160">
        <v>0</v>
      </c>
      <c r="I67" s="160">
        <v>701</v>
      </c>
      <c r="J67" s="162">
        <v>149117.38</v>
      </c>
      <c r="K67" s="162">
        <v>2293.33</v>
      </c>
      <c r="L67" s="162">
        <v>8809.57</v>
      </c>
    </row>
    <row r="68" spans="1:12">
      <c r="A68" s="164">
        <v>65</v>
      </c>
      <c r="B68" s="163">
        <v>22146</v>
      </c>
      <c r="C68" s="161" t="s">
        <v>633</v>
      </c>
      <c r="D68" s="160">
        <v>1306</v>
      </c>
      <c r="E68" s="160">
        <v>7</v>
      </c>
      <c r="F68" s="160">
        <v>299</v>
      </c>
      <c r="G68" s="160">
        <v>0</v>
      </c>
      <c r="H68" s="160">
        <v>0</v>
      </c>
      <c r="I68" s="160">
        <v>1612</v>
      </c>
      <c r="J68" s="162">
        <v>463351.82</v>
      </c>
      <c r="K68" s="162">
        <v>23226.9</v>
      </c>
      <c r="L68" s="162">
        <v>26407.9</v>
      </c>
    </row>
    <row r="69" spans="1:12">
      <c r="A69" s="164">
        <v>66</v>
      </c>
      <c r="B69" s="163">
        <v>22160</v>
      </c>
      <c r="C69" s="161" t="s">
        <v>362</v>
      </c>
      <c r="D69" s="160">
        <v>65928</v>
      </c>
      <c r="E69" s="160">
        <v>8965</v>
      </c>
      <c r="F69" s="160">
        <v>35494</v>
      </c>
      <c r="G69" s="160">
        <v>0</v>
      </c>
      <c r="H69" s="160">
        <v>0</v>
      </c>
      <c r="I69" s="160">
        <v>110387</v>
      </c>
      <c r="J69" s="162">
        <v>16594082.539999999</v>
      </c>
      <c r="K69" s="162">
        <v>160997.64000000001</v>
      </c>
      <c r="L69" s="162">
        <v>985307.71</v>
      </c>
    </row>
    <row r="70" spans="1:12">
      <c r="A70" s="164">
        <v>67</v>
      </c>
      <c r="B70" s="163">
        <v>22161</v>
      </c>
      <c r="C70" s="161" t="s">
        <v>634</v>
      </c>
      <c r="D70" s="160">
        <v>171</v>
      </c>
      <c r="E70" s="160">
        <v>127</v>
      </c>
      <c r="F70" s="160">
        <v>254</v>
      </c>
      <c r="G70" s="160">
        <v>0</v>
      </c>
      <c r="H70" s="160">
        <v>0</v>
      </c>
      <c r="I70" s="160">
        <v>552</v>
      </c>
      <c r="J70" s="162">
        <v>36703.21</v>
      </c>
      <c r="K70" s="162">
        <v>151.68</v>
      </c>
      <c r="L70" s="162">
        <v>2192.91</v>
      </c>
    </row>
    <row r="71" spans="1:12">
      <c r="A71" s="164">
        <v>68</v>
      </c>
      <c r="B71" s="163">
        <v>22200</v>
      </c>
      <c r="C71" s="161" t="s">
        <v>363</v>
      </c>
      <c r="D71" s="160">
        <v>14</v>
      </c>
      <c r="E71" s="160">
        <v>1</v>
      </c>
      <c r="F71" s="160">
        <v>4</v>
      </c>
      <c r="G71" s="160">
        <v>0</v>
      </c>
      <c r="H71" s="160">
        <v>0</v>
      </c>
      <c r="I71" s="160">
        <v>19</v>
      </c>
      <c r="J71" s="162">
        <v>8033.7</v>
      </c>
      <c r="K71" s="162">
        <v>579.15</v>
      </c>
      <c r="L71" s="162">
        <v>0</v>
      </c>
    </row>
    <row r="72" spans="1:12">
      <c r="A72" s="164">
        <v>69</v>
      </c>
      <c r="B72" s="163">
        <v>23005</v>
      </c>
      <c r="C72" s="161" t="s">
        <v>364</v>
      </c>
      <c r="D72" s="160">
        <v>83</v>
      </c>
      <c r="E72" s="160">
        <v>4</v>
      </c>
      <c r="F72" s="160">
        <v>6</v>
      </c>
      <c r="G72" s="160">
        <v>0</v>
      </c>
      <c r="H72" s="160">
        <v>0</v>
      </c>
      <c r="I72" s="160">
        <v>93</v>
      </c>
      <c r="J72" s="162">
        <v>87699.6</v>
      </c>
      <c r="K72" s="162">
        <v>1473.1</v>
      </c>
      <c r="L72" s="162">
        <v>5524.44</v>
      </c>
    </row>
    <row r="73" spans="1:12">
      <c r="A73" s="164">
        <v>70</v>
      </c>
      <c r="B73" s="163">
        <v>24005</v>
      </c>
      <c r="C73" s="161" t="s">
        <v>635</v>
      </c>
      <c r="D73" s="160">
        <v>646</v>
      </c>
      <c r="E73" s="160">
        <v>50</v>
      </c>
      <c r="F73" s="160">
        <v>148</v>
      </c>
      <c r="G73" s="160">
        <v>0</v>
      </c>
      <c r="H73" s="160">
        <v>0</v>
      </c>
      <c r="I73" s="160">
        <v>844</v>
      </c>
      <c r="J73" s="162">
        <v>262524.67</v>
      </c>
      <c r="K73" s="162">
        <v>13607.71</v>
      </c>
      <c r="L73" s="162">
        <v>14934.95</v>
      </c>
    </row>
    <row r="74" spans="1:12">
      <c r="A74" s="164">
        <v>71</v>
      </c>
      <c r="B74" s="163">
        <v>31001</v>
      </c>
      <c r="C74" s="161" t="s">
        <v>365</v>
      </c>
      <c r="D74" s="160">
        <v>42304</v>
      </c>
      <c r="E74" s="160">
        <v>3757</v>
      </c>
      <c r="F74" s="160">
        <v>23116</v>
      </c>
      <c r="G74" s="160">
        <v>0</v>
      </c>
      <c r="H74" s="160">
        <v>0</v>
      </c>
      <c r="I74" s="160">
        <v>69177</v>
      </c>
      <c r="J74" s="162">
        <v>64049871.25</v>
      </c>
      <c r="K74" s="162">
        <v>2835068.37</v>
      </c>
      <c r="L74" s="162">
        <v>3659557.07</v>
      </c>
    </row>
    <row r="75" spans="1:12">
      <c r="A75" s="164">
        <v>72</v>
      </c>
      <c r="B75" s="163">
        <v>32001</v>
      </c>
      <c r="C75" s="161" t="s">
        <v>366</v>
      </c>
      <c r="D75" s="160">
        <v>46735</v>
      </c>
      <c r="E75" s="160">
        <v>0</v>
      </c>
      <c r="F75" s="160">
        <v>19447</v>
      </c>
      <c r="G75" s="160">
        <v>0</v>
      </c>
      <c r="H75" s="160">
        <v>0</v>
      </c>
      <c r="I75" s="160">
        <v>66182</v>
      </c>
      <c r="J75" s="162">
        <v>6828048.3899999997</v>
      </c>
      <c r="K75" s="162">
        <v>0</v>
      </c>
      <c r="L75" s="162">
        <v>150054.76999999999</v>
      </c>
    </row>
    <row r="76" spans="1:12">
      <c r="A76" s="164">
        <v>73</v>
      </c>
      <c r="B76" s="163">
        <v>32002</v>
      </c>
      <c r="C76" s="161" t="s">
        <v>367</v>
      </c>
      <c r="D76" s="160">
        <v>12668</v>
      </c>
      <c r="E76" s="160">
        <v>0</v>
      </c>
      <c r="F76" s="160">
        <v>2830</v>
      </c>
      <c r="G76" s="160">
        <v>0</v>
      </c>
      <c r="H76" s="160">
        <v>0</v>
      </c>
      <c r="I76" s="160">
        <v>15498</v>
      </c>
      <c r="J76" s="162">
        <v>2714405.31</v>
      </c>
      <c r="K76" s="162">
        <v>0</v>
      </c>
      <c r="L76" s="162">
        <v>0</v>
      </c>
    </row>
    <row r="77" spans="1:12">
      <c r="A77" s="164">
        <v>74</v>
      </c>
      <c r="B77" s="163">
        <v>32003</v>
      </c>
      <c r="C77" s="161" t="s">
        <v>368</v>
      </c>
      <c r="D77" s="160">
        <v>11914</v>
      </c>
      <c r="E77" s="160">
        <v>47</v>
      </c>
      <c r="F77" s="160">
        <v>2457</v>
      </c>
      <c r="G77" s="160">
        <v>0</v>
      </c>
      <c r="H77" s="160">
        <v>0</v>
      </c>
      <c r="I77" s="160">
        <v>14418</v>
      </c>
      <c r="J77" s="162">
        <v>3406207.82</v>
      </c>
      <c r="K77" s="162">
        <v>0</v>
      </c>
      <c r="L77" s="162">
        <v>83204.759999999995</v>
      </c>
    </row>
    <row r="78" spans="1:12">
      <c r="A78" s="164">
        <v>75</v>
      </c>
      <c r="B78" s="163">
        <v>32004</v>
      </c>
      <c r="C78" s="161" t="s">
        <v>369</v>
      </c>
      <c r="D78" s="160">
        <v>240075</v>
      </c>
      <c r="E78" s="160">
        <v>0</v>
      </c>
      <c r="F78" s="160">
        <v>31599</v>
      </c>
      <c r="G78" s="160">
        <v>0</v>
      </c>
      <c r="H78" s="160">
        <v>0</v>
      </c>
      <c r="I78" s="160">
        <v>271674</v>
      </c>
      <c r="J78" s="162">
        <v>22848608.57</v>
      </c>
      <c r="K78" s="162">
        <v>718.02</v>
      </c>
      <c r="L78" s="162">
        <v>0</v>
      </c>
    </row>
    <row r="79" spans="1:12">
      <c r="A79" s="164">
        <v>76</v>
      </c>
      <c r="B79" s="163">
        <v>32011</v>
      </c>
      <c r="C79" s="161" t="s">
        <v>370</v>
      </c>
      <c r="D79" s="160">
        <v>506</v>
      </c>
      <c r="E79" s="160">
        <v>0</v>
      </c>
      <c r="F79" s="160">
        <v>89</v>
      </c>
      <c r="G79" s="160">
        <v>0</v>
      </c>
      <c r="H79" s="160">
        <v>0</v>
      </c>
      <c r="I79" s="160">
        <v>595</v>
      </c>
      <c r="J79" s="162">
        <v>550369.84</v>
      </c>
      <c r="K79" s="162">
        <v>5141.67</v>
      </c>
      <c r="L79" s="162">
        <v>31187.68</v>
      </c>
    </row>
    <row r="80" spans="1:12">
      <c r="A80" s="164">
        <v>77</v>
      </c>
      <c r="B80" s="163">
        <v>32022</v>
      </c>
      <c r="C80" s="161" t="s">
        <v>371</v>
      </c>
      <c r="D80" s="160">
        <v>12668</v>
      </c>
      <c r="E80" s="160">
        <v>0</v>
      </c>
      <c r="F80" s="160">
        <v>2830</v>
      </c>
      <c r="G80" s="160">
        <v>0</v>
      </c>
      <c r="H80" s="160">
        <v>0</v>
      </c>
      <c r="I80" s="160">
        <v>15498</v>
      </c>
      <c r="J80" s="162">
        <v>1137670.17</v>
      </c>
      <c r="K80" s="162">
        <v>0</v>
      </c>
      <c r="L80" s="162">
        <v>0</v>
      </c>
    </row>
    <row r="81" spans="1:12">
      <c r="A81" s="164">
        <v>78</v>
      </c>
      <c r="B81" s="163">
        <v>32023</v>
      </c>
      <c r="C81" s="161" t="s">
        <v>372</v>
      </c>
      <c r="D81" s="160">
        <v>18748</v>
      </c>
      <c r="E81" s="160">
        <v>0</v>
      </c>
      <c r="F81" s="160">
        <v>7073</v>
      </c>
      <c r="G81" s="160">
        <v>0</v>
      </c>
      <c r="H81" s="160">
        <v>0</v>
      </c>
      <c r="I81" s="160">
        <v>25821</v>
      </c>
      <c r="J81" s="162">
        <v>3104558.01</v>
      </c>
      <c r="K81" s="162">
        <v>0</v>
      </c>
      <c r="L81" s="162">
        <v>0</v>
      </c>
    </row>
    <row r="82" spans="1:12" ht="15.75">
      <c r="A82" s="166" t="s">
        <v>50</v>
      </c>
      <c r="B82" s="166" t="s">
        <v>50</v>
      </c>
      <c r="C82" s="166" t="s">
        <v>636</v>
      </c>
      <c r="D82" s="167">
        <f t="shared" ref="D82:L82" si="0">SUM(D4:D81)</f>
        <v>3264675</v>
      </c>
      <c r="E82" s="167">
        <f t="shared" si="0"/>
        <v>335272</v>
      </c>
      <c r="F82" s="167">
        <f t="shared" si="0"/>
        <v>924679</v>
      </c>
      <c r="G82" s="167">
        <f t="shared" si="0"/>
        <v>5499</v>
      </c>
      <c r="H82" s="167">
        <f t="shared" si="0"/>
        <v>0</v>
      </c>
      <c r="I82" s="167">
        <f t="shared" si="0"/>
        <v>4530125</v>
      </c>
      <c r="J82" s="168">
        <f>SUM(J4:J81)</f>
        <v>2333166249.2700009</v>
      </c>
      <c r="K82" s="168">
        <f t="shared" si="0"/>
        <v>55028797.98999998</v>
      </c>
      <c r="L82" s="168">
        <f t="shared" si="0"/>
        <v>134567110.58000004</v>
      </c>
    </row>
    <row r="85" spans="1:12">
      <c r="D85" s="327"/>
      <c r="E85" s="327"/>
      <c r="F85" s="327"/>
      <c r="G85" s="327"/>
      <c r="H85" s="327"/>
      <c r="I85" s="327"/>
      <c r="K85" s="327"/>
      <c r="L85" s="327"/>
    </row>
    <row r="87" spans="1:12">
      <c r="D87" s="305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9" t="s">
        <v>782</v>
      </c>
      <c r="B1" s="549"/>
      <c r="C1" s="54"/>
    </row>
    <row r="2" spans="1:3">
      <c r="A2" s="51"/>
    </row>
    <row r="3" spans="1:3" s="59" customFormat="1" ht="15.75">
      <c r="A3" s="94" t="s">
        <v>0</v>
      </c>
      <c r="B3" s="93" t="s">
        <v>1</v>
      </c>
    </row>
    <row r="4" spans="1:3">
      <c r="A4" s="1" t="s">
        <v>56</v>
      </c>
      <c r="B4" s="64">
        <v>0</v>
      </c>
    </row>
    <row r="5" spans="1:3">
      <c r="A5" s="1" t="s">
        <v>57</v>
      </c>
      <c r="B5" s="64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4"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49" t="s">
        <v>783</v>
      </c>
      <c r="B1" s="549"/>
      <c r="C1" s="549"/>
      <c r="D1" s="549"/>
      <c r="E1" s="549"/>
      <c r="F1" s="549"/>
      <c r="G1" s="549"/>
      <c r="H1" s="549"/>
    </row>
    <row r="2" spans="1:8">
      <c r="A2" s="51"/>
    </row>
    <row r="3" spans="1:8" s="100" customFormat="1" ht="31.5">
      <c r="A3" s="114" t="s">
        <v>60</v>
      </c>
      <c r="B3" s="114" t="s">
        <v>32</v>
      </c>
      <c r="C3" s="114" t="s">
        <v>62</v>
      </c>
      <c r="D3" s="114" t="s">
        <v>5</v>
      </c>
      <c r="E3" s="114" t="s">
        <v>6</v>
      </c>
      <c r="F3" s="114" t="s">
        <v>48</v>
      </c>
      <c r="G3" s="98" t="s">
        <v>61</v>
      </c>
      <c r="H3" s="98" t="s">
        <v>35</v>
      </c>
    </row>
    <row r="4" spans="1:8">
      <c r="A4" s="46">
        <v>1</v>
      </c>
      <c r="B4" s="7" t="s">
        <v>36</v>
      </c>
      <c r="C4" s="6">
        <v>79176</v>
      </c>
      <c r="D4" s="6">
        <v>56537</v>
      </c>
      <c r="E4" s="6">
        <v>13969</v>
      </c>
      <c r="F4" s="6">
        <v>8572</v>
      </c>
      <c r="G4" s="6">
        <v>98</v>
      </c>
      <c r="H4" s="6">
        <v>0</v>
      </c>
    </row>
    <row r="5" spans="1:8">
      <c r="A5" s="46">
        <v>2</v>
      </c>
      <c r="B5" s="7" t="s">
        <v>221</v>
      </c>
      <c r="C5" s="6">
        <v>36160</v>
      </c>
      <c r="D5" s="6">
        <v>26744</v>
      </c>
      <c r="E5" s="6">
        <v>6399</v>
      </c>
      <c r="F5" s="6">
        <v>2966</v>
      </c>
      <c r="G5" s="6">
        <v>51</v>
      </c>
      <c r="H5" s="6">
        <v>0</v>
      </c>
    </row>
    <row r="6" spans="1:8">
      <c r="A6" s="46">
        <v>3</v>
      </c>
      <c r="B6" s="7" t="s">
        <v>222</v>
      </c>
      <c r="C6" s="6">
        <v>35439</v>
      </c>
      <c r="D6" s="6">
        <v>27130</v>
      </c>
      <c r="E6" s="6">
        <v>5698</v>
      </c>
      <c r="F6" s="6">
        <v>2567</v>
      </c>
      <c r="G6" s="6">
        <v>44</v>
      </c>
      <c r="H6" s="6">
        <v>0</v>
      </c>
    </row>
    <row r="7" spans="1:8">
      <c r="A7" s="46">
        <v>4</v>
      </c>
      <c r="B7" s="7" t="s">
        <v>223</v>
      </c>
      <c r="C7" s="6">
        <v>33759</v>
      </c>
      <c r="D7" s="6">
        <v>24526</v>
      </c>
      <c r="E7" s="6">
        <v>5639</v>
      </c>
      <c r="F7" s="6">
        <v>3564</v>
      </c>
      <c r="G7" s="6">
        <v>30</v>
      </c>
      <c r="H7" s="6">
        <v>0</v>
      </c>
    </row>
    <row r="8" spans="1:8">
      <c r="A8" s="46">
        <v>5</v>
      </c>
      <c r="B8" s="7" t="s">
        <v>224</v>
      </c>
      <c r="C8" s="6">
        <v>1755407</v>
      </c>
      <c r="D8" s="6">
        <v>1247773</v>
      </c>
      <c r="E8" s="6">
        <v>410750</v>
      </c>
      <c r="F8" s="6">
        <v>94862</v>
      </c>
      <c r="G8" s="6">
        <v>2022</v>
      </c>
      <c r="H8" s="6">
        <v>0</v>
      </c>
    </row>
    <row r="9" spans="1:8">
      <c r="A9" s="46">
        <v>6</v>
      </c>
      <c r="B9" s="7" t="s">
        <v>225</v>
      </c>
      <c r="C9" s="6">
        <v>128792</v>
      </c>
      <c r="D9" s="6">
        <v>93223</v>
      </c>
      <c r="E9" s="6">
        <v>25590</v>
      </c>
      <c r="F9" s="6">
        <v>9820</v>
      </c>
      <c r="G9" s="6">
        <v>159</v>
      </c>
      <c r="H9" s="6">
        <v>0</v>
      </c>
    </row>
    <row r="10" spans="1:8">
      <c r="A10" s="46">
        <v>7</v>
      </c>
      <c r="B10" s="7" t="s">
        <v>226</v>
      </c>
      <c r="C10" s="6">
        <v>43899</v>
      </c>
      <c r="D10" s="6">
        <v>31345</v>
      </c>
      <c r="E10" s="6">
        <v>9193</v>
      </c>
      <c r="F10" s="6">
        <v>3333</v>
      </c>
      <c r="G10" s="6">
        <v>28</v>
      </c>
      <c r="H10" s="6">
        <v>0</v>
      </c>
    </row>
    <row r="11" spans="1:8">
      <c r="A11" s="46">
        <v>8</v>
      </c>
      <c r="B11" s="7" t="s">
        <v>227</v>
      </c>
      <c r="C11" s="6">
        <v>13779</v>
      </c>
      <c r="D11" s="6">
        <v>10223</v>
      </c>
      <c r="E11" s="6">
        <v>1971</v>
      </c>
      <c r="F11" s="6">
        <v>1580</v>
      </c>
      <c r="G11" s="6">
        <v>5</v>
      </c>
      <c r="H11" s="6">
        <v>0</v>
      </c>
    </row>
    <row r="12" spans="1:8">
      <c r="A12" s="46">
        <v>9</v>
      </c>
      <c r="B12" s="7" t="s">
        <v>228</v>
      </c>
      <c r="C12" s="6">
        <v>43621</v>
      </c>
      <c r="D12" s="6">
        <v>31590</v>
      </c>
      <c r="E12" s="6">
        <v>7824</v>
      </c>
      <c r="F12" s="6">
        <v>4144</v>
      </c>
      <c r="G12" s="6">
        <v>63</v>
      </c>
      <c r="H12" s="6">
        <v>0</v>
      </c>
    </row>
    <row r="13" spans="1:8">
      <c r="A13" s="46">
        <v>10</v>
      </c>
      <c r="B13" s="7" t="s">
        <v>229</v>
      </c>
      <c r="C13" s="6">
        <v>62736</v>
      </c>
      <c r="D13" s="6">
        <v>46114</v>
      </c>
      <c r="E13" s="6">
        <v>12104</v>
      </c>
      <c r="F13" s="6">
        <v>4430</v>
      </c>
      <c r="G13" s="6">
        <v>88</v>
      </c>
      <c r="H13" s="6">
        <v>0</v>
      </c>
    </row>
    <row r="14" spans="1:8">
      <c r="A14" s="46">
        <v>11</v>
      </c>
      <c r="B14" s="7" t="s">
        <v>230</v>
      </c>
      <c r="C14" s="6">
        <v>59204</v>
      </c>
      <c r="D14" s="6">
        <v>44022</v>
      </c>
      <c r="E14" s="6">
        <v>8700</v>
      </c>
      <c r="F14" s="6">
        <v>6342</v>
      </c>
      <c r="G14" s="6">
        <v>140</v>
      </c>
      <c r="H14" s="6">
        <v>0</v>
      </c>
    </row>
    <row r="15" spans="1:8">
      <c r="A15" s="46">
        <v>12</v>
      </c>
      <c r="B15" s="7" t="s">
        <v>231</v>
      </c>
      <c r="C15" s="6">
        <v>88358</v>
      </c>
      <c r="D15" s="6">
        <v>62770</v>
      </c>
      <c r="E15" s="6">
        <v>19505</v>
      </c>
      <c r="F15" s="6">
        <v>6022</v>
      </c>
      <c r="G15" s="6">
        <v>61</v>
      </c>
      <c r="H15" s="6">
        <v>0</v>
      </c>
    </row>
    <row r="16" spans="1:8">
      <c r="A16" s="46">
        <v>13</v>
      </c>
      <c r="B16" s="7" t="s">
        <v>232</v>
      </c>
      <c r="C16" s="6">
        <v>7146</v>
      </c>
      <c r="D16" s="6">
        <v>5412</v>
      </c>
      <c r="E16" s="6">
        <v>1046</v>
      </c>
      <c r="F16" s="6">
        <v>685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12099</v>
      </c>
      <c r="D17" s="6">
        <v>9372</v>
      </c>
      <c r="E17" s="6">
        <v>1786</v>
      </c>
      <c r="F17" s="6">
        <v>929</v>
      </c>
      <c r="G17" s="6">
        <v>12</v>
      </c>
      <c r="H17" s="6">
        <v>0</v>
      </c>
    </row>
    <row r="18" spans="1:8">
      <c r="A18" s="46">
        <v>15</v>
      </c>
      <c r="B18" s="7" t="s">
        <v>234</v>
      </c>
      <c r="C18" s="6">
        <v>55141</v>
      </c>
      <c r="D18" s="6">
        <v>41022</v>
      </c>
      <c r="E18" s="6">
        <v>9105</v>
      </c>
      <c r="F18" s="6">
        <v>4960</v>
      </c>
      <c r="G18" s="6">
        <v>54</v>
      </c>
      <c r="H18" s="6">
        <v>0</v>
      </c>
    </row>
    <row r="19" spans="1:8">
      <c r="A19" s="46">
        <v>16</v>
      </c>
      <c r="B19" s="7" t="s">
        <v>235</v>
      </c>
      <c r="C19" s="6">
        <v>57723</v>
      </c>
      <c r="D19" s="6">
        <v>42376</v>
      </c>
      <c r="E19" s="6">
        <v>9722</v>
      </c>
      <c r="F19" s="6">
        <v>5566</v>
      </c>
      <c r="G19" s="6">
        <v>59</v>
      </c>
      <c r="H19" s="6">
        <v>0</v>
      </c>
    </row>
    <row r="20" spans="1:8">
      <c r="A20" s="46">
        <v>17</v>
      </c>
      <c r="B20" s="7" t="s">
        <v>236</v>
      </c>
      <c r="C20" s="6">
        <v>107904</v>
      </c>
      <c r="D20" s="6">
        <v>78134</v>
      </c>
      <c r="E20" s="6">
        <v>17995</v>
      </c>
      <c r="F20" s="6">
        <v>11679</v>
      </c>
      <c r="G20" s="6">
        <v>96</v>
      </c>
      <c r="H20" s="6">
        <v>0</v>
      </c>
    </row>
    <row r="21" spans="1:8">
      <c r="A21" s="46">
        <v>18</v>
      </c>
      <c r="B21" s="7" t="s">
        <v>237</v>
      </c>
      <c r="C21" s="6">
        <v>16516</v>
      </c>
      <c r="D21" s="6">
        <v>12710</v>
      </c>
      <c r="E21" s="6">
        <v>2188</v>
      </c>
      <c r="F21" s="6">
        <v>1605</v>
      </c>
      <c r="G21" s="6">
        <v>13</v>
      </c>
      <c r="H21" s="6">
        <v>0</v>
      </c>
    </row>
    <row r="22" spans="1:8">
      <c r="A22" s="46">
        <v>19</v>
      </c>
      <c r="B22" s="7" t="s">
        <v>238</v>
      </c>
      <c r="C22" s="6">
        <v>453917</v>
      </c>
      <c r="D22" s="6">
        <v>325747</v>
      </c>
      <c r="E22" s="6">
        <v>99060</v>
      </c>
      <c r="F22" s="6">
        <v>28319</v>
      </c>
      <c r="G22" s="6">
        <v>791</v>
      </c>
      <c r="H22" s="6">
        <v>0</v>
      </c>
    </row>
    <row r="23" spans="1:8">
      <c r="A23" s="46">
        <v>20</v>
      </c>
      <c r="B23" s="7" t="s">
        <v>239</v>
      </c>
      <c r="C23" s="6">
        <v>73881</v>
      </c>
      <c r="D23" s="6">
        <v>54587</v>
      </c>
      <c r="E23" s="6">
        <v>13008</v>
      </c>
      <c r="F23" s="6">
        <v>6194</v>
      </c>
      <c r="G23" s="6">
        <v>92</v>
      </c>
      <c r="H23" s="6">
        <v>0</v>
      </c>
    </row>
    <row r="24" spans="1:8">
      <c r="A24" s="46">
        <v>21</v>
      </c>
      <c r="B24" s="7" t="s">
        <v>240</v>
      </c>
      <c r="C24" s="6">
        <v>61836</v>
      </c>
      <c r="D24" s="6">
        <v>44030</v>
      </c>
      <c r="E24" s="6">
        <v>12038</v>
      </c>
      <c r="F24" s="6">
        <v>5685</v>
      </c>
      <c r="G24" s="6">
        <v>83</v>
      </c>
      <c r="H24" s="6">
        <v>0</v>
      </c>
    </row>
    <row r="25" spans="1:8">
      <c r="A25" s="46">
        <v>22</v>
      </c>
      <c r="B25" s="7" t="s">
        <v>241</v>
      </c>
      <c r="C25" s="6">
        <v>48681</v>
      </c>
      <c r="D25" s="6">
        <v>34982</v>
      </c>
      <c r="E25" s="6">
        <v>7441</v>
      </c>
      <c r="F25" s="6">
        <v>6204</v>
      </c>
      <c r="G25" s="6">
        <v>54</v>
      </c>
      <c r="H25" s="6">
        <v>0</v>
      </c>
    </row>
    <row r="26" spans="1:8">
      <c r="A26" s="46">
        <v>23</v>
      </c>
      <c r="B26" s="7" t="s">
        <v>242</v>
      </c>
      <c r="C26" s="6">
        <v>17442</v>
      </c>
      <c r="D26" s="6">
        <v>12363</v>
      </c>
      <c r="E26" s="6">
        <v>3323</v>
      </c>
      <c r="F26" s="6">
        <v>1723</v>
      </c>
      <c r="G26" s="6">
        <v>33</v>
      </c>
      <c r="H26" s="6">
        <v>0</v>
      </c>
    </row>
    <row r="27" spans="1:8">
      <c r="A27" s="46">
        <v>24</v>
      </c>
      <c r="B27" s="7" t="s">
        <v>243</v>
      </c>
      <c r="C27" s="6">
        <v>43272</v>
      </c>
      <c r="D27" s="6">
        <v>30905</v>
      </c>
      <c r="E27" s="6">
        <v>8540</v>
      </c>
      <c r="F27" s="6">
        <v>3784</v>
      </c>
      <c r="G27" s="6">
        <v>43</v>
      </c>
      <c r="H27" s="6">
        <v>0</v>
      </c>
    </row>
    <row r="28" spans="1:8">
      <c r="A28" s="46">
        <v>25</v>
      </c>
      <c r="B28" s="7" t="s">
        <v>244</v>
      </c>
      <c r="C28" s="6">
        <v>14435</v>
      </c>
      <c r="D28" s="6">
        <v>10847</v>
      </c>
      <c r="E28" s="6">
        <v>2667</v>
      </c>
      <c r="F28" s="6">
        <v>906</v>
      </c>
      <c r="G28" s="6">
        <v>15</v>
      </c>
      <c r="H28" s="6">
        <v>0</v>
      </c>
    </row>
    <row r="29" spans="1:8">
      <c r="A29" s="46">
        <v>26</v>
      </c>
      <c r="B29" s="7" t="s">
        <v>245</v>
      </c>
      <c r="C29" s="6">
        <v>30091</v>
      </c>
      <c r="D29" s="6">
        <v>22627</v>
      </c>
      <c r="E29" s="6">
        <v>4334</v>
      </c>
      <c r="F29" s="6">
        <v>3090</v>
      </c>
      <c r="G29" s="6">
        <v>40</v>
      </c>
      <c r="H29" s="6">
        <v>0</v>
      </c>
    </row>
    <row r="30" spans="1:8">
      <c r="A30" s="46">
        <v>27</v>
      </c>
      <c r="B30" s="7" t="s">
        <v>246</v>
      </c>
      <c r="C30" s="6">
        <v>62002</v>
      </c>
      <c r="D30" s="6">
        <v>45225</v>
      </c>
      <c r="E30" s="6">
        <v>12173</v>
      </c>
      <c r="F30" s="6">
        <v>4569</v>
      </c>
      <c r="G30" s="6">
        <v>35</v>
      </c>
      <c r="H30" s="6">
        <v>0</v>
      </c>
    </row>
    <row r="31" spans="1:8">
      <c r="A31" s="46">
        <v>28</v>
      </c>
      <c r="B31" s="7" t="s">
        <v>247</v>
      </c>
      <c r="C31" s="6">
        <v>55283</v>
      </c>
      <c r="D31" s="6">
        <v>40697</v>
      </c>
      <c r="E31" s="6">
        <v>10315</v>
      </c>
      <c r="F31" s="6">
        <v>4184</v>
      </c>
      <c r="G31" s="6">
        <v>87</v>
      </c>
      <c r="H31" s="6">
        <v>0</v>
      </c>
    </row>
    <row r="32" spans="1:8">
      <c r="A32" s="46">
        <v>29</v>
      </c>
      <c r="B32" s="7" t="s">
        <v>248</v>
      </c>
      <c r="C32" s="6">
        <v>37570</v>
      </c>
      <c r="D32" s="6">
        <v>27174</v>
      </c>
      <c r="E32" s="6">
        <v>7503</v>
      </c>
      <c r="F32" s="6">
        <v>2861</v>
      </c>
      <c r="G32" s="6">
        <v>32</v>
      </c>
      <c r="H32" s="6">
        <v>0</v>
      </c>
    </row>
    <row r="33" spans="1:8">
      <c r="A33" s="46">
        <v>30</v>
      </c>
      <c r="B33" s="7" t="s">
        <v>249</v>
      </c>
      <c r="C33" s="6">
        <v>32116</v>
      </c>
      <c r="D33" s="6">
        <v>24492</v>
      </c>
      <c r="E33" s="6">
        <v>4732</v>
      </c>
      <c r="F33" s="6">
        <v>2855</v>
      </c>
      <c r="G33" s="6">
        <v>37</v>
      </c>
      <c r="H33" s="6">
        <v>0</v>
      </c>
    </row>
    <row r="34" spans="1:8">
      <c r="A34" s="46">
        <v>31</v>
      </c>
      <c r="B34" s="7" t="s">
        <v>250</v>
      </c>
      <c r="C34" s="6">
        <v>114564</v>
      </c>
      <c r="D34" s="6">
        <v>84608</v>
      </c>
      <c r="E34" s="6">
        <v>19445</v>
      </c>
      <c r="F34" s="6">
        <v>10393</v>
      </c>
      <c r="G34" s="6">
        <v>118</v>
      </c>
      <c r="H34" s="6">
        <v>0</v>
      </c>
    </row>
    <row r="35" spans="1:8">
      <c r="A35" s="46">
        <v>32</v>
      </c>
      <c r="B35" s="7" t="s">
        <v>251</v>
      </c>
      <c r="C35" s="6">
        <v>32169</v>
      </c>
      <c r="D35" s="6">
        <v>24178</v>
      </c>
      <c r="E35" s="6">
        <v>5143</v>
      </c>
      <c r="F35" s="6">
        <v>2828</v>
      </c>
      <c r="G35" s="6">
        <v>20</v>
      </c>
      <c r="H35" s="6">
        <v>0</v>
      </c>
    </row>
    <row r="36" spans="1:8">
      <c r="A36" s="46">
        <v>33</v>
      </c>
      <c r="B36" s="7" t="s">
        <v>252</v>
      </c>
      <c r="C36" s="6">
        <v>41414</v>
      </c>
      <c r="D36" s="6">
        <v>29583</v>
      </c>
      <c r="E36" s="6">
        <v>7628</v>
      </c>
      <c r="F36" s="6">
        <v>4171</v>
      </c>
      <c r="G36" s="6">
        <v>32</v>
      </c>
      <c r="H36" s="6">
        <v>0</v>
      </c>
    </row>
    <row r="37" spans="1:8">
      <c r="A37" s="46">
        <v>34</v>
      </c>
      <c r="B37" s="7" t="s">
        <v>253</v>
      </c>
      <c r="C37" s="6">
        <v>9659</v>
      </c>
      <c r="D37" s="6">
        <v>6897</v>
      </c>
      <c r="E37" s="6">
        <v>1694</v>
      </c>
      <c r="F37" s="6">
        <v>1058</v>
      </c>
      <c r="G37" s="6">
        <v>10</v>
      </c>
      <c r="H37" s="6">
        <v>0</v>
      </c>
    </row>
    <row r="38" spans="1:8">
      <c r="A38" s="46">
        <v>35</v>
      </c>
      <c r="B38" s="7" t="s">
        <v>254</v>
      </c>
      <c r="C38" s="6">
        <v>89772</v>
      </c>
      <c r="D38" s="6">
        <v>63053</v>
      </c>
      <c r="E38" s="6">
        <v>19267</v>
      </c>
      <c r="F38" s="6">
        <v>7339</v>
      </c>
      <c r="G38" s="6">
        <v>113</v>
      </c>
      <c r="H38" s="6">
        <v>0</v>
      </c>
    </row>
    <row r="39" spans="1:8">
      <c r="A39" s="46">
        <v>36</v>
      </c>
      <c r="B39" s="7" t="s">
        <v>255</v>
      </c>
      <c r="C39" s="6">
        <v>65551</v>
      </c>
      <c r="D39" s="6">
        <v>48511</v>
      </c>
      <c r="E39" s="6">
        <v>11060</v>
      </c>
      <c r="F39" s="6">
        <v>5895</v>
      </c>
      <c r="G39" s="6">
        <v>85</v>
      </c>
      <c r="H39" s="6">
        <v>0</v>
      </c>
    </row>
    <row r="40" spans="1:8">
      <c r="A40" s="46">
        <v>37</v>
      </c>
      <c r="B40" s="7" t="s">
        <v>256</v>
      </c>
      <c r="C40" s="6">
        <v>36632</v>
      </c>
      <c r="D40" s="6">
        <v>26447</v>
      </c>
      <c r="E40" s="6">
        <v>5978</v>
      </c>
      <c r="F40" s="6">
        <v>4052</v>
      </c>
      <c r="G40" s="6">
        <v>155</v>
      </c>
      <c r="H40" s="6">
        <v>0</v>
      </c>
    </row>
    <row r="41" spans="1:8">
      <c r="A41" s="46">
        <v>38</v>
      </c>
      <c r="B41" s="7" t="s">
        <v>257</v>
      </c>
      <c r="C41" s="6">
        <v>52098</v>
      </c>
      <c r="D41" s="6">
        <v>37686</v>
      </c>
      <c r="E41" s="6">
        <v>7900</v>
      </c>
      <c r="F41" s="6">
        <v>6459</v>
      </c>
      <c r="G41" s="6">
        <v>53</v>
      </c>
      <c r="H41" s="6">
        <v>0</v>
      </c>
    </row>
    <row r="42" spans="1:8">
      <c r="A42" s="46">
        <v>39</v>
      </c>
      <c r="B42" s="7" t="s">
        <v>258</v>
      </c>
      <c r="C42" s="6">
        <v>45624</v>
      </c>
      <c r="D42" s="6">
        <v>33212</v>
      </c>
      <c r="E42" s="6">
        <v>7559</v>
      </c>
      <c r="F42" s="6">
        <v>4772</v>
      </c>
      <c r="G42" s="6">
        <v>81</v>
      </c>
      <c r="H42" s="6">
        <v>0</v>
      </c>
    </row>
    <row r="43" spans="1:8">
      <c r="A43" s="46">
        <v>40</v>
      </c>
      <c r="B43" s="7" t="s">
        <v>259</v>
      </c>
      <c r="C43" s="6">
        <v>27618</v>
      </c>
      <c r="D43" s="6">
        <v>20518</v>
      </c>
      <c r="E43" s="6">
        <v>4046</v>
      </c>
      <c r="F43" s="6">
        <v>3025</v>
      </c>
      <c r="G43" s="6">
        <v>29</v>
      </c>
      <c r="H43" s="6">
        <v>0</v>
      </c>
    </row>
    <row r="44" spans="1:8">
      <c r="A44" s="46">
        <v>41</v>
      </c>
      <c r="B44" s="7" t="s">
        <v>260</v>
      </c>
      <c r="C44" s="6">
        <v>28625</v>
      </c>
      <c r="D44" s="6">
        <v>20250</v>
      </c>
      <c r="E44" s="6">
        <v>5383</v>
      </c>
      <c r="F44" s="6">
        <v>2970</v>
      </c>
      <c r="G44" s="6">
        <v>22</v>
      </c>
      <c r="H44" s="6">
        <v>0</v>
      </c>
    </row>
    <row r="45" spans="1:8">
      <c r="A45" s="46">
        <v>42</v>
      </c>
      <c r="B45" s="7" t="s">
        <v>261</v>
      </c>
      <c r="C45" s="6">
        <v>38703</v>
      </c>
      <c r="D45" s="6">
        <v>28860</v>
      </c>
      <c r="E45" s="6">
        <v>5309</v>
      </c>
      <c r="F45" s="6">
        <v>4474</v>
      </c>
      <c r="G45" s="6">
        <v>60</v>
      </c>
      <c r="H45" s="6">
        <v>0</v>
      </c>
    </row>
    <row r="46" spans="1:8">
      <c r="A46" s="46">
        <v>43</v>
      </c>
      <c r="B46" s="7" t="s">
        <v>262</v>
      </c>
      <c r="C46" s="6">
        <v>16628</v>
      </c>
      <c r="D46" s="6">
        <v>12557</v>
      </c>
      <c r="E46" s="6">
        <v>2918</v>
      </c>
      <c r="F46" s="6">
        <v>1142</v>
      </c>
      <c r="G46" s="6">
        <v>11</v>
      </c>
      <c r="H46" s="6">
        <v>0</v>
      </c>
    </row>
    <row r="47" spans="1:8">
      <c r="A47" s="46">
        <v>44</v>
      </c>
      <c r="B47" s="7" t="s">
        <v>263</v>
      </c>
      <c r="C47" s="6">
        <v>75588</v>
      </c>
      <c r="D47" s="6">
        <v>56446</v>
      </c>
      <c r="E47" s="6">
        <v>12025</v>
      </c>
      <c r="F47" s="6">
        <v>7036</v>
      </c>
      <c r="G47" s="6">
        <v>81</v>
      </c>
      <c r="H47" s="6">
        <v>0</v>
      </c>
    </row>
    <row r="48" spans="1:8">
      <c r="A48" s="46">
        <v>45</v>
      </c>
      <c r="B48" s="7" t="s">
        <v>264</v>
      </c>
      <c r="C48" s="6">
        <v>59279</v>
      </c>
      <c r="D48" s="6">
        <v>43401</v>
      </c>
      <c r="E48" s="6">
        <v>9539</v>
      </c>
      <c r="F48" s="6">
        <v>6290</v>
      </c>
      <c r="G48" s="6">
        <v>49</v>
      </c>
      <c r="H48" s="6">
        <v>0</v>
      </c>
    </row>
    <row r="49" spans="1:9">
      <c r="A49" s="46">
        <v>46</v>
      </c>
      <c r="B49" s="7" t="s">
        <v>265</v>
      </c>
      <c r="C49" s="6">
        <v>68297</v>
      </c>
      <c r="D49" s="6">
        <v>48490</v>
      </c>
      <c r="E49" s="6">
        <v>12977</v>
      </c>
      <c r="F49" s="6">
        <v>6779</v>
      </c>
      <c r="G49" s="6">
        <v>51</v>
      </c>
      <c r="H49" s="6">
        <v>0</v>
      </c>
    </row>
    <row r="50" spans="1:9">
      <c r="A50" s="46">
        <v>47</v>
      </c>
      <c r="B50" s="7" t="s">
        <v>266</v>
      </c>
      <c r="C50" s="6">
        <v>18736</v>
      </c>
      <c r="D50" s="6">
        <v>13960</v>
      </c>
      <c r="E50" s="6">
        <v>3044</v>
      </c>
      <c r="F50" s="6">
        <v>1717</v>
      </c>
      <c r="G50" s="6">
        <v>15</v>
      </c>
      <c r="H50" s="6">
        <v>0</v>
      </c>
    </row>
    <row r="51" spans="1:9">
      <c r="A51" s="46">
        <v>48</v>
      </c>
      <c r="B51" s="7" t="s">
        <v>267</v>
      </c>
      <c r="C51" s="6">
        <v>16231</v>
      </c>
      <c r="D51" s="6">
        <v>11628</v>
      </c>
      <c r="E51" s="6">
        <v>3493</v>
      </c>
      <c r="F51" s="6">
        <v>1102</v>
      </c>
      <c r="G51" s="6">
        <v>8</v>
      </c>
      <c r="H51" s="6">
        <v>0</v>
      </c>
    </row>
    <row r="52" spans="1:9">
      <c r="A52" s="46">
        <v>49</v>
      </c>
      <c r="B52" s="7" t="s">
        <v>268</v>
      </c>
      <c r="C52" s="6">
        <v>34968</v>
      </c>
      <c r="D52" s="6">
        <v>25777</v>
      </c>
      <c r="E52" s="6">
        <v>6606</v>
      </c>
      <c r="F52" s="6">
        <v>2546</v>
      </c>
      <c r="G52" s="6">
        <v>39</v>
      </c>
      <c r="H52" s="6">
        <v>0</v>
      </c>
    </row>
    <row r="53" spans="1:9">
      <c r="A53" s="46">
        <v>50</v>
      </c>
      <c r="B53" s="7" t="s">
        <v>269</v>
      </c>
      <c r="C53" s="6">
        <v>57924</v>
      </c>
      <c r="D53" s="6">
        <v>40651</v>
      </c>
      <c r="E53" s="6">
        <v>11977</v>
      </c>
      <c r="F53" s="6">
        <v>5244</v>
      </c>
      <c r="G53" s="6">
        <v>52</v>
      </c>
      <c r="H53" s="6">
        <v>0</v>
      </c>
    </row>
    <row r="54" spans="1:9">
      <c r="A54" s="46">
        <v>51</v>
      </c>
      <c r="B54" s="7" t="s">
        <v>270</v>
      </c>
      <c r="C54" s="6">
        <v>21428</v>
      </c>
      <c r="D54" s="6">
        <v>15192</v>
      </c>
      <c r="E54" s="6">
        <v>4753</v>
      </c>
      <c r="F54" s="6">
        <v>1462</v>
      </c>
      <c r="G54" s="6">
        <v>21</v>
      </c>
      <c r="H54" s="6">
        <v>0</v>
      </c>
    </row>
    <row r="55" spans="1:9">
      <c r="A55" s="46">
        <v>52</v>
      </c>
      <c r="B55" s="12" t="s">
        <v>483</v>
      </c>
      <c r="C55" s="6">
        <v>11232</v>
      </c>
      <c r="D55" s="6">
        <v>8071</v>
      </c>
      <c r="E55" s="6">
        <v>2617</v>
      </c>
      <c r="F55" s="6">
        <v>518</v>
      </c>
      <c r="G55" s="6">
        <v>26</v>
      </c>
      <c r="H55" s="6">
        <v>0</v>
      </c>
    </row>
    <row r="56" spans="1:9" s="2" customFormat="1" ht="15.75">
      <c r="A56" s="70"/>
      <c r="B56" s="336" t="s">
        <v>11</v>
      </c>
      <c r="C56" s="72">
        <f t="shared" ref="C56:H56" si="0">SUM(C4:C55)</f>
        <v>4530125</v>
      </c>
      <c r="D56" s="72">
        <f t="shared" si="0"/>
        <v>3264675</v>
      </c>
      <c r="E56" s="72">
        <f t="shared" si="0"/>
        <v>924679</v>
      </c>
      <c r="F56" s="72">
        <f t="shared" si="0"/>
        <v>335272</v>
      </c>
      <c r="G56" s="72">
        <f t="shared" si="0"/>
        <v>5499</v>
      </c>
      <c r="H56" s="72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5"/>
    </row>
    <row r="65" spans="4:4">
      <c r="D65" s="30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49" t="s">
        <v>784</v>
      </c>
      <c r="B1" s="549"/>
      <c r="C1" s="549"/>
      <c r="D1" s="549"/>
      <c r="E1" s="549"/>
      <c r="F1" s="549"/>
      <c r="G1" s="549"/>
    </row>
    <row r="2" spans="1:7">
      <c r="A2" s="51"/>
    </row>
    <row r="3" spans="1:7" s="59" customFormat="1" ht="15.75">
      <c r="A3" s="93" t="s">
        <v>18</v>
      </c>
      <c r="B3" s="93" t="s">
        <v>46</v>
      </c>
      <c r="C3" s="93" t="s">
        <v>47</v>
      </c>
      <c r="D3" s="93" t="s">
        <v>84</v>
      </c>
      <c r="E3" s="93" t="s">
        <v>79</v>
      </c>
      <c r="F3" s="93" t="s">
        <v>80</v>
      </c>
      <c r="G3" s="93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483</v>
      </c>
      <c r="G4" s="22">
        <v>20</v>
      </c>
    </row>
    <row r="5" spans="1:7">
      <c r="A5" s="46">
        <v>2</v>
      </c>
      <c r="B5" s="29" t="s">
        <v>579</v>
      </c>
      <c r="C5" s="29" t="s">
        <v>649</v>
      </c>
      <c r="D5" s="22">
        <v>5</v>
      </c>
      <c r="E5" s="22">
        <v>20</v>
      </c>
      <c r="F5" s="22">
        <v>109</v>
      </c>
      <c r="G5" s="22">
        <v>673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166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581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2</v>
      </c>
      <c r="G13" s="22">
        <v>19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>
        <v>1</v>
      </c>
      <c r="G14" s="22">
        <v>3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76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41</v>
      </c>
      <c r="G16" s="22">
        <v>214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26</v>
      </c>
      <c r="G17" s="22">
        <v>120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2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2</v>
      </c>
      <c r="G20" s="22">
        <v>16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18</v>
      </c>
    </row>
    <row r="22" spans="1:7">
      <c r="A22" s="46">
        <v>19</v>
      </c>
      <c r="B22" s="29" t="s">
        <v>287</v>
      </c>
      <c r="C22" s="29" t="s">
        <v>582</v>
      </c>
      <c r="D22" s="22" t="s">
        <v>483</v>
      </c>
      <c r="E22" s="22" t="s">
        <v>483</v>
      </c>
      <c r="F22" s="22" t="s">
        <v>483</v>
      </c>
      <c r="G22" s="22">
        <v>5</v>
      </c>
    </row>
    <row r="23" spans="1:7">
      <c r="A23" s="46">
        <v>20</v>
      </c>
      <c r="B23" s="29" t="s">
        <v>288</v>
      </c>
      <c r="C23" s="29" t="s">
        <v>583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584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585</v>
      </c>
      <c r="D25" s="22" t="s">
        <v>483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586</v>
      </c>
      <c r="D26" s="22" t="s">
        <v>483</v>
      </c>
      <c r="E26" s="22">
        <v>3</v>
      </c>
      <c r="F26" s="22">
        <v>6</v>
      </c>
      <c r="G26" s="22">
        <v>66</v>
      </c>
    </row>
    <row r="27" spans="1:7">
      <c r="A27" s="46">
        <v>24</v>
      </c>
      <c r="B27" s="29" t="s">
        <v>291</v>
      </c>
      <c r="C27" s="29" t="s">
        <v>587</v>
      </c>
      <c r="D27" s="22">
        <v>1</v>
      </c>
      <c r="E27" s="22" t="s">
        <v>483</v>
      </c>
      <c r="F27" s="22">
        <v>4</v>
      </c>
      <c r="G27" s="22">
        <v>27</v>
      </c>
    </row>
    <row r="28" spans="1:7">
      <c r="A28" s="46">
        <v>25</v>
      </c>
      <c r="B28" s="29" t="s">
        <v>292</v>
      </c>
      <c r="C28" s="29" t="s">
        <v>588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589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590</v>
      </c>
      <c r="D30" s="22">
        <v>5</v>
      </c>
      <c r="E30" s="22">
        <v>10</v>
      </c>
      <c r="F30" s="22">
        <v>88</v>
      </c>
      <c r="G30" s="22">
        <v>455</v>
      </c>
    </row>
    <row r="31" spans="1:7">
      <c r="A31" s="46">
        <v>28</v>
      </c>
      <c r="B31" s="29" t="s">
        <v>295</v>
      </c>
      <c r="C31" s="29" t="s">
        <v>591</v>
      </c>
      <c r="D31" s="22" t="s">
        <v>483</v>
      </c>
      <c r="E31" s="22" t="s">
        <v>483</v>
      </c>
      <c r="F31" s="22" t="s">
        <v>483</v>
      </c>
      <c r="G31" s="22">
        <v>11</v>
      </c>
    </row>
    <row r="32" spans="1:7">
      <c r="A32" s="46">
        <v>29</v>
      </c>
      <c r="B32" s="29" t="s">
        <v>296</v>
      </c>
      <c r="C32" s="29" t="s">
        <v>592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593</v>
      </c>
      <c r="D33" s="22" t="s">
        <v>483</v>
      </c>
      <c r="E33" s="22" t="s">
        <v>483</v>
      </c>
      <c r="F33" s="22" t="s">
        <v>483</v>
      </c>
      <c r="G33" s="22">
        <v>11</v>
      </c>
    </row>
    <row r="34" spans="1:7">
      <c r="A34" s="46">
        <v>31</v>
      </c>
      <c r="B34" s="29" t="s">
        <v>298</v>
      </c>
      <c r="C34" s="29" t="s">
        <v>594</v>
      </c>
      <c r="D34" s="22" t="s">
        <v>483</v>
      </c>
      <c r="E34" s="22" t="s">
        <v>483</v>
      </c>
      <c r="F34" s="22">
        <v>1</v>
      </c>
      <c r="G34" s="22">
        <v>2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595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596</v>
      </c>
      <c r="D37" s="22">
        <v>3</v>
      </c>
      <c r="E37" s="22">
        <v>8</v>
      </c>
      <c r="F37" s="22">
        <v>15</v>
      </c>
      <c r="G37" s="22">
        <v>53</v>
      </c>
    </row>
    <row r="38" spans="1:7">
      <c r="A38" s="46">
        <v>35</v>
      </c>
      <c r="B38" s="29" t="s">
        <v>301</v>
      </c>
      <c r="C38" s="29" t="s">
        <v>597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598</v>
      </c>
      <c r="D39" s="22" t="s">
        <v>483</v>
      </c>
      <c r="E39" s="22" t="s">
        <v>483</v>
      </c>
      <c r="F39" s="22" t="s">
        <v>483</v>
      </c>
      <c r="G39" s="22">
        <v>3</v>
      </c>
    </row>
    <row r="40" spans="1:7">
      <c r="A40" s="46">
        <v>37</v>
      </c>
      <c r="B40" s="29" t="s">
        <v>438</v>
      </c>
      <c r="C40" s="29" t="s">
        <v>599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600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601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602</v>
      </c>
      <c r="D44" s="22" t="s">
        <v>483</v>
      </c>
      <c r="E44" s="22">
        <v>2</v>
      </c>
      <c r="F44" s="22">
        <v>1</v>
      </c>
      <c r="G44" s="22">
        <v>16</v>
      </c>
    </row>
    <row r="45" spans="1:7">
      <c r="A45" s="46">
        <v>42</v>
      </c>
      <c r="B45" s="29" t="s">
        <v>307</v>
      </c>
      <c r="C45" s="29" t="s">
        <v>603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604</v>
      </c>
      <c r="D47" s="22" t="s">
        <v>483</v>
      </c>
      <c r="E47" s="22" t="s">
        <v>483</v>
      </c>
      <c r="F47" s="22" t="s">
        <v>483</v>
      </c>
      <c r="G47" s="22">
        <v>2</v>
      </c>
    </row>
    <row r="48" spans="1:7">
      <c r="A48" s="46">
        <v>45</v>
      </c>
      <c r="B48" s="29" t="s">
        <v>309</v>
      </c>
      <c r="C48" s="29" t="s">
        <v>605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7</v>
      </c>
    </row>
    <row r="50" spans="1:7">
      <c r="A50" s="46">
        <v>47</v>
      </c>
      <c r="B50" s="29" t="s">
        <v>310</v>
      </c>
      <c r="C50" s="29" t="s">
        <v>606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4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11</v>
      </c>
      <c r="G52" s="22">
        <v>83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5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95</v>
      </c>
      <c r="G55" s="22">
        <v>540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11</v>
      </c>
      <c r="G57" s="22">
        <v>73</v>
      </c>
    </row>
    <row r="58" spans="1:7" ht="15.75">
      <c r="A58" s="75"/>
      <c r="B58" s="75"/>
      <c r="C58" s="70" t="s">
        <v>11</v>
      </c>
      <c r="D58" s="72">
        <f>SUM(D4:D57)</f>
        <v>30</v>
      </c>
      <c r="E58" s="167">
        <f>SUM(E4:E57)</f>
        <v>99</v>
      </c>
      <c r="F58" s="167">
        <f>SUM(F5:F57)</f>
        <v>472</v>
      </c>
      <c r="G58" s="167">
        <f>SUM(G4:G57)</f>
        <v>2884</v>
      </c>
    </row>
    <row r="59" spans="1:7" s="65" customFormat="1">
      <c r="A59"/>
      <c r="B59"/>
      <c r="C59"/>
      <c r="D59"/>
      <c r="E59"/>
      <c r="F59"/>
      <c r="G59"/>
    </row>
    <row r="60" spans="1:7" s="65" customFormat="1">
      <c r="A60"/>
      <c r="B60"/>
      <c r="C60"/>
      <c r="D60"/>
      <c r="E60"/>
      <c r="F60"/>
      <c r="G60"/>
    </row>
    <row r="61" spans="1:7" s="65" customFormat="1">
      <c r="A61"/>
      <c r="B61"/>
      <c r="C61"/>
      <c r="D61"/>
      <c r="E61"/>
      <c r="F61"/>
      <c r="G61"/>
    </row>
    <row r="62" spans="1:7" s="65" customFormat="1">
      <c r="A62"/>
      <c r="B62"/>
      <c r="C62"/>
      <c r="D62"/>
      <c r="E62"/>
      <c r="F62"/>
      <c r="G62"/>
    </row>
    <row r="63" spans="1:7" s="65" customFormat="1">
      <c r="A63"/>
      <c r="B63"/>
      <c r="C63"/>
      <c r="D63"/>
      <c r="E63"/>
      <c r="F63"/>
      <c r="G63"/>
    </row>
    <row r="64" spans="1:7" s="65" customFormat="1">
      <c r="A64"/>
      <c r="B64"/>
      <c r="C64"/>
      <c r="D64"/>
      <c r="E64"/>
      <c r="F64"/>
      <c r="G64"/>
    </row>
    <row r="65" spans="1:7" s="65" customFormat="1">
      <c r="A65"/>
      <c r="B65"/>
      <c r="C65"/>
      <c r="D65"/>
      <c r="E65"/>
      <c r="F65"/>
      <c r="G65"/>
    </row>
    <row r="66" spans="1:7" s="65" customFormat="1">
      <c r="A66"/>
      <c r="B66"/>
      <c r="C66"/>
      <c r="D66"/>
      <c r="E66"/>
      <c r="F66"/>
      <c r="G66"/>
    </row>
    <row r="67" spans="1:7" s="65" customFormat="1">
      <c r="A67"/>
      <c r="B67"/>
      <c r="C67"/>
      <c r="D67"/>
      <c r="E67"/>
      <c r="F67"/>
      <c r="G67"/>
    </row>
    <row r="68" spans="1:7" s="65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topLeftCell="A7" zoomScaleNormal="100" workbookViewId="0">
      <selection activeCell="B23" sqref="B2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49" t="s">
        <v>785</v>
      </c>
      <c r="B1" s="549"/>
      <c r="C1" s="549"/>
      <c r="D1" s="549"/>
    </row>
    <row r="3" spans="1:4">
      <c r="A3" s="2" t="s">
        <v>318</v>
      </c>
    </row>
    <row r="4" spans="1:4" ht="30">
      <c r="A4" s="68" t="s">
        <v>12</v>
      </c>
      <c r="B4" s="68" t="s">
        <v>1</v>
      </c>
      <c r="C4" s="68" t="s">
        <v>2</v>
      </c>
      <c r="D4" s="67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1063325</v>
      </c>
      <c r="C6" s="13">
        <v>1195932136.5</v>
      </c>
      <c r="D6" s="13">
        <v>1124.71</v>
      </c>
    </row>
    <row r="7" spans="1:4">
      <c r="A7" s="5" t="s">
        <v>82</v>
      </c>
      <c r="B7" s="6">
        <v>8750</v>
      </c>
      <c r="C7" s="13">
        <v>3154009.82</v>
      </c>
      <c r="D7" s="13">
        <v>360.46</v>
      </c>
    </row>
    <row r="8" spans="1:4">
      <c r="A8" s="1" t="s">
        <v>6</v>
      </c>
      <c r="B8" s="6">
        <v>28774</v>
      </c>
      <c r="C8" s="13">
        <v>13261618.359999999</v>
      </c>
      <c r="D8" s="13">
        <v>460.89</v>
      </c>
    </row>
    <row r="9" spans="1:4">
      <c r="A9" s="1" t="s">
        <v>48</v>
      </c>
      <c r="B9" s="6">
        <v>138875</v>
      </c>
      <c r="C9" s="13">
        <v>92217310.129999995</v>
      </c>
      <c r="D9" s="13">
        <v>664.03</v>
      </c>
    </row>
    <row r="10" spans="1:4">
      <c r="A10" s="1" t="s">
        <v>8</v>
      </c>
      <c r="B10" s="6">
        <v>1389</v>
      </c>
      <c r="C10" s="13">
        <v>780158.08</v>
      </c>
      <c r="D10" s="13">
        <v>561.66999999999996</v>
      </c>
    </row>
    <row r="11" spans="1:4" ht="15.75">
      <c r="A11" s="70" t="s">
        <v>11</v>
      </c>
      <c r="B11" s="72">
        <f>SUM(B6:B10)</f>
        <v>1241113</v>
      </c>
      <c r="C11" s="74">
        <f>SUM(C6:C10)</f>
        <v>1305345232.8899999</v>
      </c>
      <c r="D11" s="74"/>
    </row>
    <row r="14" spans="1:4">
      <c r="A14" s="2" t="s">
        <v>319</v>
      </c>
    </row>
    <row r="15" spans="1:4" ht="30">
      <c r="A15" s="68" t="s">
        <v>12</v>
      </c>
      <c r="B15" s="68" t="s">
        <v>1</v>
      </c>
      <c r="C15" s="68" t="s">
        <v>2</v>
      </c>
      <c r="D15" s="67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900161</v>
      </c>
      <c r="C17" s="13">
        <v>736811874.87</v>
      </c>
      <c r="D17" s="13">
        <v>818.53</v>
      </c>
    </row>
    <row r="18" spans="1:4">
      <c r="A18" s="5" t="s">
        <v>82</v>
      </c>
      <c r="B18" s="6">
        <v>19711</v>
      </c>
      <c r="C18" s="13">
        <v>7099507.0300000003</v>
      </c>
      <c r="D18" s="13">
        <v>360.18</v>
      </c>
    </row>
    <row r="19" spans="1:4">
      <c r="A19" s="1" t="s">
        <v>6</v>
      </c>
      <c r="B19" s="6">
        <v>366786</v>
      </c>
      <c r="C19" s="13">
        <v>236910049.66</v>
      </c>
      <c r="D19" s="13">
        <v>645.91</v>
      </c>
    </row>
    <row r="20" spans="1:4">
      <c r="A20" s="1" t="s">
        <v>48</v>
      </c>
      <c r="B20" s="6">
        <v>85124</v>
      </c>
      <c r="C20" s="13">
        <v>46221015.780000001</v>
      </c>
      <c r="D20" s="13">
        <v>542.98</v>
      </c>
    </row>
    <row r="21" spans="1:4">
      <c r="A21" s="1" t="s">
        <v>8</v>
      </c>
      <c r="B21" s="6">
        <v>1651</v>
      </c>
      <c r="C21" s="13">
        <v>778569.04</v>
      </c>
      <c r="D21" s="13">
        <v>471.57</v>
      </c>
    </row>
    <row r="22" spans="1:4" ht="15.75">
      <c r="A22" s="70" t="s">
        <v>11</v>
      </c>
      <c r="B22" s="72">
        <f>SUM(B17:B21)</f>
        <v>1373433</v>
      </c>
      <c r="C22" s="74">
        <f>SUM(C17:C21)</f>
        <v>1027821016.3799999</v>
      </c>
      <c r="D22" s="74"/>
    </row>
    <row r="23" spans="1:4">
      <c r="B23" s="305"/>
    </row>
    <row r="25" spans="1:4">
      <c r="A25" s="2" t="s">
        <v>320</v>
      </c>
    </row>
    <row r="26" spans="1:4" ht="30">
      <c r="A26" s="68" t="s">
        <v>12</v>
      </c>
      <c r="B26" s="68" t="s">
        <v>1</v>
      </c>
      <c r="C26" s="68" t="s">
        <v>2</v>
      </c>
      <c r="D26" s="6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0" t="s">
        <v>11</v>
      </c>
      <c r="B33" s="72">
        <f>SUM(B28:B32)</f>
        <v>0</v>
      </c>
      <c r="C33" s="74">
        <f>SUM(C28:C32)</f>
        <v>0</v>
      </c>
      <c r="D33" s="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topLeftCell="A40" workbookViewId="0">
      <selection activeCell="A2" sqref="A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49" t="s">
        <v>786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3" s="59" customFormat="1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0.25" customHeight="1">
      <c r="A3" s="51"/>
      <c r="B3" s="8"/>
      <c r="C3" s="8"/>
      <c r="D3" s="9"/>
      <c r="E3" s="8"/>
      <c r="F3" s="8"/>
      <c r="G3" s="9"/>
      <c r="H3" s="8"/>
      <c r="I3" s="8"/>
      <c r="J3" s="9"/>
      <c r="K3" s="65"/>
      <c r="L3" s="65"/>
      <c r="M3" s="65"/>
    </row>
    <row r="4" spans="1:13">
      <c r="A4" s="559" t="s">
        <v>19</v>
      </c>
      <c r="B4" s="561" t="s">
        <v>5</v>
      </c>
      <c r="C4" s="562"/>
      <c r="D4" s="562"/>
      <c r="E4" s="561" t="s">
        <v>6</v>
      </c>
      <c r="F4" s="562"/>
      <c r="G4" s="562"/>
      <c r="H4" s="561" t="s">
        <v>20</v>
      </c>
      <c r="I4" s="562"/>
      <c r="J4" s="562"/>
      <c r="K4" s="561" t="s">
        <v>21</v>
      </c>
      <c r="L4" s="562"/>
      <c r="M4" s="562"/>
    </row>
    <row r="5" spans="1:13">
      <c r="A5" s="560"/>
      <c r="B5" s="119" t="s">
        <v>1</v>
      </c>
      <c r="C5" s="119"/>
      <c r="D5" s="43" t="s">
        <v>22</v>
      </c>
      <c r="E5" s="119" t="s">
        <v>1</v>
      </c>
      <c r="F5" s="119"/>
      <c r="G5" s="43" t="s">
        <v>22</v>
      </c>
      <c r="H5" s="119" t="s">
        <v>1</v>
      </c>
      <c r="I5" s="119"/>
      <c r="J5" s="43" t="s">
        <v>22</v>
      </c>
      <c r="K5" s="119" t="s">
        <v>1</v>
      </c>
      <c r="L5" s="119"/>
      <c r="M5" s="43" t="s">
        <v>22</v>
      </c>
    </row>
    <row r="6" spans="1:13">
      <c r="A6" s="79" t="s">
        <v>90</v>
      </c>
      <c r="B6" s="41">
        <v>439798</v>
      </c>
      <c r="C6" s="41"/>
      <c r="D6" s="42">
        <v>373.63</v>
      </c>
      <c r="E6" s="41">
        <v>161488</v>
      </c>
      <c r="F6" s="41"/>
      <c r="G6" s="42">
        <v>329.16</v>
      </c>
      <c r="H6" s="41">
        <v>106600</v>
      </c>
      <c r="I6" s="41"/>
      <c r="J6" s="42">
        <v>392.98</v>
      </c>
      <c r="K6" s="41">
        <v>1514</v>
      </c>
      <c r="L6" s="41"/>
      <c r="M6" s="42">
        <v>237.1</v>
      </c>
    </row>
    <row r="7" spans="1:13">
      <c r="A7" s="79" t="s">
        <v>91</v>
      </c>
      <c r="B7" s="41">
        <v>705502</v>
      </c>
      <c r="C7" s="6"/>
      <c r="D7" s="42">
        <v>706.84</v>
      </c>
      <c r="E7" s="41">
        <v>172087</v>
      </c>
      <c r="F7" s="6"/>
      <c r="G7" s="42">
        <v>678.75</v>
      </c>
      <c r="H7" s="41">
        <v>87202</v>
      </c>
      <c r="I7" s="6"/>
      <c r="J7" s="42">
        <v>675.7</v>
      </c>
      <c r="K7" s="41">
        <v>1526</v>
      </c>
      <c r="L7" s="6"/>
      <c r="M7" s="42">
        <v>786.21</v>
      </c>
    </row>
    <row r="8" spans="1:13">
      <c r="A8" s="79" t="s">
        <v>24</v>
      </c>
      <c r="B8" s="41">
        <v>493087</v>
      </c>
      <c r="C8" s="6"/>
      <c r="D8" s="42">
        <v>1261.44</v>
      </c>
      <c r="E8" s="41">
        <v>51768</v>
      </c>
      <c r="F8" s="6"/>
      <c r="G8" s="42">
        <v>1194.6400000000001</v>
      </c>
      <c r="H8" s="41">
        <v>26429</v>
      </c>
      <c r="I8" s="6"/>
      <c r="J8" s="42">
        <v>1161.6500000000001</v>
      </c>
      <c r="K8" s="41">
        <v>0</v>
      </c>
      <c r="L8" s="6"/>
      <c r="M8" s="42">
        <v>0</v>
      </c>
    </row>
    <row r="9" spans="1:13">
      <c r="A9" s="79" t="s">
        <v>25</v>
      </c>
      <c r="B9" s="41">
        <v>271238</v>
      </c>
      <c r="C9" s="6"/>
      <c r="D9" s="42">
        <v>1695.24</v>
      </c>
      <c r="E9" s="41">
        <v>8528</v>
      </c>
      <c r="F9" s="6"/>
      <c r="G9" s="42">
        <v>1669.04</v>
      </c>
      <c r="H9" s="41">
        <v>2944</v>
      </c>
      <c r="I9" s="6"/>
      <c r="J9" s="42">
        <v>1692.6</v>
      </c>
      <c r="K9" s="41">
        <v>0</v>
      </c>
      <c r="L9" s="6"/>
      <c r="M9" s="42">
        <v>0</v>
      </c>
    </row>
    <row r="10" spans="1:13">
      <c r="A10" s="79" t="s">
        <v>26</v>
      </c>
      <c r="B10" s="41">
        <v>61449</v>
      </c>
      <c r="C10" s="6"/>
      <c r="D10" s="42">
        <v>2204.1799999999998</v>
      </c>
      <c r="E10" s="41">
        <v>1144</v>
      </c>
      <c r="F10" s="6"/>
      <c r="G10" s="42">
        <v>2177.2800000000002</v>
      </c>
      <c r="H10" s="41">
        <v>614</v>
      </c>
      <c r="I10" s="6"/>
      <c r="J10" s="42">
        <v>2172.15</v>
      </c>
      <c r="K10" s="41">
        <v>0</v>
      </c>
      <c r="L10" s="6"/>
      <c r="M10" s="42">
        <v>0</v>
      </c>
    </row>
    <row r="11" spans="1:13">
      <c r="A11" s="79" t="s">
        <v>93</v>
      </c>
      <c r="B11" s="41">
        <v>7868</v>
      </c>
      <c r="C11" s="6"/>
      <c r="D11" s="42">
        <v>2609.5500000000002</v>
      </c>
      <c r="E11" s="41">
        <v>181</v>
      </c>
      <c r="F11" s="6"/>
      <c r="G11" s="42">
        <v>2617.73</v>
      </c>
      <c r="H11" s="41">
        <v>99</v>
      </c>
      <c r="I11" s="6"/>
      <c r="J11" s="42">
        <v>2624.66</v>
      </c>
      <c r="K11" s="41">
        <v>0</v>
      </c>
      <c r="L11" s="6"/>
      <c r="M11" s="42">
        <v>0</v>
      </c>
    </row>
    <row r="12" spans="1:13">
      <c r="A12" s="79" t="s">
        <v>94</v>
      </c>
      <c r="B12" s="41">
        <v>4645</v>
      </c>
      <c r="C12" s="6"/>
      <c r="D12" s="42">
        <v>2864.63</v>
      </c>
      <c r="E12" s="41">
        <v>120</v>
      </c>
      <c r="F12" s="6"/>
      <c r="G12" s="42">
        <v>2867.39</v>
      </c>
      <c r="H12" s="41">
        <v>74</v>
      </c>
      <c r="I12" s="6"/>
      <c r="J12" s="42">
        <v>2859.63</v>
      </c>
      <c r="K12" s="41">
        <v>0</v>
      </c>
      <c r="L12" s="6"/>
      <c r="M12" s="42">
        <v>0</v>
      </c>
    </row>
    <row r="13" spans="1:13">
      <c r="A13" s="79" t="s">
        <v>95</v>
      </c>
      <c r="B13" s="41">
        <v>4227</v>
      </c>
      <c r="C13" s="6"/>
      <c r="D13" s="42">
        <v>3116.58</v>
      </c>
      <c r="E13" s="41">
        <v>97</v>
      </c>
      <c r="F13" s="6"/>
      <c r="G13" s="42">
        <v>3134.78</v>
      </c>
      <c r="H13" s="41">
        <v>16</v>
      </c>
      <c r="I13" s="6"/>
      <c r="J13" s="42">
        <v>3093.86</v>
      </c>
      <c r="K13" s="41">
        <v>0</v>
      </c>
      <c r="L13" s="6"/>
      <c r="M13" s="42">
        <v>0</v>
      </c>
    </row>
    <row r="14" spans="1:13">
      <c r="A14" s="79" t="s">
        <v>96</v>
      </c>
      <c r="B14" s="41">
        <v>1694</v>
      </c>
      <c r="C14" s="6"/>
      <c r="D14" s="42">
        <v>3355.64</v>
      </c>
      <c r="E14" s="41">
        <v>104</v>
      </c>
      <c r="F14" s="6"/>
      <c r="G14" s="42">
        <v>3368.14</v>
      </c>
      <c r="H14" s="41">
        <v>9</v>
      </c>
      <c r="I14" s="6"/>
      <c r="J14" s="42">
        <v>3334.04</v>
      </c>
      <c r="K14" s="41">
        <v>0</v>
      </c>
      <c r="L14" s="6"/>
      <c r="M14" s="42">
        <v>0</v>
      </c>
    </row>
    <row r="15" spans="1:13">
      <c r="A15" s="79" t="s">
        <v>97</v>
      </c>
      <c r="B15" s="41">
        <v>762</v>
      </c>
      <c r="C15" s="6"/>
      <c r="D15" s="42">
        <v>3612.23</v>
      </c>
      <c r="E15" s="41">
        <v>22</v>
      </c>
      <c r="F15" s="6"/>
      <c r="G15" s="42">
        <v>3584.78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9" t="s">
        <v>98</v>
      </c>
      <c r="B16" s="41">
        <v>409</v>
      </c>
      <c r="C16" s="6"/>
      <c r="D16" s="42">
        <v>3871.43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9" t="s">
        <v>99</v>
      </c>
      <c r="B17" s="41">
        <v>394</v>
      </c>
      <c r="C17" s="6"/>
      <c r="D17" s="42">
        <v>4126.6099999999997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9" t="s">
        <v>100</v>
      </c>
      <c r="B18" s="41">
        <v>415</v>
      </c>
      <c r="C18" s="6"/>
      <c r="D18" s="42">
        <v>4398.1000000000004</v>
      </c>
      <c r="E18" s="41">
        <v>7</v>
      </c>
      <c r="F18" s="6"/>
      <c r="G18" s="42">
        <v>4357.05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9" t="s">
        <v>101</v>
      </c>
      <c r="B19" s="41">
        <v>189</v>
      </c>
      <c r="C19" s="6"/>
      <c r="D19" s="42">
        <v>4607.93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9" t="s">
        <v>102</v>
      </c>
      <c r="B20" s="41">
        <v>164</v>
      </c>
      <c r="C20" s="6"/>
      <c r="D20" s="42">
        <v>4857.67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9" t="s">
        <v>103</v>
      </c>
      <c r="B21" s="41">
        <v>47</v>
      </c>
      <c r="C21" s="6"/>
      <c r="D21" s="42">
        <v>5106.93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9" t="s">
        <v>104</v>
      </c>
      <c r="B22" s="41">
        <v>19</v>
      </c>
      <c r="C22" s="6"/>
      <c r="D22" s="42">
        <v>5354.63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9" t="s">
        <v>105</v>
      </c>
      <c r="B23" s="41">
        <v>40</v>
      </c>
      <c r="C23" s="6"/>
      <c r="D23" s="42">
        <v>6325.64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8" t="s">
        <v>11</v>
      </c>
      <c r="B24" s="72">
        <f>SUM(B6:B23)</f>
        <v>1991947</v>
      </c>
      <c r="C24" s="72"/>
      <c r="D24" s="73"/>
      <c r="E24" s="72">
        <f>SUM(E6:E23)</f>
        <v>395560</v>
      </c>
      <c r="F24" s="72"/>
      <c r="G24" s="73"/>
      <c r="H24" s="72">
        <f>SUM(H6:H23)</f>
        <v>223999</v>
      </c>
      <c r="I24" s="72"/>
      <c r="J24" s="76"/>
      <c r="K24" s="77">
        <f>SUM(K6:K23)</f>
        <v>3040</v>
      </c>
      <c r="L24" s="72"/>
      <c r="M24" s="73"/>
    </row>
    <row r="27" spans="1:13">
      <c r="A27" s="559" t="s">
        <v>19</v>
      </c>
      <c r="B27" s="561" t="s">
        <v>5</v>
      </c>
      <c r="C27" s="562"/>
      <c r="D27" s="562"/>
      <c r="E27" s="561" t="s">
        <v>6</v>
      </c>
      <c r="F27" s="562"/>
      <c r="G27" s="562"/>
      <c r="H27" s="561" t="s">
        <v>20</v>
      </c>
      <c r="I27" s="562"/>
      <c r="J27" s="562"/>
      <c r="K27" s="561" t="s">
        <v>21</v>
      </c>
      <c r="L27" s="562"/>
      <c r="M27" s="562"/>
    </row>
    <row r="28" spans="1:13">
      <c r="A28" s="560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513</v>
      </c>
      <c r="B29" s="41">
        <v>32676</v>
      </c>
      <c r="C29" s="42">
        <v>1833278.1</v>
      </c>
      <c r="D29" s="42">
        <v>56.1</v>
      </c>
      <c r="E29" s="41">
        <v>14441</v>
      </c>
      <c r="F29" s="42">
        <v>932871.92</v>
      </c>
      <c r="G29" s="42">
        <v>64.599999999999994</v>
      </c>
      <c r="H29" s="41">
        <v>1845</v>
      </c>
      <c r="I29" s="42">
        <v>105859.48</v>
      </c>
      <c r="J29" s="42">
        <v>57.38</v>
      </c>
      <c r="K29" s="41">
        <v>121</v>
      </c>
      <c r="L29" s="42">
        <v>6935.45</v>
      </c>
      <c r="M29" s="42">
        <v>57.32</v>
      </c>
    </row>
    <row r="30" spans="1:13">
      <c r="A30" s="17" t="s">
        <v>514</v>
      </c>
      <c r="B30" s="41">
        <v>23954</v>
      </c>
      <c r="C30" s="42">
        <v>3470419.14</v>
      </c>
      <c r="D30" s="42">
        <v>144.88</v>
      </c>
      <c r="E30" s="41">
        <v>17747</v>
      </c>
      <c r="F30" s="42">
        <v>2638796.48</v>
      </c>
      <c r="G30" s="42">
        <v>148.69</v>
      </c>
      <c r="H30" s="41">
        <v>1483</v>
      </c>
      <c r="I30" s="42">
        <v>222865.1</v>
      </c>
      <c r="J30" s="42">
        <v>150.28</v>
      </c>
      <c r="K30" s="41">
        <v>616</v>
      </c>
      <c r="L30" s="42">
        <v>96486.77</v>
      </c>
      <c r="M30" s="42">
        <v>156.63</v>
      </c>
    </row>
    <row r="31" spans="1:13">
      <c r="A31" s="17" t="s">
        <v>515</v>
      </c>
      <c r="B31" s="41">
        <v>13881</v>
      </c>
      <c r="C31" s="42">
        <v>3417105.45</v>
      </c>
      <c r="D31" s="42">
        <v>246.17</v>
      </c>
      <c r="E31" s="41">
        <v>14422</v>
      </c>
      <c r="F31" s="42">
        <v>3592710.76</v>
      </c>
      <c r="G31" s="42">
        <v>249.11</v>
      </c>
      <c r="H31" s="41">
        <v>3745</v>
      </c>
      <c r="I31" s="42">
        <v>973169.55</v>
      </c>
      <c r="J31" s="42">
        <v>259.86</v>
      </c>
      <c r="K31" s="41">
        <v>182</v>
      </c>
      <c r="L31" s="42">
        <v>40711.78</v>
      </c>
      <c r="M31" s="42">
        <v>223.69</v>
      </c>
    </row>
    <row r="32" spans="1:13">
      <c r="A32" s="17" t="s">
        <v>516</v>
      </c>
      <c r="B32" s="41">
        <v>144490</v>
      </c>
      <c r="C32" s="42">
        <v>53128554.07</v>
      </c>
      <c r="D32" s="42">
        <v>367.7</v>
      </c>
      <c r="E32" s="41">
        <v>52933</v>
      </c>
      <c r="F32" s="42">
        <v>18503642.84</v>
      </c>
      <c r="G32" s="42">
        <v>349.57</v>
      </c>
      <c r="H32" s="41">
        <v>51751</v>
      </c>
      <c r="I32" s="42">
        <v>18732166.960000001</v>
      </c>
      <c r="J32" s="42">
        <v>361.97</v>
      </c>
      <c r="K32" s="41">
        <v>595</v>
      </c>
      <c r="L32" s="42">
        <v>214835.19</v>
      </c>
      <c r="M32" s="42">
        <v>361.07</v>
      </c>
    </row>
    <row r="33" spans="1:13">
      <c r="A33" s="17" t="s">
        <v>517</v>
      </c>
      <c r="B33" s="41">
        <v>224797</v>
      </c>
      <c r="C33" s="42">
        <v>102471836.93000001</v>
      </c>
      <c r="D33" s="42">
        <v>455.84</v>
      </c>
      <c r="E33" s="41">
        <v>61945</v>
      </c>
      <c r="F33" s="42">
        <v>27487864.510000002</v>
      </c>
      <c r="G33" s="42">
        <v>443.75</v>
      </c>
      <c r="H33" s="41">
        <v>47776</v>
      </c>
      <c r="I33" s="42">
        <v>21858030.260000002</v>
      </c>
      <c r="J33" s="42">
        <v>457.51</v>
      </c>
      <c r="K33" s="41">
        <v>0</v>
      </c>
      <c r="L33" s="42">
        <v>0</v>
      </c>
      <c r="M33" s="42">
        <v>0</v>
      </c>
    </row>
    <row r="34" spans="1:13">
      <c r="A34" s="17" t="s">
        <v>518</v>
      </c>
      <c r="B34" s="41">
        <v>203416</v>
      </c>
      <c r="C34" s="42">
        <v>111091083.73</v>
      </c>
      <c r="D34" s="42">
        <v>546.13</v>
      </c>
      <c r="E34" s="41">
        <v>74890</v>
      </c>
      <c r="F34" s="42">
        <v>41052643.219999999</v>
      </c>
      <c r="G34" s="42">
        <v>548.16999999999996</v>
      </c>
      <c r="H34" s="41">
        <v>28664</v>
      </c>
      <c r="I34" s="42">
        <v>15534166.66</v>
      </c>
      <c r="J34" s="42">
        <v>541.94000000000005</v>
      </c>
      <c r="K34" s="41">
        <v>0</v>
      </c>
      <c r="L34" s="42">
        <v>0</v>
      </c>
      <c r="M34" s="42">
        <v>0</v>
      </c>
    </row>
    <row r="35" spans="1:13">
      <c r="A35" s="17" t="s">
        <v>519</v>
      </c>
      <c r="B35" s="41">
        <v>176220</v>
      </c>
      <c r="C35" s="42">
        <v>114140490.65000001</v>
      </c>
      <c r="D35" s="42">
        <v>647.72</v>
      </c>
      <c r="E35" s="41">
        <v>31485</v>
      </c>
      <c r="F35" s="42">
        <v>20282991.140000001</v>
      </c>
      <c r="G35" s="42">
        <v>644.21</v>
      </c>
      <c r="H35" s="41">
        <v>25734</v>
      </c>
      <c r="I35" s="42">
        <v>16563342.51</v>
      </c>
      <c r="J35" s="42">
        <v>643.64</v>
      </c>
      <c r="K35" s="41">
        <v>1</v>
      </c>
      <c r="L35" s="42">
        <v>671.4</v>
      </c>
      <c r="M35" s="42">
        <v>671.4</v>
      </c>
    </row>
    <row r="36" spans="1:13">
      <c r="A36" s="17" t="s">
        <v>520</v>
      </c>
      <c r="B36" s="41">
        <v>131122</v>
      </c>
      <c r="C36" s="42">
        <v>97986331.980000004</v>
      </c>
      <c r="D36" s="42">
        <v>747.29</v>
      </c>
      <c r="E36" s="41">
        <v>24905</v>
      </c>
      <c r="F36" s="42">
        <v>18611753.670000002</v>
      </c>
      <c r="G36" s="42">
        <v>747.31</v>
      </c>
      <c r="H36" s="41">
        <v>18809</v>
      </c>
      <c r="I36" s="42">
        <v>14264285.77</v>
      </c>
      <c r="J36" s="42">
        <v>758.38</v>
      </c>
      <c r="K36" s="41">
        <v>1411</v>
      </c>
      <c r="L36" s="42">
        <v>1105236.3</v>
      </c>
      <c r="M36" s="42">
        <v>783.3</v>
      </c>
    </row>
    <row r="37" spans="1:13">
      <c r="A37" s="17" t="s">
        <v>521</v>
      </c>
      <c r="B37" s="41">
        <v>98940</v>
      </c>
      <c r="C37" s="42">
        <v>83883413.310000002</v>
      </c>
      <c r="D37" s="42">
        <v>847.82</v>
      </c>
      <c r="E37" s="41">
        <v>19942</v>
      </c>
      <c r="F37" s="42">
        <v>16938744.18</v>
      </c>
      <c r="G37" s="42">
        <v>849.4</v>
      </c>
      <c r="H37" s="41">
        <v>7456</v>
      </c>
      <c r="I37" s="42">
        <v>6331807.4299999997</v>
      </c>
      <c r="J37" s="42">
        <v>849.22</v>
      </c>
      <c r="K37" s="41">
        <v>114</v>
      </c>
      <c r="L37" s="42">
        <v>93850.23</v>
      </c>
      <c r="M37" s="42">
        <v>823.25</v>
      </c>
    </row>
    <row r="38" spans="1:13">
      <c r="A38" s="17" t="s">
        <v>522</v>
      </c>
      <c r="B38" s="41">
        <v>95804</v>
      </c>
      <c r="C38" s="42">
        <v>91572898.329999998</v>
      </c>
      <c r="D38" s="42">
        <v>955.84</v>
      </c>
      <c r="E38" s="41">
        <v>20865</v>
      </c>
      <c r="F38" s="42">
        <v>19918644.420000002</v>
      </c>
      <c r="G38" s="42">
        <v>954.64</v>
      </c>
      <c r="H38" s="41">
        <v>6539</v>
      </c>
      <c r="I38" s="42">
        <v>6229144.1799999997</v>
      </c>
      <c r="J38" s="42">
        <v>952.61</v>
      </c>
      <c r="K38" s="41">
        <v>0</v>
      </c>
      <c r="L38" s="42">
        <v>0</v>
      </c>
      <c r="M38" s="42">
        <v>0</v>
      </c>
    </row>
    <row r="39" spans="1:13">
      <c r="A39" s="17" t="s">
        <v>523</v>
      </c>
      <c r="B39" s="41">
        <v>93889</v>
      </c>
      <c r="C39" s="42">
        <v>97744577.689999998</v>
      </c>
      <c r="D39" s="42">
        <v>1041.07</v>
      </c>
      <c r="E39" s="41">
        <v>17715</v>
      </c>
      <c r="F39" s="42">
        <v>18459348.469999999</v>
      </c>
      <c r="G39" s="42">
        <v>1042.02</v>
      </c>
      <c r="H39" s="41">
        <v>10971</v>
      </c>
      <c r="I39" s="42">
        <v>11203363.890000001</v>
      </c>
      <c r="J39" s="42">
        <v>1021.18</v>
      </c>
      <c r="K39" s="41">
        <v>0</v>
      </c>
      <c r="L39" s="42">
        <v>0</v>
      </c>
      <c r="M39" s="42">
        <v>0</v>
      </c>
    </row>
    <row r="40" spans="1:13">
      <c r="A40" s="17" t="s">
        <v>524</v>
      </c>
      <c r="B40" s="41">
        <v>75443</v>
      </c>
      <c r="C40" s="42">
        <v>86799144.989999995</v>
      </c>
      <c r="D40" s="42">
        <v>1150.53</v>
      </c>
      <c r="E40" s="41">
        <v>10443</v>
      </c>
      <c r="F40" s="42">
        <v>11973609.18</v>
      </c>
      <c r="G40" s="42">
        <v>1146.57</v>
      </c>
      <c r="H40" s="41">
        <v>5603</v>
      </c>
      <c r="I40" s="42">
        <v>6439941.0899999999</v>
      </c>
      <c r="J40" s="42">
        <v>1149.3699999999999</v>
      </c>
      <c r="K40" s="41">
        <v>0</v>
      </c>
      <c r="L40" s="42">
        <v>0</v>
      </c>
      <c r="M40" s="42">
        <v>0</v>
      </c>
    </row>
    <row r="41" spans="1:13">
      <c r="A41" s="17" t="s">
        <v>525</v>
      </c>
      <c r="B41" s="41">
        <v>116349</v>
      </c>
      <c r="C41" s="42">
        <v>147362134.34</v>
      </c>
      <c r="D41" s="42">
        <v>1266.55</v>
      </c>
      <c r="E41" s="41">
        <v>10787</v>
      </c>
      <c r="F41" s="42">
        <v>13539119.52</v>
      </c>
      <c r="G41" s="42">
        <v>1255.1300000000001</v>
      </c>
      <c r="H41" s="41">
        <v>4948</v>
      </c>
      <c r="I41" s="42">
        <v>6243490.3300000001</v>
      </c>
      <c r="J41" s="42">
        <v>1261.82</v>
      </c>
      <c r="K41" s="41">
        <v>0</v>
      </c>
      <c r="L41" s="42">
        <v>0</v>
      </c>
      <c r="M41" s="42">
        <v>0</v>
      </c>
    </row>
    <row r="42" spans="1:13">
      <c r="A42" s="17" t="s">
        <v>526</v>
      </c>
      <c r="B42" s="41">
        <v>101434</v>
      </c>
      <c r="C42" s="42">
        <v>136772314.31999999</v>
      </c>
      <c r="D42" s="42">
        <v>1348.39</v>
      </c>
      <c r="E42" s="41">
        <v>6384</v>
      </c>
      <c r="F42" s="42">
        <v>8610629.5600000005</v>
      </c>
      <c r="G42" s="42">
        <v>1348.78</v>
      </c>
      <c r="H42" s="41">
        <v>2782</v>
      </c>
      <c r="I42" s="42">
        <v>3744137.95</v>
      </c>
      <c r="J42" s="42">
        <v>1345.84</v>
      </c>
      <c r="K42" s="41">
        <v>0</v>
      </c>
      <c r="L42" s="42">
        <v>0</v>
      </c>
      <c r="M42" s="42">
        <v>0</v>
      </c>
    </row>
    <row r="43" spans="1:13">
      <c r="A43" s="17" t="s">
        <v>527</v>
      </c>
      <c r="B43" s="41">
        <v>105972</v>
      </c>
      <c r="C43" s="42">
        <v>153320745.38</v>
      </c>
      <c r="D43" s="42">
        <v>1446.8</v>
      </c>
      <c r="E43" s="41">
        <v>6439</v>
      </c>
      <c r="F43" s="42">
        <v>9261659.1099999994</v>
      </c>
      <c r="G43" s="42">
        <v>1438.37</v>
      </c>
      <c r="H43" s="41">
        <v>2125</v>
      </c>
      <c r="I43" s="42">
        <v>3070410.32</v>
      </c>
      <c r="J43" s="42">
        <v>1444.9</v>
      </c>
      <c r="K43" s="41">
        <v>0</v>
      </c>
      <c r="L43" s="42">
        <v>0</v>
      </c>
      <c r="M43" s="42">
        <v>0</v>
      </c>
    </row>
    <row r="44" spans="1:13">
      <c r="A44" s="17" t="s">
        <v>528</v>
      </c>
      <c r="B44" s="41">
        <v>81745</v>
      </c>
      <c r="C44" s="42">
        <v>126409264.20999999</v>
      </c>
      <c r="D44" s="42">
        <v>1546.39</v>
      </c>
      <c r="E44" s="41">
        <v>3586</v>
      </c>
      <c r="F44" s="42">
        <v>5532830.9299999997</v>
      </c>
      <c r="G44" s="42">
        <v>1542.9</v>
      </c>
      <c r="H44" s="41">
        <v>953</v>
      </c>
      <c r="I44" s="42">
        <v>1472336.71</v>
      </c>
      <c r="J44" s="42">
        <v>1544.95</v>
      </c>
      <c r="K44" s="41">
        <v>0</v>
      </c>
      <c r="L44" s="42">
        <v>0</v>
      </c>
      <c r="M44" s="42">
        <v>0</v>
      </c>
    </row>
    <row r="45" spans="1:13">
      <c r="A45" s="17" t="s">
        <v>529</v>
      </c>
      <c r="B45" s="41">
        <v>69584</v>
      </c>
      <c r="C45" s="42">
        <v>114820425.05</v>
      </c>
      <c r="D45" s="42">
        <v>1650.1</v>
      </c>
      <c r="E45" s="41">
        <v>1989</v>
      </c>
      <c r="F45" s="42">
        <v>3277412.59</v>
      </c>
      <c r="G45" s="42">
        <v>1647.77</v>
      </c>
      <c r="H45" s="41">
        <v>697</v>
      </c>
      <c r="I45" s="42">
        <v>1148264.54</v>
      </c>
      <c r="J45" s="42">
        <v>1647.44</v>
      </c>
      <c r="K45" s="41">
        <v>0</v>
      </c>
      <c r="L45" s="42">
        <v>0</v>
      </c>
      <c r="M45" s="42">
        <v>0</v>
      </c>
    </row>
    <row r="46" spans="1:13">
      <c r="A46" s="17" t="s">
        <v>530</v>
      </c>
      <c r="B46" s="41">
        <v>56421</v>
      </c>
      <c r="C46" s="42">
        <v>98437917</v>
      </c>
      <c r="D46" s="42">
        <v>1744.7</v>
      </c>
      <c r="E46" s="41">
        <v>1132</v>
      </c>
      <c r="F46" s="42">
        <v>1982802.42</v>
      </c>
      <c r="G46" s="42">
        <v>1751.59</v>
      </c>
      <c r="H46" s="41">
        <v>566</v>
      </c>
      <c r="I46" s="42">
        <v>990822.63</v>
      </c>
      <c r="J46" s="42">
        <v>1750.57</v>
      </c>
      <c r="K46" s="41">
        <v>0</v>
      </c>
      <c r="L46" s="42">
        <v>0</v>
      </c>
      <c r="M46" s="42">
        <v>0</v>
      </c>
    </row>
    <row r="47" spans="1:13">
      <c r="A47" s="17" t="s">
        <v>531</v>
      </c>
      <c r="B47" s="41">
        <v>34634</v>
      </c>
      <c r="C47" s="42">
        <v>63963544.350000001</v>
      </c>
      <c r="D47" s="42">
        <v>1846.84</v>
      </c>
      <c r="E47" s="41">
        <v>990</v>
      </c>
      <c r="F47" s="42">
        <v>1827010.17</v>
      </c>
      <c r="G47" s="42">
        <v>1845.46</v>
      </c>
      <c r="H47" s="41">
        <v>443</v>
      </c>
      <c r="I47" s="42">
        <v>815870.69</v>
      </c>
      <c r="J47" s="42">
        <v>1841.69</v>
      </c>
      <c r="K47" s="41">
        <v>0</v>
      </c>
      <c r="L47" s="42">
        <v>0</v>
      </c>
      <c r="M47" s="42">
        <v>0</v>
      </c>
    </row>
    <row r="48" spans="1:13">
      <c r="A48" s="17" t="s">
        <v>532</v>
      </c>
      <c r="B48" s="41">
        <v>28854</v>
      </c>
      <c r="C48" s="42">
        <v>56181822.030000001</v>
      </c>
      <c r="D48" s="42">
        <v>1947.11</v>
      </c>
      <c r="E48" s="41">
        <v>831</v>
      </c>
      <c r="F48" s="42">
        <v>1613558.03</v>
      </c>
      <c r="G48" s="42">
        <v>1941.71</v>
      </c>
      <c r="H48" s="41">
        <v>285</v>
      </c>
      <c r="I48" s="42">
        <v>555727.88</v>
      </c>
      <c r="J48" s="42">
        <v>1949.92</v>
      </c>
      <c r="K48" s="41">
        <v>0</v>
      </c>
      <c r="L48" s="42">
        <v>0</v>
      </c>
      <c r="M48" s="42">
        <v>0</v>
      </c>
    </row>
    <row r="49" spans="1:13">
      <c r="A49" s="17" t="s">
        <v>533</v>
      </c>
      <c r="B49" s="41">
        <v>39961</v>
      </c>
      <c r="C49" s="42">
        <v>84144228.730000004</v>
      </c>
      <c r="D49" s="42">
        <v>2105.66</v>
      </c>
      <c r="E49" s="41">
        <v>803</v>
      </c>
      <c r="F49" s="42">
        <v>1685340.78</v>
      </c>
      <c r="G49" s="42">
        <v>2098.81</v>
      </c>
      <c r="H49" s="41">
        <v>448</v>
      </c>
      <c r="I49" s="42">
        <v>942237.38</v>
      </c>
      <c r="J49" s="42">
        <v>2103.21</v>
      </c>
      <c r="K49" s="41">
        <v>0</v>
      </c>
      <c r="L49" s="42">
        <v>0</v>
      </c>
      <c r="M49" s="42">
        <v>0</v>
      </c>
    </row>
    <row r="50" spans="1:13">
      <c r="A50" s="17" t="s">
        <v>534</v>
      </c>
      <c r="B50" s="41">
        <v>21488</v>
      </c>
      <c r="C50" s="42">
        <v>51300206.270000003</v>
      </c>
      <c r="D50" s="42">
        <v>2387.39</v>
      </c>
      <c r="E50" s="41">
        <v>341</v>
      </c>
      <c r="F50" s="42">
        <v>805468.76</v>
      </c>
      <c r="G50" s="42">
        <v>2362.08</v>
      </c>
      <c r="H50" s="41">
        <v>166</v>
      </c>
      <c r="I50" s="42">
        <v>391465.39</v>
      </c>
      <c r="J50" s="42">
        <v>2358.23</v>
      </c>
      <c r="K50" s="41">
        <v>0</v>
      </c>
      <c r="L50" s="42">
        <v>0</v>
      </c>
      <c r="M50" s="42">
        <v>0</v>
      </c>
    </row>
    <row r="51" spans="1:13">
      <c r="A51" s="17" t="s">
        <v>535</v>
      </c>
      <c r="B51" s="41">
        <v>7868</v>
      </c>
      <c r="C51" s="42">
        <v>20531967.780000001</v>
      </c>
      <c r="D51" s="42">
        <v>2609.5500000000002</v>
      </c>
      <c r="E51" s="41">
        <v>181</v>
      </c>
      <c r="F51" s="42">
        <v>473809.09</v>
      </c>
      <c r="G51" s="42">
        <v>2617.73</v>
      </c>
      <c r="H51" s="41">
        <v>99</v>
      </c>
      <c r="I51" s="42">
        <v>259841.74</v>
      </c>
      <c r="J51" s="42">
        <v>2624.66</v>
      </c>
      <c r="K51" s="41">
        <v>0</v>
      </c>
      <c r="L51" s="42">
        <v>0</v>
      </c>
      <c r="M51" s="42">
        <v>0</v>
      </c>
    </row>
    <row r="52" spans="1:13">
      <c r="A52" s="17" t="s">
        <v>536</v>
      </c>
      <c r="B52" s="41">
        <v>4645</v>
      </c>
      <c r="C52" s="42">
        <v>13306215.41</v>
      </c>
      <c r="D52" s="42">
        <v>2864.63</v>
      </c>
      <c r="E52" s="41">
        <v>120</v>
      </c>
      <c r="F52" s="42">
        <v>344086.89</v>
      </c>
      <c r="G52" s="42">
        <v>2867.39</v>
      </c>
      <c r="H52" s="41">
        <v>74</v>
      </c>
      <c r="I52" s="42">
        <v>211612.7</v>
      </c>
      <c r="J52" s="42">
        <v>2859.63</v>
      </c>
      <c r="K52" s="41">
        <v>0</v>
      </c>
      <c r="L52" s="42">
        <v>0</v>
      </c>
      <c r="M52" s="42">
        <v>0</v>
      </c>
    </row>
    <row r="53" spans="1:13">
      <c r="A53" s="17" t="s">
        <v>537</v>
      </c>
      <c r="B53" s="41">
        <v>4227</v>
      </c>
      <c r="C53" s="42">
        <v>13173788.35</v>
      </c>
      <c r="D53" s="42">
        <v>3116.58</v>
      </c>
      <c r="E53" s="41">
        <v>97</v>
      </c>
      <c r="F53" s="42">
        <v>304073.52</v>
      </c>
      <c r="G53" s="42">
        <v>3134.78</v>
      </c>
      <c r="H53" s="41">
        <v>16</v>
      </c>
      <c r="I53" s="42">
        <v>49501.69</v>
      </c>
      <c r="J53" s="42">
        <v>3093.86</v>
      </c>
      <c r="K53" s="41">
        <v>0</v>
      </c>
      <c r="L53" s="42">
        <v>0</v>
      </c>
      <c r="M53" s="42">
        <v>0</v>
      </c>
    </row>
    <row r="54" spans="1:13">
      <c r="A54" s="17" t="s">
        <v>538</v>
      </c>
      <c r="B54" s="41">
        <v>1694</v>
      </c>
      <c r="C54" s="42">
        <v>5684446.4000000004</v>
      </c>
      <c r="D54" s="42">
        <v>3355.64</v>
      </c>
      <c r="E54" s="41">
        <v>104</v>
      </c>
      <c r="F54" s="42">
        <v>350286.62</v>
      </c>
      <c r="G54" s="42">
        <v>3368.14</v>
      </c>
      <c r="H54" s="41">
        <v>9</v>
      </c>
      <c r="I54" s="42">
        <v>30006.34</v>
      </c>
      <c r="J54" s="42">
        <v>3334.04</v>
      </c>
      <c r="K54" s="41">
        <v>0</v>
      </c>
      <c r="L54" s="42">
        <v>0</v>
      </c>
      <c r="M54" s="42">
        <v>0</v>
      </c>
    </row>
    <row r="55" spans="1:13">
      <c r="A55" s="17" t="s">
        <v>539</v>
      </c>
      <c r="B55" s="41">
        <v>762</v>
      </c>
      <c r="C55" s="42">
        <v>2752518.31</v>
      </c>
      <c r="D55" s="42">
        <v>3612.23</v>
      </c>
      <c r="E55" s="41">
        <v>22</v>
      </c>
      <c r="F55" s="42">
        <v>78865.06</v>
      </c>
      <c r="G55" s="42">
        <v>3584.78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540</v>
      </c>
      <c r="B56" s="41">
        <v>409</v>
      </c>
      <c r="C56" s="42">
        <v>1583414.14</v>
      </c>
      <c r="D56" s="42">
        <v>3871.43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541</v>
      </c>
      <c r="B57" s="41">
        <v>394</v>
      </c>
      <c r="C57" s="42">
        <v>1625883</v>
      </c>
      <c r="D57" s="42">
        <v>4126.6099999999997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542</v>
      </c>
      <c r="B58" s="41">
        <v>415</v>
      </c>
      <c r="C58" s="42">
        <v>1825212.97</v>
      </c>
      <c r="D58" s="42">
        <v>4398.1000000000004</v>
      </c>
      <c r="E58" s="41">
        <v>7</v>
      </c>
      <c r="F58" s="42">
        <v>30499.32</v>
      </c>
      <c r="G58" s="42">
        <v>4357.05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543</v>
      </c>
      <c r="B59" s="41">
        <v>189</v>
      </c>
      <c r="C59" s="42">
        <v>870898.03</v>
      </c>
      <c r="D59" s="42">
        <v>4607.93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544</v>
      </c>
      <c r="B60" s="41">
        <v>164</v>
      </c>
      <c r="C60" s="42">
        <v>796658.34</v>
      </c>
      <c r="D60" s="42">
        <v>4857.67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545</v>
      </c>
      <c r="B61" s="41">
        <v>47</v>
      </c>
      <c r="C61" s="42">
        <v>240025.61</v>
      </c>
      <c r="D61" s="42">
        <v>5106.93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546</v>
      </c>
      <c r="B62" s="41">
        <v>19</v>
      </c>
      <c r="C62" s="42">
        <v>101738.05</v>
      </c>
      <c r="D62" s="42">
        <v>5354.63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547</v>
      </c>
      <c r="B63" s="41">
        <v>40</v>
      </c>
      <c r="C63" s="42">
        <v>253025.78</v>
      </c>
      <c r="D63" s="42">
        <v>6325.64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70" t="s">
        <v>11</v>
      </c>
      <c r="B64" s="72">
        <f>SUM(B29:B63)</f>
        <v>1991947</v>
      </c>
      <c r="C64" s="73">
        <f>SUM(C29:C63)</f>
        <v>1942997528.22</v>
      </c>
      <c r="D64" s="72"/>
      <c r="E64" s="72">
        <f>SUM(E29:E63)</f>
        <v>395560</v>
      </c>
      <c r="F64" s="73">
        <f>SUM(F29:F63)</f>
        <v>250171668.01999998</v>
      </c>
      <c r="G64" s="72"/>
      <c r="H64" s="72">
        <f>SUM(H29:H63)</f>
        <v>223999</v>
      </c>
      <c r="I64" s="73">
        <f>SUM(I29:I63)</f>
        <v>138438325.90999997</v>
      </c>
      <c r="J64" s="72"/>
      <c r="K64" s="72">
        <f>SUM(K29:K63)</f>
        <v>3040</v>
      </c>
      <c r="L64" s="73">
        <f>SUM(L29:L63)</f>
        <v>1558727.12</v>
      </c>
      <c r="M64" s="72"/>
    </row>
    <row r="68" spans="2:3">
      <c r="B68" s="305"/>
      <c r="C68" s="305"/>
    </row>
    <row r="69" spans="2:3">
      <c r="C69" s="9"/>
    </row>
    <row r="70" spans="2:3">
      <c r="B70" s="305"/>
      <c r="C70" s="305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69"/>
  <sheetViews>
    <sheetView tabSelected="1" workbookViewId="0">
      <selection activeCell="N5" sqref="N5:N21"/>
    </sheetView>
  </sheetViews>
  <sheetFormatPr defaultRowHeight="15"/>
  <cols>
    <col min="1" max="1" width="14.85546875" style="176" customWidth="1"/>
    <col min="2" max="2" width="14.5703125" style="176" customWidth="1"/>
    <col min="3" max="3" width="20" style="176" customWidth="1"/>
    <col min="4" max="6" width="9.140625" style="176"/>
    <col min="7" max="7" width="17.7109375" style="176" customWidth="1"/>
    <col min="8" max="10" width="9.140625" style="176"/>
    <col min="11" max="11" width="15.42578125" style="176" bestFit="1" customWidth="1"/>
    <col min="12" max="14" width="9.140625" style="176"/>
    <col min="15" max="15" width="13.140625" style="176" bestFit="1" customWidth="1"/>
    <col min="16" max="16384" width="9.140625" style="176"/>
  </cols>
  <sheetData>
    <row r="1" spans="1:17" s="491" customFormat="1" ht="15.75">
      <c r="A1" s="563" t="s">
        <v>822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196"/>
    </row>
    <row r="2" spans="1:17" ht="16.5" thickBot="1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196"/>
    </row>
    <row r="3" spans="1:17">
      <c r="A3" s="564" t="s">
        <v>19</v>
      </c>
      <c r="B3" s="566" t="s">
        <v>5</v>
      </c>
      <c r="C3" s="567"/>
      <c r="D3" s="567"/>
      <c r="E3" s="568"/>
      <c r="F3" s="566" t="s">
        <v>6</v>
      </c>
      <c r="G3" s="567"/>
      <c r="H3" s="567"/>
      <c r="I3" s="568"/>
      <c r="J3" s="566" t="s">
        <v>20</v>
      </c>
      <c r="K3" s="567"/>
      <c r="L3" s="567"/>
      <c r="M3" s="568"/>
      <c r="N3" s="566" t="s">
        <v>21</v>
      </c>
      <c r="O3" s="567"/>
      <c r="P3" s="567"/>
      <c r="Q3" s="569"/>
    </row>
    <row r="4" spans="1:17" ht="15.75" thickBot="1">
      <c r="A4" s="565"/>
      <c r="B4" s="397" t="s">
        <v>1</v>
      </c>
      <c r="C4" s="398" t="s">
        <v>58</v>
      </c>
      <c r="D4" s="398" t="s">
        <v>22</v>
      </c>
      <c r="E4" s="398" t="s">
        <v>494</v>
      </c>
      <c r="F4" s="397" t="s">
        <v>1</v>
      </c>
      <c r="G4" s="398" t="s">
        <v>58</v>
      </c>
      <c r="H4" s="398" t="s">
        <v>22</v>
      </c>
      <c r="I4" s="398" t="s">
        <v>494</v>
      </c>
      <c r="J4" s="397" t="s">
        <v>1</v>
      </c>
      <c r="K4" s="398" t="s">
        <v>58</v>
      </c>
      <c r="L4" s="398" t="s">
        <v>22</v>
      </c>
      <c r="M4" s="398" t="s">
        <v>494</v>
      </c>
      <c r="N4" s="397" t="s">
        <v>1</v>
      </c>
      <c r="O4" s="398" t="s">
        <v>58</v>
      </c>
      <c r="P4" s="398" t="s">
        <v>22</v>
      </c>
      <c r="Q4" s="399" t="s">
        <v>494</v>
      </c>
    </row>
    <row r="5" spans="1:17">
      <c r="A5" s="392" t="s">
        <v>513</v>
      </c>
      <c r="B5" s="393">
        <v>32676</v>
      </c>
      <c r="C5" s="394">
        <v>1833278.1</v>
      </c>
      <c r="D5" s="394">
        <v>56.1</v>
      </c>
      <c r="E5" s="394">
        <v>56.25</v>
      </c>
      <c r="F5" s="393">
        <v>14441</v>
      </c>
      <c r="G5" s="394">
        <v>932871.92</v>
      </c>
      <c r="H5" s="394">
        <v>64.599999999999994</v>
      </c>
      <c r="I5" s="394">
        <v>66.180000000000007</v>
      </c>
      <c r="J5" s="393">
        <v>1845</v>
      </c>
      <c r="K5" s="394">
        <v>105859.48</v>
      </c>
      <c r="L5" s="394">
        <v>57.38</v>
      </c>
      <c r="M5" s="394">
        <v>59.36</v>
      </c>
      <c r="N5" s="393">
        <v>121</v>
      </c>
      <c r="O5" s="394">
        <v>6935.45</v>
      </c>
      <c r="P5" s="395">
        <v>57.32</v>
      </c>
      <c r="Q5" s="396">
        <v>47</v>
      </c>
    </row>
    <row r="6" spans="1:17">
      <c r="A6" s="385" t="s">
        <v>514</v>
      </c>
      <c r="B6" s="199">
        <v>23954</v>
      </c>
      <c r="C6" s="200">
        <v>3470419.14</v>
      </c>
      <c r="D6" s="200">
        <v>144.88</v>
      </c>
      <c r="E6" s="200">
        <v>143.21</v>
      </c>
      <c r="F6" s="199">
        <v>17747</v>
      </c>
      <c r="G6" s="200">
        <v>2638796.48</v>
      </c>
      <c r="H6" s="200">
        <v>148.69</v>
      </c>
      <c r="I6" s="200">
        <v>147.13</v>
      </c>
      <c r="J6" s="199">
        <v>1483</v>
      </c>
      <c r="K6" s="200">
        <v>222865.1</v>
      </c>
      <c r="L6" s="200">
        <v>150.28</v>
      </c>
      <c r="M6" s="200">
        <v>150.97</v>
      </c>
      <c r="N6" s="393">
        <v>616</v>
      </c>
      <c r="O6" s="200">
        <v>96486.77</v>
      </c>
      <c r="P6" s="198">
        <v>156.63</v>
      </c>
      <c r="Q6" s="386">
        <v>154.29</v>
      </c>
    </row>
    <row r="7" spans="1:17">
      <c r="A7" s="385" t="s">
        <v>515</v>
      </c>
      <c r="B7" s="199">
        <v>13881</v>
      </c>
      <c r="C7" s="200">
        <v>3417105.45</v>
      </c>
      <c r="D7" s="200">
        <v>246.17</v>
      </c>
      <c r="E7" s="200">
        <v>244.8</v>
      </c>
      <c r="F7" s="199">
        <v>14422</v>
      </c>
      <c r="G7" s="200">
        <v>3592710.76</v>
      </c>
      <c r="H7" s="200">
        <v>249.11</v>
      </c>
      <c r="I7" s="200">
        <v>248.14</v>
      </c>
      <c r="J7" s="199">
        <v>3745</v>
      </c>
      <c r="K7" s="200">
        <v>973169.55</v>
      </c>
      <c r="L7" s="200">
        <v>259.86</v>
      </c>
      <c r="M7" s="200">
        <v>255.56</v>
      </c>
      <c r="N7" s="393">
        <v>182</v>
      </c>
      <c r="O7" s="200">
        <v>40711.78</v>
      </c>
      <c r="P7" s="198">
        <v>223.69</v>
      </c>
      <c r="Q7" s="386">
        <v>216</v>
      </c>
    </row>
    <row r="8" spans="1:17">
      <c r="A8" s="385" t="s">
        <v>516</v>
      </c>
      <c r="B8" s="199">
        <v>144490</v>
      </c>
      <c r="C8" s="200">
        <v>53128554.07</v>
      </c>
      <c r="D8" s="200">
        <v>367.7</v>
      </c>
      <c r="E8" s="200">
        <v>360</v>
      </c>
      <c r="F8" s="199">
        <v>52933</v>
      </c>
      <c r="G8" s="200">
        <v>18503642.84</v>
      </c>
      <c r="H8" s="200">
        <v>349.57</v>
      </c>
      <c r="I8" s="200">
        <v>341</v>
      </c>
      <c r="J8" s="199">
        <v>51751</v>
      </c>
      <c r="K8" s="200">
        <v>18732166.960000001</v>
      </c>
      <c r="L8" s="200">
        <v>361.97</v>
      </c>
      <c r="M8" s="200">
        <v>360</v>
      </c>
      <c r="N8" s="393">
        <v>595</v>
      </c>
      <c r="O8" s="200">
        <v>214835.19</v>
      </c>
      <c r="P8" s="198">
        <v>361.07</v>
      </c>
      <c r="Q8" s="386">
        <v>360</v>
      </c>
    </row>
    <row r="9" spans="1:17">
      <c r="A9" s="385" t="s">
        <v>517</v>
      </c>
      <c r="B9" s="199">
        <v>224797</v>
      </c>
      <c r="C9" s="200">
        <v>102471836.93000001</v>
      </c>
      <c r="D9" s="200">
        <v>455.84</v>
      </c>
      <c r="E9" s="200">
        <v>457.7</v>
      </c>
      <c r="F9" s="199">
        <v>61945</v>
      </c>
      <c r="G9" s="200">
        <v>27487864.510000002</v>
      </c>
      <c r="H9" s="200">
        <v>443.75</v>
      </c>
      <c r="I9" s="200">
        <v>438.16</v>
      </c>
      <c r="J9" s="199">
        <v>47776</v>
      </c>
      <c r="K9" s="200">
        <v>21858030.260000002</v>
      </c>
      <c r="L9" s="200">
        <v>457.51</v>
      </c>
      <c r="M9" s="200">
        <v>466.78</v>
      </c>
      <c r="N9" s="393">
        <v>0</v>
      </c>
      <c r="O9" s="200">
        <v>0</v>
      </c>
      <c r="P9" s="198">
        <v>0</v>
      </c>
      <c r="Q9" s="386" t="s">
        <v>483</v>
      </c>
    </row>
    <row r="10" spans="1:17">
      <c r="A10" s="385" t="s">
        <v>518</v>
      </c>
      <c r="B10" s="199">
        <v>203416</v>
      </c>
      <c r="C10" s="200">
        <v>111091083.73</v>
      </c>
      <c r="D10" s="200">
        <v>546.13</v>
      </c>
      <c r="E10" s="200">
        <v>544.28</v>
      </c>
      <c r="F10" s="199">
        <v>74890</v>
      </c>
      <c r="G10" s="200">
        <v>41052643.219999999</v>
      </c>
      <c r="H10" s="200">
        <v>548.16999999999996</v>
      </c>
      <c r="I10" s="200">
        <v>539.92999999999995</v>
      </c>
      <c r="J10" s="199">
        <v>28664</v>
      </c>
      <c r="K10" s="200">
        <v>15534166.66</v>
      </c>
      <c r="L10" s="200">
        <v>541.94000000000005</v>
      </c>
      <c r="M10" s="200">
        <v>537.20000000000005</v>
      </c>
      <c r="N10" s="393">
        <v>0</v>
      </c>
      <c r="O10" s="200">
        <v>0</v>
      </c>
      <c r="P10" s="198">
        <v>0</v>
      </c>
      <c r="Q10" s="386" t="s">
        <v>483</v>
      </c>
    </row>
    <row r="11" spans="1:17">
      <c r="A11" s="385" t="s">
        <v>519</v>
      </c>
      <c r="B11" s="199">
        <v>176220</v>
      </c>
      <c r="C11" s="200">
        <v>114140490.65000001</v>
      </c>
      <c r="D11" s="200">
        <v>647.72</v>
      </c>
      <c r="E11" s="200">
        <v>647.14</v>
      </c>
      <c r="F11" s="199">
        <v>31485</v>
      </c>
      <c r="G11" s="200">
        <v>20282991.140000001</v>
      </c>
      <c r="H11" s="200">
        <v>644.21</v>
      </c>
      <c r="I11" s="200">
        <v>641.08000000000004</v>
      </c>
      <c r="J11" s="199">
        <v>25734</v>
      </c>
      <c r="K11" s="200">
        <v>16563342.51</v>
      </c>
      <c r="L11" s="200">
        <v>643.64</v>
      </c>
      <c r="M11" s="200">
        <v>641.51</v>
      </c>
      <c r="N11" s="393">
        <v>1</v>
      </c>
      <c r="O11" s="200">
        <v>671.4</v>
      </c>
      <c r="P11" s="198">
        <v>671.4</v>
      </c>
      <c r="Q11" s="386">
        <v>671.4</v>
      </c>
    </row>
    <row r="12" spans="1:17">
      <c r="A12" s="385" t="s">
        <v>520</v>
      </c>
      <c r="B12" s="199">
        <v>131122</v>
      </c>
      <c r="C12" s="200">
        <v>97986331.980000004</v>
      </c>
      <c r="D12" s="200">
        <v>747.29</v>
      </c>
      <c r="E12" s="200">
        <v>746.14</v>
      </c>
      <c r="F12" s="199">
        <v>24905</v>
      </c>
      <c r="G12" s="200">
        <v>18611753.670000002</v>
      </c>
      <c r="H12" s="200">
        <v>747.31</v>
      </c>
      <c r="I12" s="200">
        <v>746.72</v>
      </c>
      <c r="J12" s="199">
        <v>18809</v>
      </c>
      <c r="K12" s="200">
        <v>14264285.77</v>
      </c>
      <c r="L12" s="200">
        <v>758.38</v>
      </c>
      <c r="M12" s="200">
        <v>770.81</v>
      </c>
      <c r="N12" s="393">
        <v>1411</v>
      </c>
      <c r="O12" s="200">
        <v>1105236.3</v>
      </c>
      <c r="P12" s="198">
        <v>783.3</v>
      </c>
      <c r="Q12" s="386">
        <v>783.3</v>
      </c>
    </row>
    <row r="13" spans="1:17">
      <c r="A13" s="385" t="s">
        <v>521</v>
      </c>
      <c r="B13" s="199">
        <v>98940</v>
      </c>
      <c r="C13" s="200">
        <v>83883413.310000002</v>
      </c>
      <c r="D13" s="200">
        <v>847.82</v>
      </c>
      <c r="E13" s="200">
        <v>846.73</v>
      </c>
      <c r="F13" s="199">
        <v>19942</v>
      </c>
      <c r="G13" s="200">
        <v>16938744.18</v>
      </c>
      <c r="H13" s="200">
        <v>849.4</v>
      </c>
      <c r="I13" s="200">
        <v>849.09</v>
      </c>
      <c r="J13" s="199">
        <v>7456</v>
      </c>
      <c r="K13" s="200">
        <v>6331807.4299999997</v>
      </c>
      <c r="L13" s="200">
        <v>849.22</v>
      </c>
      <c r="M13" s="200">
        <v>846.7</v>
      </c>
      <c r="N13" s="393">
        <v>114</v>
      </c>
      <c r="O13" s="200">
        <v>93850.23</v>
      </c>
      <c r="P13" s="198">
        <v>823.25</v>
      </c>
      <c r="Q13" s="386">
        <v>822.5</v>
      </c>
    </row>
    <row r="14" spans="1:17">
      <c r="A14" s="385" t="s">
        <v>522</v>
      </c>
      <c r="B14" s="199">
        <v>95804</v>
      </c>
      <c r="C14" s="200">
        <v>91572898.329999998</v>
      </c>
      <c r="D14" s="200">
        <v>955.84</v>
      </c>
      <c r="E14" s="200">
        <v>958.15</v>
      </c>
      <c r="F14" s="199">
        <v>20865</v>
      </c>
      <c r="G14" s="200">
        <v>19918644.420000002</v>
      </c>
      <c r="H14" s="200">
        <v>954.64</v>
      </c>
      <c r="I14" s="200">
        <v>955.34</v>
      </c>
      <c r="J14" s="199">
        <v>6539</v>
      </c>
      <c r="K14" s="200">
        <v>6229144.1799999997</v>
      </c>
      <c r="L14" s="200">
        <v>952.61</v>
      </c>
      <c r="M14" s="200">
        <v>952.37</v>
      </c>
      <c r="N14" s="393">
        <v>0</v>
      </c>
      <c r="O14" s="200">
        <v>0</v>
      </c>
      <c r="P14" s="198">
        <v>0</v>
      </c>
      <c r="Q14" s="386" t="s">
        <v>483</v>
      </c>
    </row>
    <row r="15" spans="1:17">
      <c r="A15" s="385" t="s">
        <v>500</v>
      </c>
      <c r="B15" s="199">
        <v>493087</v>
      </c>
      <c r="C15" s="200">
        <v>621998916.72000003</v>
      </c>
      <c r="D15" s="200">
        <v>1261.44</v>
      </c>
      <c r="E15" s="200">
        <v>1298.5</v>
      </c>
      <c r="F15" s="199">
        <v>51768</v>
      </c>
      <c r="G15" s="200">
        <v>61844365.840000004</v>
      </c>
      <c r="H15" s="200">
        <v>1194.6400000000001</v>
      </c>
      <c r="I15" s="200">
        <v>1175.8</v>
      </c>
      <c r="J15" s="199">
        <v>26429</v>
      </c>
      <c r="K15" s="200">
        <v>30701343.579999998</v>
      </c>
      <c r="L15" s="200">
        <v>1161.6500000000001</v>
      </c>
      <c r="M15" s="200">
        <v>1143.3</v>
      </c>
      <c r="N15" s="393">
        <v>0</v>
      </c>
      <c r="O15" s="200">
        <v>0</v>
      </c>
      <c r="P15" s="198">
        <v>0</v>
      </c>
      <c r="Q15" s="386" t="s">
        <v>483</v>
      </c>
    </row>
    <row r="16" spans="1:17">
      <c r="A16" s="385" t="s">
        <v>501</v>
      </c>
      <c r="B16" s="199">
        <v>271238</v>
      </c>
      <c r="C16" s="200">
        <v>459812972.63999999</v>
      </c>
      <c r="D16" s="200">
        <v>1695.24</v>
      </c>
      <c r="E16" s="200">
        <v>1676.85</v>
      </c>
      <c r="F16" s="199">
        <v>8528</v>
      </c>
      <c r="G16" s="200">
        <v>14233614.140000001</v>
      </c>
      <c r="H16" s="200">
        <v>1669.04</v>
      </c>
      <c r="I16" s="200">
        <v>1628.23</v>
      </c>
      <c r="J16" s="199">
        <v>2944</v>
      </c>
      <c r="K16" s="200">
        <v>4983022.45</v>
      </c>
      <c r="L16" s="200">
        <v>1692.6</v>
      </c>
      <c r="M16" s="200">
        <v>1670.5</v>
      </c>
      <c r="N16" s="393">
        <v>0</v>
      </c>
      <c r="O16" s="200">
        <v>0</v>
      </c>
      <c r="P16" s="198">
        <v>0</v>
      </c>
      <c r="Q16" s="386" t="s">
        <v>483</v>
      </c>
    </row>
    <row r="17" spans="1:20">
      <c r="A17" s="385" t="s">
        <v>502</v>
      </c>
      <c r="B17" s="199">
        <v>61449</v>
      </c>
      <c r="C17" s="200">
        <v>135444435</v>
      </c>
      <c r="D17" s="200">
        <v>2204.1799999999998</v>
      </c>
      <c r="E17" s="200">
        <v>2172.08</v>
      </c>
      <c r="F17" s="199">
        <v>1144</v>
      </c>
      <c r="G17" s="200">
        <v>2490809.54</v>
      </c>
      <c r="H17" s="200">
        <v>2177.2800000000002</v>
      </c>
      <c r="I17" s="200">
        <v>2139.4499999999998</v>
      </c>
      <c r="J17" s="199">
        <v>614</v>
      </c>
      <c r="K17" s="200">
        <v>1333702.77</v>
      </c>
      <c r="L17" s="200">
        <v>2172.15</v>
      </c>
      <c r="M17" s="200">
        <v>2131.0700000000002</v>
      </c>
      <c r="N17" s="393">
        <v>0</v>
      </c>
      <c r="O17" s="200">
        <v>0</v>
      </c>
      <c r="P17" s="198">
        <v>0</v>
      </c>
      <c r="Q17" s="386" t="s">
        <v>483</v>
      </c>
    </row>
    <row r="18" spans="1:20">
      <c r="A18" s="385" t="s">
        <v>549</v>
      </c>
      <c r="B18" s="199">
        <v>12513</v>
      </c>
      <c r="C18" s="200">
        <v>33838183.189999998</v>
      </c>
      <c r="D18" s="200">
        <v>2704.24</v>
      </c>
      <c r="E18" s="200">
        <v>2686.21</v>
      </c>
      <c r="F18" s="199">
        <v>301</v>
      </c>
      <c r="G18" s="200">
        <v>817895.98</v>
      </c>
      <c r="H18" s="200">
        <v>2717.26</v>
      </c>
      <c r="I18" s="200">
        <v>2699.41</v>
      </c>
      <c r="J18" s="199">
        <v>173</v>
      </c>
      <c r="K18" s="200">
        <v>471454.44</v>
      </c>
      <c r="L18" s="200">
        <v>2725.17</v>
      </c>
      <c r="M18" s="200">
        <v>2700.02</v>
      </c>
      <c r="N18" s="393">
        <v>0</v>
      </c>
      <c r="O18" s="200">
        <v>0</v>
      </c>
      <c r="P18" s="198">
        <v>0</v>
      </c>
      <c r="Q18" s="386" t="s">
        <v>483</v>
      </c>
    </row>
    <row r="19" spans="1:20">
      <c r="A19" s="385" t="s">
        <v>550</v>
      </c>
      <c r="B19" s="199">
        <v>5921</v>
      </c>
      <c r="C19" s="200">
        <v>18858234.75</v>
      </c>
      <c r="D19" s="200">
        <v>3184.97</v>
      </c>
      <c r="E19" s="200">
        <v>3153.27</v>
      </c>
      <c r="F19" s="199">
        <v>201</v>
      </c>
      <c r="G19" s="200">
        <v>654360.14</v>
      </c>
      <c r="H19" s="200">
        <v>3255.52</v>
      </c>
      <c r="I19" s="200">
        <v>3252.7</v>
      </c>
      <c r="J19" s="199">
        <v>25</v>
      </c>
      <c r="K19" s="200">
        <v>79508.03</v>
      </c>
      <c r="L19" s="200">
        <v>3180.32</v>
      </c>
      <c r="M19" s="200">
        <v>3121.6</v>
      </c>
      <c r="N19" s="393">
        <v>0</v>
      </c>
      <c r="O19" s="200">
        <v>0</v>
      </c>
      <c r="P19" s="198">
        <v>0</v>
      </c>
      <c r="Q19" s="386" t="s">
        <v>483</v>
      </c>
    </row>
    <row r="20" spans="1:20">
      <c r="A20" s="385" t="s">
        <v>551</v>
      </c>
      <c r="B20" s="199">
        <v>1171</v>
      </c>
      <c r="C20" s="200">
        <v>4335932.45</v>
      </c>
      <c r="D20" s="200">
        <v>3702.76</v>
      </c>
      <c r="E20" s="200">
        <v>3683.36</v>
      </c>
      <c r="F20" s="199">
        <v>27</v>
      </c>
      <c r="G20" s="200">
        <v>98100.06</v>
      </c>
      <c r="H20" s="200">
        <v>3633.34</v>
      </c>
      <c r="I20" s="200">
        <v>3593.41</v>
      </c>
      <c r="J20" s="199">
        <v>6</v>
      </c>
      <c r="K20" s="200">
        <v>22429.24</v>
      </c>
      <c r="L20" s="200">
        <v>3738.21</v>
      </c>
      <c r="M20" s="200">
        <v>3701.96</v>
      </c>
      <c r="N20" s="393">
        <v>0</v>
      </c>
      <c r="O20" s="200">
        <v>0</v>
      </c>
      <c r="P20" s="198">
        <v>0</v>
      </c>
      <c r="Q20" s="386" t="s">
        <v>483</v>
      </c>
    </row>
    <row r="21" spans="1:20" ht="15.75" thickBot="1">
      <c r="A21" s="387" t="s">
        <v>552</v>
      </c>
      <c r="B21" s="388">
        <v>1268</v>
      </c>
      <c r="C21" s="389">
        <v>5713441.7800000003</v>
      </c>
      <c r="D21" s="389">
        <v>4505.87</v>
      </c>
      <c r="E21" s="389">
        <v>4427.67</v>
      </c>
      <c r="F21" s="388">
        <v>16</v>
      </c>
      <c r="G21" s="389">
        <v>71859.179999999993</v>
      </c>
      <c r="H21" s="389">
        <v>4491.2</v>
      </c>
      <c r="I21" s="389">
        <v>4320.1899999999996</v>
      </c>
      <c r="J21" s="388">
        <v>6</v>
      </c>
      <c r="K21" s="389">
        <v>32027.5</v>
      </c>
      <c r="L21" s="389">
        <v>5337.92</v>
      </c>
      <c r="M21" s="389">
        <v>4641.71</v>
      </c>
      <c r="N21" s="393">
        <v>0</v>
      </c>
      <c r="O21" s="389">
        <v>0</v>
      </c>
      <c r="P21" s="390">
        <v>0</v>
      </c>
      <c r="Q21" s="391" t="s">
        <v>483</v>
      </c>
    </row>
    <row r="22" spans="1:20" ht="16.5" thickBot="1">
      <c r="A22" s="380" t="s">
        <v>607</v>
      </c>
      <c r="B22" s="381">
        <v>1991947</v>
      </c>
      <c r="C22" s="382">
        <v>1942997528.22</v>
      </c>
      <c r="D22" s="382">
        <v>975.43</v>
      </c>
      <c r="E22" s="382">
        <v>842.87</v>
      </c>
      <c r="F22" s="381">
        <v>395560</v>
      </c>
      <c r="G22" s="382">
        <v>250171668.02000001</v>
      </c>
      <c r="H22" s="382">
        <v>632.45000000000005</v>
      </c>
      <c r="I22" s="382">
        <v>538.25</v>
      </c>
      <c r="J22" s="381">
        <v>223999</v>
      </c>
      <c r="K22" s="382">
        <v>138438325.91</v>
      </c>
      <c r="L22" s="382">
        <v>618.03</v>
      </c>
      <c r="M22" s="382">
        <v>515.46</v>
      </c>
      <c r="N22" s="381">
        <v>3040</v>
      </c>
      <c r="O22" s="382">
        <v>1558727.12</v>
      </c>
      <c r="P22" s="383">
        <v>512.74</v>
      </c>
      <c r="Q22" s="384">
        <v>783.3</v>
      </c>
      <c r="T22" s="305"/>
    </row>
    <row r="23" spans="1:20">
      <c r="A23" s="491"/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</row>
    <row r="24" spans="1:20" ht="15.75">
      <c r="A24" s="563" t="s">
        <v>787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196"/>
    </row>
    <row r="25" spans="1:20" ht="16.5" thickBo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6"/>
    </row>
    <row r="26" spans="1:20">
      <c r="A26" s="564" t="s">
        <v>19</v>
      </c>
      <c r="B26" s="566" t="s">
        <v>5</v>
      </c>
      <c r="C26" s="567"/>
      <c r="D26" s="567"/>
      <c r="E26" s="568"/>
      <c r="F26" s="566" t="s">
        <v>6</v>
      </c>
      <c r="G26" s="567"/>
      <c r="H26" s="567"/>
      <c r="I26" s="568"/>
      <c r="J26" s="566" t="s">
        <v>20</v>
      </c>
      <c r="K26" s="567"/>
      <c r="L26" s="567"/>
      <c r="M26" s="568"/>
      <c r="N26" s="566" t="s">
        <v>21</v>
      </c>
      <c r="O26" s="567"/>
      <c r="P26" s="567"/>
      <c r="Q26" s="569"/>
    </row>
    <row r="27" spans="1:20" ht="15.75" thickBot="1">
      <c r="A27" s="565"/>
      <c r="B27" s="397" t="s">
        <v>1</v>
      </c>
      <c r="C27" s="398" t="s">
        <v>58</v>
      </c>
      <c r="D27" s="398" t="s">
        <v>22</v>
      </c>
      <c r="E27" s="398" t="s">
        <v>494</v>
      </c>
      <c r="F27" s="397" t="s">
        <v>1</v>
      </c>
      <c r="G27" s="398" t="s">
        <v>58</v>
      </c>
      <c r="H27" s="398" t="s">
        <v>22</v>
      </c>
      <c r="I27" s="398" t="s">
        <v>494</v>
      </c>
      <c r="J27" s="397" t="s">
        <v>1</v>
      </c>
      <c r="K27" s="398" t="s">
        <v>58</v>
      </c>
      <c r="L27" s="398" t="s">
        <v>22</v>
      </c>
      <c r="M27" s="398" t="s">
        <v>494</v>
      </c>
      <c r="N27" s="397" t="s">
        <v>1</v>
      </c>
      <c r="O27" s="398" t="s">
        <v>58</v>
      </c>
      <c r="P27" s="398" t="s">
        <v>22</v>
      </c>
      <c r="Q27" s="399" t="s">
        <v>494</v>
      </c>
    </row>
    <row r="28" spans="1:20">
      <c r="A28" s="392" t="s">
        <v>513</v>
      </c>
      <c r="B28" s="393">
        <v>19125</v>
      </c>
      <c r="C28" s="394">
        <v>1041362.92</v>
      </c>
      <c r="D28" s="394">
        <v>54.45</v>
      </c>
      <c r="E28" s="394">
        <v>53.33</v>
      </c>
      <c r="F28" s="393">
        <v>2609</v>
      </c>
      <c r="G28" s="394">
        <v>181567.62</v>
      </c>
      <c r="H28" s="394">
        <v>69.59</v>
      </c>
      <c r="I28" s="394">
        <v>73.13</v>
      </c>
      <c r="J28" s="393">
        <v>1326</v>
      </c>
      <c r="K28" s="394">
        <v>75647.360000000001</v>
      </c>
      <c r="L28" s="394">
        <v>57.05</v>
      </c>
      <c r="M28" s="394">
        <v>58.38</v>
      </c>
      <c r="N28" s="395">
        <v>58</v>
      </c>
      <c r="O28" s="394">
        <v>3404.1</v>
      </c>
      <c r="P28" s="395">
        <v>58.69</v>
      </c>
      <c r="Q28" s="396">
        <v>47</v>
      </c>
    </row>
    <row r="29" spans="1:20">
      <c r="A29" s="385" t="s">
        <v>514</v>
      </c>
      <c r="B29" s="199">
        <v>11478</v>
      </c>
      <c r="C29" s="200">
        <v>1639632.42</v>
      </c>
      <c r="D29" s="200">
        <v>142.85</v>
      </c>
      <c r="E29" s="200">
        <v>139.9</v>
      </c>
      <c r="F29" s="199">
        <v>5051</v>
      </c>
      <c r="G29" s="200">
        <v>747258.6</v>
      </c>
      <c r="H29" s="200">
        <v>147.94</v>
      </c>
      <c r="I29" s="200">
        <v>146.44999999999999</v>
      </c>
      <c r="J29" s="199">
        <v>982</v>
      </c>
      <c r="K29" s="200">
        <v>145857.79</v>
      </c>
      <c r="L29" s="200">
        <v>148.53</v>
      </c>
      <c r="M29" s="200">
        <v>147.28</v>
      </c>
      <c r="N29" s="198">
        <v>202</v>
      </c>
      <c r="O29" s="200">
        <v>31657.53</v>
      </c>
      <c r="P29" s="198">
        <v>156.72</v>
      </c>
      <c r="Q29" s="386">
        <v>159.79</v>
      </c>
    </row>
    <row r="30" spans="1:20">
      <c r="A30" s="385" t="s">
        <v>515</v>
      </c>
      <c r="B30" s="199">
        <v>5694</v>
      </c>
      <c r="C30" s="200">
        <v>1397336.61</v>
      </c>
      <c r="D30" s="200">
        <v>245.41</v>
      </c>
      <c r="E30" s="200">
        <v>244.4</v>
      </c>
      <c r="F30" s="199">
        <v>3498</v>
      </c>
      <c r="G30" s="200">
        <v>867777.3</v>
      </c>
      <c r="H30" s="200">
        <v>248.08</v>
      </c>
      <c r="I30" s="200">
        <v>247.95</v>
      </c>
      <c r="J30" s="199">
        <v>2224</v>
      </c>
      <c r="K30" s="200">
        <v>585047.75</v>
      </c>
      <c r="L30" s="200">
        <v>263.06</v>
      </c>
      <c r="M30" s="200">
        <v>269.92</v>
      </c>
      <c r="N30" s="198">
        <v>70</v>
      </c>
      <c r="O30" s="200">
        <v>15708.02</v>
      </c>
      <c r="P30" s="198">
        <v>224.4</v>
      </c>
      <c r="Q30" s="386">
        <v>216</v>
      </c>
    </row>
    <row r="31" spans="1:20">
      <c r="A31" s="385" t="s">
        <v>516</v>
      </c>
      <c r="B31" s="199">
        <v>42880</v>
      </c>
      <c r="C31" s="200">
        <v>15869156.859999999</v>
      </c>
      <c r="D31" s="200">
        <v>370.08</v>
      </c>
      <c r="E31" s="200">
        <v>365.7</v>
      </c>
      <c r="F31" s="199">
        <v>3967</v>
      </c>
      <c r="G31" s="200">
        <v>1421284.37</v>
      </c>
      <c r="H31" s="200">
        <v>358.28</v>
      </c>
      <c r="I31" s="200">
        <v>360</v>
      </c>
      <c r="J31" s="199">
        <v>23946</v>
      </c>
      <c r="K31" s="200">
        <v>8675697.3100000005</v>
      </c>
      <c r="L31" s="200">
        <v>362.3</v>
      </c>
      <c r="M31" s="200">
        <v>360</v>
      </c>
      <c r="N31" s="198">
        <v>243</v>
      </c>
      <c r="O31" s="200">
        <v>87851.1</v>
      </c>
      <c r="P31" s="198">
        <v>361.53</v>
      </c>
      <c r="Q31" s="386">
        <v>360</v>
      </c>
    </row>
    <row r="32" spans="1:20">
      <c r="A32" s="385" t="s">
        <v>517</v>
      </c>
      <c r="B32" s="199">
        <v>81262</v>
      </c>
      <c r="C32" s="200">
        <v>36855370.829999998</v>
      </c>
      <c r="D32" s="200">
        <v>453.54</v>
      </c>
      <c r="E32" s="200">
        <v>457.7</v>
      </c>
      <c r="F32" s="199">
        <v>3949</v>
      </c>
      <c r="G32" s="200">
        <v>1749556.89</v>
      </c>
      <c r="H32" s="200">
        <v>443.04</v>
      </c>
      <c r="I32" s="200">
        <v>438.16</v>
      </c>
      <c r="J32" s="199">
        <v>26156</v>
      </c>
      <c r="K32" s="200">
        <v>11914431.560000001</v>
      </c>
      <c r="L32" s="200">
        <v>455.51</v>
      </c>
      <c r="M32" s="200">
        <v>463.64</v>
      </c>
      <c r="N32" s="198">
        <v>0</v>
      </c>
      <c r="O32" s="200">
        <v>0</v>
      </c>
      <c r="P32" s="198">
        <v>0</v>
      </c>
      <c r="Q32" s="386" t="s">
        <v>483</v>
      </c>
    </row>
    <row r="33" spans="1:17">
      <c r="A33" s="385" t="s">
        <v>518</v>
      </c>
      <c r="B33" s="199">
        <v>72199</v>
      </c>
      <c r="C33" s="200">
        <v>39560344.020000003</v>
      </c>
      <c r="D33" s="200">
        <v>547.92999999999995</v>
      </c>
      <c r="E33" s="200">
        <v>546.9</v>
      </c>
      <c r="F33" s="199">
        <v>2765</v>
      </c>
      <c r="G33" s="200">
        <v>1505384.14</v>
      </c>
      <c r="H33" s="200">
        <v>544.44000000000005</v>
      </c>
      <c r="I33" s="200">
        <v>534.05999999999995</v>
      </c>
      <c r="J33" s="199">
        <v>18308</v>
      </c>
      <c r="K33" s="200">
        <v>9948299.7200000007</v>
      </c>
      <c r="L33" s="200">
        <v>543.39</v>
      </c>
      <c r="M33" s="200">
        <v>537.79999999999995</v>
      </c>
      <c r="N33" s="198">
        <v>0</v>
      </c>
      <c r="O33" s="200">
        <v>0</v>
      </c>
      <c r="P33" s="198">
        <v>0</v>
      </c>
      <c r="Q33" s="386" t="s">
        <v>483</v>
      </c>
    </row>
    <row r="34" spans="1:17">
      <c r="A34" s="385" t="s">
        <v>519</v>
      </c>
      <c r="B34" s="199">
        <v>78863</v>
      </c>
      <c r="C34" s="200">
        <v>51196075.450000003</v>
      </c>
      <c r="D34" s="200">
        <v>649.17999999999995</v>
      </c>
      <c r="E34" s="200">
        <v>649.91</v>
      </c>
      <c r="F34" s="199">
        <v>1412</v>
      </c>
      <c r="G34" s="200">
        <v>911565.84</v>
      </c>
      <c r="H34" s="200">
        <v>645.58000000000004</v>
      </c>
      <c r="I34" s="200">
        <v>644.41999999999996</v>
      </c>
      <c r="J34" s="199">
        <v>19195</v>
      </c>
      <c r="K34" s="200">
        <v>12386279.49</v>
      </c>
      <c r="L34" s="200">
        <v>645.29</v>
      </c>
      <c r="M34" s="200">
        <v>643.65</v>
      </c>
      <c r="N34" s="198">
        <v>1</v>
      </c>
      <c r="O34" s="200">
        <v>671.4</v>
      </c>
      <c r="P34" s="198">
        <v>671.4</v>
      </c>
      <c r="Q34" s="386">
        <v>671.4</v>
      </c>
    </row>
    <row r="35" spans="1:17">
      <c r="A35" s="385" t="s">
        <v>520</v>
      </c>
      <c r="B35" s="199">
        <v>72176</v>
      </c>
      <c r="C35" s="200">
        <v>53978200.509999998</v>
      </c>
      <c r="D35" s="200">
        <v>747.87</v>
      </c>
      <c r="E35" s="200">
        <v>747.23</v>
      </c>
      <c r="F35" s="199">
        <v>1069</v>
      </c>
      <c r="G35" s="200">
        <v>801203.02</v>
      </c>
      <c r="H35" s="200">
        <v>749.49</v>
      </c>
      <c r="I35" s="200">
        <v>749.42</v>
      </c>
      <c r="J35" s="199">
        <v>12891</v>
      </c>
      <c r="K35" s="200">
        <v>9733407.7300000004</v>
      </c>
      <c r="L35" s="200">
        <v>755.05</v>
      </c>
      <c r="M35" s="200">
        <v>762.04</v>
      </c>
      <c r="N35" s="198">
        <v>754</v>
      </c>
      <c r="O35" s="200">
        <v>590608.19999999995</v>
      </c>
      <c r="P35" s="198">
        <v>783.3</v>
      </c>
      <c r="Q35" s="386">
        <v>783.3</v>
      </c>
    </row>
    <row r="36" spans="1:17">
      <c r="A36" s="385" t="s">
        <v>521</v>
      </c>
      <c r="B36" s="199">
        <v>53824</v>
      </c>
      <c r="C36" s="200">
        <v>45615893.960000001</v>
      </c>
      <c r="D36" s="200">
        <v>847.5</v>
      </c>
      <c r="E36" s="200">
        <v>846.1</v>
      </c>
      <c r="F36" s="199">
        <v>937</v>
      </c>
      <c r="G36" s="200">
        <v>797625.93</v>
      </c>
      <c r="H36" s="200">
        <v>851.25</v>
      </c>
      <c r="I36" s="200">
        <v>853.34</v>
      </c>
      <c r="J36" s="199">
        <v>6131</v>
      </c>
      <c r="K36" s="200">
        <v>5207705.37</v>
      </c>
      <c r="L36" s="200">
        <v>849.41</v>
      </c>
      <c r="M36" s="200">
        <v>847.46</v>
      </c>
      <c r="N36" s="198">
        <v>61</v>
      </c>
      <c r="O36" s="200">
        <v>50257.73</v>
      </c>
      <c r="P36" s="198">
        <v>823.9</v>
      </c>
      <c r="Q36" s="386">
        <v>822.5</v>
      </c>
    </row>
    <row r="37" spans="1:17">
      <c r="A37" s="385" t="s">
        <v>522</v>
      </c>
      <c r="B37" s="199">
        <v>49366</v>
      </c>
      <c r="C37" s="200">
        <v>47169253.149999999</v>
      </c>
      <c r="D37" s="200">
        <v>955.5</v>
      </c>
      <c r="E37" s="200">
        <v>957.48</v>
      </c>
      <c r="F37" s="199">
        <v>913</v>
      </c>
      <c r="G37" s="200">
        <v>871898.06</v>
      </c>
      <c r="H37" s="200">
        <v>954.98</v>
      </c>
      <c r="I37" s="200">
        <v>956.5</v>
      </c>
      <c r="J37" s="199">
        <v>5595</v>
      </c>
      <c r="K37" s="200">
        <v>5333673.05</v>
      </c>
      <c r="L37" s="200">
        <v>953.29</v>
      </c>
      <c r="M37" s="200">
        <v>953.73</v>
      </c>
      <c r="N37" s="198">
        <v>0</v>
      </c>
      <c r="O37" s="200">
        <v>0</v>
      </c>
      <c r="P37" s="198">
        <v>0</v>
      </c>
      <c r="Q37" s="386" t="s">
        <v>483</v>
      </c>
    </row>
    <row r="38" spans="1:17">
      <c r="A38" s="385" t="s">
        <v>500</v>
      </c>
      <c r="B38" s="199">
        <v>315151</v>
      </c>
      <c r="C38" s="200">
        <v>400842812.13</v>
      </c>
      <c r="D38" s="200">
        <v>1271.9100000000001</v>
      </c>
      <c r="E38" s="200">
        <v>1300</v>
      </c>
      <c r="F38" s="199">
        <v>2135</v>
      </c>
      <c r="G38" s="200">
        <v>2525602.0699999998</v>
      </c>
      <c r="H38" s="200">
        <v>1182.95</v>
      </c>
      <c r="I38" s="200">
        <v>1160.3900000000001</v>
      </c>
      <c r="J38" s="199">
        <v>18833</v>
      </c>
      <c r="K38" s="200">
        <v>22159265.84</v>
      </c>
      <c r="L38" s="200">
        <v>1176.6199999999999</v>
      </c>
      <c r="M38" s="200">
        <v>1149.3</v>
      </c>
      <c r="N38" s="198">
        <v>0</v>
      </c>
      <c r="O38" s="200">
        <v>0</v>
      </c>
      <c r="P38" s="198">
        <v>0</v>
      </c>
      <c r="Q38" s="386" t="s">
        <v>483</v>
      </c>
    </row>
    <row r="39" spans="1:17">
      <c r="A39" s="385" t="s">
        <v>501</v>
      </c>
      <c r="B39" s="199">
        <v>204433</v>
      </c>
      <c r="C39" s="200">
        <v>347544114.23000002</v>
      </c>
      <c r="D39" s="200">
        <v>1700.04</v>
      </c>
      <c r="E39" s="200">
        <v>1684.78</v>
      </c>
      <c r="F39" s="199">
        <v>349</v>
      </c>
      <c r="G39" s="200">
        <v>583247.43000000005</v>
      </c>
      <c r="H39" s="200">
        <v>1671.2</v>
      </c>
      <c r="I39" s="200">
        <v>1644.33</v>
      </c>
      <c r="J39" s="199">
        <v>2573</v>
      </c>
      <c r="K39" s="200">
        <v>4363717.4000000004</v>
      </c>
      <c r="L39" s="200">
        <v>1695.96</v>
      </c>
      <c r="M39" s="200">
        <v>1676.45</v>
      </c>
      <c r="N39" s="198">
        <v>0</v>
      </c>
      <c r="O39" s="200">
        <v>0</v>
      </c>
      <c r="P39" s="198">
        <v>0</v>
      </c>
      <c r="Q39" s="386" t="s">
        <v>483</v>
      </c>
    </row>
    <row r="40" spans="1:17">
      <c r="A40" s="385" t="s">
        <v>502</v>
      </c>
      <c r="B40" s="199">
        <v>50926</v>
      </c>
      <c r="C40" s="200">
        <v>112338656.03</v>
      </c>
      <c r="D40" s="200">
        <v>2205.92</v>
      </c>
      <c r="E40" s="200">
        <v>2172.98</v>
      </c>
      <c r="F40" s="199">
        <v>76</v>
      </c>
      <c r="G40" s="200">
        <v>165300.47</v>
      </c>
      <c r="H40" s="200">
        <v>2175.0100000000002</v>
      </c>
      <c r="I40" s="200">
        <v>2141.0300000000002</v>
      </c>
      <c r="J40" s="199">
        <v>529</v>
      </c>
      <c r="K40" s="200">
        <v>1150987.51</v>
      </c>
      <c r="L40" s="200">
        <v>2175.7800000000002</v>
      </c>
      <c r="M40" s="200">
        <v>2138.41</v>
      </c>
      <c r="N40" s="198">
        <v>0</v>
      </c>
      <c r="O40" s="200">
        <v>0</v>
      </c>
      <c r="P40" s="198">
        <v>0</v>
      </c>
      <c r="Q40" s="386" t="s">
        <v>483</v>
      </c>
    </row>
    <row r="41" spans="1:17">
      <c r="A41" s="385" t="s">
        <v>549</v>
      </c>
      <c r="B41" s="199">
        <v>8960</v>
      </c>
      <c r="C41" s="200">
        <v>24160818.129999999</v>
      </c>
      <c r="D41" s="200">
        <v>2696.52</v>
      </c>
      <c r="E41" s="200">
        <v>2676.12</v>
      </c>
      <c r="F41" s="199">
        <v>28</v>
      </c>
      <c r="G41" s="200">
        <v>74745.929999999993</v>
      </c>
      <c r="H41" s="200">
        <v>2669.5</v>
      </c>
      <c r="I41" s="200">
        <v>2630.17</v>
      </c>
      <c r="J41" s="199">
        <v>153</v>
      </c>
      <c r="K41" s="200">
        <v>416217.78</v>
      </c>
      <c r="L41" s="200">
        <v>2720.38</v>
      </c>
      <c r="M41" s="200">
        <v>2700.02</v>
      </c>
      <c r="N41" s="198">
        <v>0</v>
      </c>
      <c r="O41" s="200">
        <v>0</v>
      </c>
      <c r="P41" s="198">
        <v>0</v>
      </c>
      <c r="Q41" s="386" t="s">
        <v>483</v>
      </c>
    </row>
    <row r="42" spans="1:17">
      <c r="A42" s="385" t="s">
        <v>550</v>
      </c>
      <c r="B42" s="199">
        <v>4096</v>
      </c>
      <c r="C42" s="200">
        <v>13033868.630000001</v>
      </c>
      <c r="D42" s="200">
        <v>3182.1</v>
      </c>
      <c r="E42" s="200">
        <v>3150.89</v>
      </c>
      <c r="F42" s="199">
        <v>8</v>
      </c>
      <c r="G42" s="200">
        <v>25370.959999999999</v>
      </c>
      <c r="H42" s="200">
        <v>3171.37</v>
      </c>
      <c r="I42" s="200">
        <v>3182.78</v>
      </c>
      <c r="J42" s="199">
        <v>22</v>
      </c>
      <c r="K42" s="200">
        <v>70142.509999999995</v>
      </c>
      <c r="L42" s="200">
        <v>3188.3</v>
      </c>
      <c r="M42" s="200">
        <v>3125.78</v>
      </c>
      <c r="N42" s="198">
        <v>0</v>
      </c>
      <c r="O42" s="200">
        <v>0</v>
      </c>
      <c r="P42" s="198">
        <v>0</v>
      </c>
      <c r="Q42" s="386" t="s">
        <v>483</v>
      </c>
    </row>
    <row r="43" spans="1:17">
      <c r="A43" s="385" t="s">
        <v>551</v>
      </c>
      <c r="B43" s="199">
        <v>696</v>
      </c>
      <c r="C43" s="200">
        <v>2573456.5699999998</v>
      </c>
      <c r="D43" s="200">
        <v>3697.5</v>
      </c>
      <c r="E43" s="200">
        <v>3672.2</v>
      </c>
      <c r="F43" s="199">
        <v>5</v>
      </c>
      <c r="G43" s="200">
        <v>18716.59</v>
      </c>
      <c r="H43" s="200">
        <v>3743.32</v>
      </c>
      <c r="I43" s="200">
        <v>3744.66</v>
      </c>
      <c r="J43" s="199">
        <v>5</v>
      </c>
      <c r="K43" s="200">
        <v>18904.46</v>
      </c>
      <c r="L43" s="200">
        <v>3780.89</v>
      </c>
      <c r="M43" s="200">
        <v>3705.67</v>
      </c>
      <c r="N43" s="198">
        <v>0</v>
      </c>
      <c r="O43" s="200">
        <v>0</v>
      </c>
      <c r="P43" s="198">
        <v>0</v>
      </c>
      <c r="Q43" s="386" t="s">
        <v>483</v>
      </c>
    </row>
    <row r="44" spans="1:17" ht="15.75" thickBot="1">
      <c r="A44" s="387" t="s">
        <v>552</v>
      </c>
      <c r="B44" s="388">
        <v>946</v>
      </c>
      <c r="C44" s="389">
        <v>4269793.87</v>
      </c>
      <c r="D44" s="389">
        <v>4513.5200000000004</v>
      </c>
      <c r="E44" s="389">
        <v>4449.46</v>
      </c>
      <c r="F44" s="388">
        <v>3</v>
      </c>
      <c r="G44" s="389">
        <v>13513.14</v>
      </c>
      <c r="H44" s="389">
        <v>4504.38</v>
      </c>
      <c r="I44" s="389">
        <v>4190.3500000000004</v>
      </c>
      <c r="J44" s="388">
        <v>6</v>
      </c>
      <c r="K44" s="389">
        <v>32027.5</v>
      </c>
      <c r="L44" s="389">
        <v>5337.92</v>
      </c>
      <c r="M44" s="389">
        <v>4641.71</v>
      </c>
      <c r="N44" s="390">
        <v>0</v>
      </c>
      <c r="O44" s="389">
        <v>0</v>
      </c>
      <c r="P44" s="390">
        <v>0</v>
      </c>
      <c r="Q44" s="391" t="s">
        <v>483</v>
      </c>
    </row>
    <row r="45" spans="1:17" ht="16.5" thickBot="1">
      <c r="A45" s="380" t="s">
        <v>607</v>
      </c>
      <c r="B45" s="381">
        <v>1072075</v>
      </c>
      <c r="C45" s="382">
        <v>1199086146.3199999</v>
      </c>
      <c r="D45" s="382">
        <v>1118.47</v>
      </c>
      <c r="E45" s="382">
        <v>1091.95</v>
      </c>
      <c r="F45" s="381">
        <v>28774</v>
      </c>
      <c r="G45" s="382">
        <v>13261618.359999999</v>
      </c>
      <c r="H45" s="382">
        <v>460.89</v>
      </c>
      <c r="I45" s="382">
        <v>391.55</v>
      </c>
      <c r="J45" s="381">
        <v>138875</v>
      </c>
      <c r="K45" s="382">
        <v>92217310.129999995</v>
      </c>
      <c r="L45" s="382">
        <v>664.03</v>
      </c>
      <c r="M45" s="382">
        <v>572.57000000000005</v>
      </c>
      <c r="N45" s="383">
        <v>1389</v>
      </c>
      <c r="O45" s="382">
        <v>780158.08</v>
      </c>
      <c r="P45" s="383">
        <v>561.66999999999996</v>
      </c>
      <c r="Q45" s="384">
        <v>783.3</v>
      </c>
    </row>
    <row r="48" spans="1:17" ht="15.75">
      <c r="A48" s="570" t="s">
        <v>788</v>
      </c>
      <c r="B48" s="570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201"/>
    </row>
    <row r="49" spans="1:17" ht="15.75" thickBot="1"/>
    <row r="50" spans="1:17">
      <c r="A50" s="571" t="s">
        <v>19</v>
      </c>
      <c r="B50" s="573" t="s">
        <v>5</v>
      </c>
      <c r="C50" s="574"/>
      <c r="D50" s="574"/>
      <c r="E50" s="575"/>
      <c r="F50" s="573" t="s">
        <v>6</v>
      </c>
      <c r="G50" s="574"/>
      <c r="H50" s="574"/>
      <c r="I50" s="575"/>
      <c r="J50" s="573" t="s">
        <v>20</v>
      </c>
      <c r="K50" s="574"/>
      <c r="L50" s="574"/>
      <c r="M50" s="575"/>
      <c r="N50" s="573" t="s">
        <v>21</v>
      </c>
      <c r="O50" s="574"/>
      <c r="P50" s="574"/>
      <c r="Q50" s="576"/>
    </row>
    <row r="51" spans="1:17" ht="15.75" thickBot="1">
      <c r="A51" s="572"/>
      <c r="B51" s="400" t="s">
        <v>1</v>
      </c>
      <c r="C51" s="401" t="s">
        <v>58</v>
      </c>
      <c r="D51" s="401" t="s">
        <v>22</v>
      </c>
      <c r="E51" s="401" t="s">
        <v>494</v>
      </c>
      <c r="F51" s="400" t="s">
        <v>1</v>
      </c>
      <c r="G51" s="401" t="s">
        <v>58</v>
      </c>
      <c r="H51" s="401" t="s">
        <v>22</v>
      </c>
      <c r="I51" s="401" t="s">
        <v>494</v>
      </c>
      <c r="J51" s="400" t="s">
        <v>1</v>
      </c>
      <c r="K51" s="401" t="s">
        <v>58</v>
      </c>
      <c r="L51" s="401" t="s">
        <v>22</v>
      </c>
      <c r="M51" s="401" t="s">
        <v>494</v>
      </c>
      <c r="N51" s="400" t="s">
        <v>1</v>
      </c>
      <c r="O51" s="401" t="s">
        <v>58</v>
      </c>
      <c r="P51" s="401" t="s">
        <v>22</v>
      </c>
      <c r="Q51" s="402" t="s">
        <v>494</v>
      </c>
    </row>
    <row r="52" spans="1:17">
      <c r="A52" s="403" t="s">
        <v>513</v>
      </c>
      <c r="B52" s="404">
        <v>13551</v>
      </c>
      <c r="C52" s="405">
        <v>791915.18</v>
      </c>
      <c r="D52" s="405">
        <v>58.44</v>
      </c>
      <c r="E52" s="405">
        <v>58.38</v>
      </c>
      <c r="F52" s="404">
        <v>11832</v>
      </c>
      <c r="G52" s="405">
        <v>751304.3</v>
      </c>
      <c r="H52" s="405">
        <v>63.5</v>
      </c>
      <c r="I52" s="405">
        <v>65.56</v>
      </c>
      <c r="J52" s="404">
        <v>519</v>
      </c>
      <c r="K52" s="405">
        <v>30212.12</v>
      </c>
      <c r="L52" s="405">
        <v>58.21</v>
      </c>
      <c r="M52" s="405">
        <v>61.71</v>
      </c>
      <c r="N52" s="406">
        <v>63</v>
      </c>
      <c r="O52" s="405">
        <v>3531.35</v>
      </c>
      <c r="P52" s="406">
        <v>56.05</v>
      </c>
      <c r="Q52" s="407">
        <v>47</v>
      </c>
    </row>
    <row r="53" spans="1:17">
      <c r="A53" s="408" t="s">
        <v>514</v>
      </c>
      <c r="B53" s="203">
        <v>12476</v>
      </c>
      <c r="C53" s="204">
        <v>1830786.72</v>
      </c>
      <c r="D53" s="204">
        <v>146.74</v>
      </c>
      <c r="E53" s="204">
        <v>144.21</v>
      </c>
      <c r="F53" s="203">
        <v>12696</v>
      </c>
      <c r="G53" s="204">
        <v>1891537.88</v>
      </c>
      <c r="H53" s="204">
        <v>148.99</v>
      </c>
      <c r="I53" s="204">
        <v>147.47</v>
      </c>
      <c r="J53" s="203">
        <v>501</v>
      </c>
      <c r="K53" s="204">
        <v>77007.31</v>
      </c>
      <c r="L53" s="204">
        <v>153.71</v>
      </c>
      <c r="M53" s="204">
        <v>155.62</v>
      </c>
      <c r="N53" s="202">
        <v>414</v>
      </c>
      <c r="O53" s="204">
        <v>64829.24</v>
      </c>
      <c r="P53" s="202">
        <v>156.59</v>
      </c>
      <c r="Q53" s="409">
        <v>154.29</v>
      </c>
    </row>
    <row r="54" spans="1:17">
      <c r="A54" s="408" t="s">
        <v>515</v>
      </c>
      <c r="B54" s="203">
        <v>8187</v>
      </c>
      <c r="C54" s="204">
        <v>2019768.84</v>
      </c>
      <c r="D54" s="204">
        <v>246.7</v>
      </c>
      <c r="E54" s="204">
        <v>244.8</v>
      </c>
      <c r="F54" s="203">
        <v>10924</v>
      </c>
      <c r="G54" s="204">
        <v>2724933.46</v>
      </c>
      <c r="H54" s="204">
        <v>249.44</v>
      </c>
      <c r="I54" s="204">
        <v>248.27</v>
      </c>
      <c r="J54" s="203">
        <v>1521</v>
      </c>
      <c r="K54" s="204">
        <v>388121.8</v>
      </c>
      <c r="L54" s="204">
        <v>255.18</v>
      </c>
      <c r="M54" s="204">
        <v>243.72</v>
      </c>
      <c r="N54" s="202">
        <v>112</v>
      </c>
      <c r="O54" s="204">
        <v>25003.759999999998</v>
      </c>
      <c r="P54" s="202">
        <v>223.25</v>
      </c>
      <c r="Q54" s="409">
        <v>216</v>
      </c>
    </row>
    <row r="55" spans="1:17">
      <c r="A55" s="408" t="s">
        <v>516</v>
      </c>
      <c r="B55" s="203">
        <v>101610</v>
      </c>
      <c r="C55" s="204">
        <v>37259397.210000001</v>
      </c>
      <c r="D55" s="204">
        <v>366.69</v>
      </c>
      <c r="E55" s="204">
        <v>360</v>
      </c>
      <c r="F55" s="203">
        <v>48966</v>
      </c>
      <c r="G55" s="204">
        <v>17082358.469999999</v>
      </c>
      <c r="H55" s="204">
        <v>348.86</v>
      </c>
      <c r="I55" s="204">
        <v>341</v>
      </c>
      <c r="J55" s="203">
        <v>27805</v>
      </c>
      <c r="K55" s="204">
        <v>10056469.65</v>
      </c>
      <c r="L55" s="204">
        <v>361.68</v>
      </c>
      <c r="M55" s="204">
        <v>360</v>
      </c>
      <c r="N55" s="202">
        <v>352</v>
      </c>
      <c r="O55" s="204">
        <v>126984.09</v>
      </c>
      <c r="P55" s="202">
        <v>360.75</v>
      </c>
      <c r="Q55" s="409">
        <v>360</v>
      </c>
    </row>
    <row r="56" spans="1:17">
      <c r="A56" s="408" t="s">
        <v>517</v>
      </c>
      <c r="B56" s="203">
        <v>143535</v>
      </c>
      <c r="C56" s="204">
        <v>65616466.100000001</v>
      </c>
      <c r="D56" s="204">
        <v>457.15</v>
      </c>
      <c r="E56" s="204">
        <v>457.75</v>
      </c>
      <c r="F56" s="203">
        <v>57996</v>
      </c>
      <c r="G56" s="204">
        <v>25738307.620000001</v>
      </c>
      <c r="H56" s="204">
        <v>443.79</v>
      </c>
      <c r="I56" s="204">
        <v>438.16</v>
      </c>
      <c r="J56" s="203">
        <v>21620</v>
      </c>
      <c r="K56" s="204">
        <v>9943598.6999999993</v>
      </c>
      <c r="L56" s="204">
        <v>459.93</v>
      </c>
      <c r="M56" s="204">
        <v>468.3</v>
      </c>
      <c r="N56" s="202">
        <v>0</v>
      </c>
      <c r="O56" s="204">
        <v>0</v>
      </c>
      <c r="P56" s="202">
        <v>0</v>
      </c>
      <c r="Q56" s="409" t="s">
        <v>483</v>
      </c>
    </row>
    <row r="57" spans="1:17">
      <c r="A57" s="408" t="s">
        <v>518</v>
      </c>
      <c r="B57" s="203">
        <v>131217</v>
      </c>
      <c r="C57" s="204">
        <v>71530739.709999993</v>
      </c>
      <c r="D57" s="204">
        <v>545.13</v>
      </c>
      <c r="E57" s="204">
        <v>543.1</v>
      </c>
      <c r="F57" s="203">
        <v>72125</v>
      </c>
      <c r="G57" s="204">
        <v>39547259.079999998</v>
      </c>
      <c r="H57" s="204">
        <v>548.32000000000005</v>
      </c>
      <c r="I57" s="204">
        <v>540.22</v>
      </c>
      <c r="J57" s="203">
        <v>10356</v>
      </c>
      <c r="K57" s="204">
        <v>5585866.9400000004</v>
      </c>
      <c r="L57" s="204">
        <v>539.38</v>
      </c>
      <c r="M57" s="204">
        <v>536.25</v>
      </c>
      <c r="N57" s="202">
        <v>0</v>
      </c>
      <c r="O57" s="204">
        <v>0</v>
      </c>
      <c r="P57" s="202">
        <v>0</v>
      </c>
      <c r="Q57" s="409" t="s">
        <v>483</v>
      </c>
    </row>
    <row r="58" spans="1:17">
      <c r="A58" s="408" t="s">
        <v>519</v>
      </c>
      <c r="B58" s="203">
        <v>97357</v>
      </c>
      <c r="C58" s="204">
        <v>62944415.200000003</v>
      </c>
      <c r="D58" s="204">
        <v>646.53</v>
      </c>
      <c r="E58" s="204">
        <v>645.04999999999995</v>
      </c>
      <c r="F58" s="203">
        <v>30073</v>
      </c>
      <c r="G58" s="204">
        <v>19371425.300000001</v>
      </c>
      <c r="H58" s="204">
        <v>644.15</v>
      </c>
      <c r="I58" s="204">
        <v>640.86</v>
      </c>
      <c r="J58" s="203">
        <v>6539</v>
      </c>
      <c r="K58" s="204">
        <v>4177063.02</v>
      </c>
      <c r="L58" s="204">
        <v>638.79</v>
      </c>
      <c r="M58" s="204">
        <v>635.21</v>
      </c>
      <c r="N58" s="202">
        <v>0</v>
      </c>
      <c r="O58" s="204">
        <v>0</v>
      </c>
      <c r="P58" s="202">
        <v>0</v>
      </c>
      <c r="Q58" s="409" t="s">
        <v>483</v>
      </c>
    </row>
    <row r="59" spans="1:17">
      <c r="A59" s="408" t="s">
        <v>520</v>
      </c>
      <c r="B59" s="203">
        <v>58946</v>
      </c>
      <c r="C59" s="204">
        <v>44008131.469999999</v>
      </c>
      <c r="D59" s="204">
        <v>746.58</v>
      </c>
      <c r="E59" s="204">
        <v>744.72</v>
      </c>
      <c r="F59" s="203">
        <v>23836</v>
      </c>
      <c r="G59" s="204">
        <v>17810550.649999999</v>
      </c>
      <c r="H59" s="204">
        <v>747.21</v>
      </c>
      <c r="I59" s="204">
        <v>746.51</v>
      </c>
      <c r="J59" s="203">
        <v>5918</v>
      </c>
      <c r="K59" s="204">
        <v>4530878.04</v>
      </c>
      <c r="L59" s="204">
        <v>765.61</v>
      </c>
      <c r="M59" s="204">
        <v>783.3</v>
      </c>
      <c r="N59" s="202">
        <v>657</v>
      </c>
      <c r="O59" s="204">
        <v>514628.1</v>
      </c>
      <c r="P59" s="202">
        <v>783.3</v>
      </c>
      <c r="Q59" s="409">
        <v>783.3</v>
      </c>
    </row>
    <row r="60" spans="1:17">
      <c r="A60" s="408" t="s">
        <v>521</v>
      </c>
      <c r="B60" s="203">
        <v>45116</v>
      </c>
      <c r="C60" s="204">
        <v>38267519.350000001</v>
      </c>
      <c r="D60" s="204">
        <v>848.2</v>
      </c>
      <c r="E60" s="204">
        <v>847.5</v>
      </c>
      <c r="F60" s="203">
        <v>19005</v>
      </c>
      <c r="G60" s="204">
        <v>16141118.25</v>
      </c>
      <c r="H60" s="204">
        <v>849.31</v>
      </c>
      <c r="I60" s="204">
        <v>849.09</v>
      </c>
      <c r="J60" s="203">
        <v>1325</v>
      </c>
      <c r="K60" s="204">
        <v>1124102.06</v>
      </c>
      <c r="L60" s="204">
        <v>848.38</v>
      </c>
      <c r="M60" s="204">
        <v>845.5</v>
      </c>
      <c r="N60" s="202">
        <v>53</v>
      </c>
      <c r="O60" s="204">
        <v>43592.5</v>
      </c>
      <c r="P60" s="202">
        <v>822.5</v>
      </c>
      <c r="Q60" s="409">
        <v>822.5</v>
      </c>
    </row>
    <row r="61" spans="1:17">
      <c r="A61" s="408" t="s">
        <v>522</v>
      </c>
      <c r="B61" s="203">
        <v>46438</v>
      </c>
      <c r="C61" s="204">
        <v>44403645.18</v>
      </c>
      <c r="D61" s="204">
        <v>956.19</v>
      </c>
      <c r="E61" s="204">
        <v>958.79</v>
      </c>
      <c r="F61" s="203">
        <v>19952</v>
      </c>
      <c r="G61" s="204">
        <v>19046746.359999999</v>
      </c>
      <c r="H61" s="204">
        <v>954.63</v>
      </c>
      <c r="I61" s="204">
        <v>955.33</v>
      </c>
      <c r="J61" s="203">
        <v>944</v>
      </c>
      <c r="K61" s="204">
        <v>895471.13</v>
      </c>
      <c r="L61" s="204">
        <v>948.59</v>
      </c>
      <c r="M61" s="204">
        <v>947</v>
      </c>
      <c r="N61" s="202">
        <v>0</v>
      </c>
      <c r="O61" s="204">
        <v>0</v>
      </c>
      <c r="P61" s="202">
        <v>0</v>
      </c>
      <c r="Q61" s="409" t="s">
        <v>483</v>
      </c>
    </row>
    <row r="62" spans="1:17">
      <c r="A62" s="408" t="s">
        <v>500</v>
      </c>
      <c r="B62" s="203">
        <v>177936</v>
      </c>
      <c r="C62" s="204">
        <v>221156104.59</v>
      </c>
      <c r="D62" s="204">
        <v>1242.9000000000001</v>
      </c>
      <c r="E62" s="204">
        <v>1256.54</v>
      </c>
      <c r="F62" s="203">
        <v>49633</v>
      </c>
      <c r="G62" s="204">
        <v>59318763.770000003</v>
      </c>
      <c r="H62" s="204">
        <v>1195.1500000000001</v>
      </c>
      <c r="I62" s="204">
        <v>1176.96</v>
      </c>
      <c r="J62" s="203">
        <v>7596</v>
      </c>
      <c r="K62" s="204">
        <v>8542077.7400000002</v>
      </c>
      <c r="L62" s="204">
        <v>1124.55</v>
      </c>
      <c r="M62" s="204">
        <v>1095.46</v>
      </c>
      <c r="N62" s="202">
        <v>0</v>
      </c>
      <c r="O62" s="204">
        <v>0</v>
      </c>
      <c r="P62" s="202">
        <v>0</v>
      </c>
      <c r="Q62" s="409" t="s">
        <v>483</v>
      </c>
    </row>
    <row r="63" spans="1:17">
      <c r="A63" s="408" t="s">
        <v>501</v>
      </c>
      <c r="B63" s="203">
        <v>66805</v>
      </c>
      <c r="C63" s="204">
        <v>112268858.41</v>
      </c>
      <c r="D63" s="204">
        <v>1680.55</v>
      </c>
      <c r="E63" s="204">
        <v>1657.62</v>
      </c>
      <c r="F63" s="203">
        <v>8179</v>
      </c>
      <c r="G63" s="204">
        <v>13650366.710000001</v>
      </c>
      <c r="H63" s="204">
        <v>1668.95</v>
      </c>
      <c r="I63" s="204">
        <v>1628.23</v>
      </c>
      <c r="J63" s="203">
        <v>371</v>
      </c>
      <c r="K63" s="204">
        <v>619305.05000000005</v>
      </c>
      <c r="L63" s="204">
        <v>1669.29</v>
      </c>
      <c r="M63" s="204">
        <v>1631.41</v>
      </c>
      <c r="N63" s="202">
        <v>0</v>
      </c>
      <c r="O63" s="204">
        <v>0</v>
      </c>
      <c r="P63" s="202">
        <v>0</v>
      </c>
      <c r="Q63" s="409" t="s">
        <v>483</v>
      </c>
    </row>
    <row r="64" spans="1:17">
      <c r="A64" s="408" t="s">
        <v>502</v>
      </c>
      <c r="B64" s="203">
        <v>10523</v>
      </c>
      <c r="C64" s="204">
        <v>23105778.969999999</v>
      </c>
      <c r="D64" s="204">
        <v>2195.7399999999998</v>
      </c>
      <c r="E64" s="204">
        <v>2167.02</v>
      </c>
      <c r="F64" s="203">
        <v>1068</v>
      </c>
      <c r="G64" s="204">
        <v>2325509.0699999998</v>
      </c>
      <c r="H64" s="204">
        <v>2177.44</v>
      </c>
      <c r="I64" s="204">
        <v>2138</v>
      </c>
      <c r="J64" s="203">
        <v>85</v>
      </c>
      <c r="K64" s="204">
        <v>182715.26</v>
      </c>
      <c r="L64" s="204">
        <v>2149.59</v>
      </c>
      <c r="M64" s="204">
        <v>2091.1999999999998</v>
      </c>
      <c r="N64" s="202">
        <v>0</v>
      </c>
      <c r="O64" s="204">
        <v>0</v>
      </c>
      <c r="P64" s="202">
        <v>0</v>
      </c>
      <c r="Q64" s="409" t="s">
        <v>483</v>
      </c>
    </row>
    <row r="65" spans="1:17">
      <c r="A65" s="408" t="s">
        <v>549</v>
      </c>
      <c r="B65" s="203">
        <v>3553</v>
      </c>
      <c r="C65" s="204">
        <v>9677365.0600000005</v>
      </c>
      <c r="D65" s="204">
        <v>2723.72</v>
      </c>
      <c r="E65" s="204">
        <v>2713.98</v>
      </c>
      <c r="F65" s="203">
        <v>273</v>
      </c>
      <c r="G65" s="204">
        <v>743150.05</v>
      </c>
      <c r="H65" s="204">
        <v>2722.16</v>
      </c>
      <c r="I65" s="204">
        <v>2707.73</v>
      </c>
      <c r="J65" s="203">
        <v>20</v>
      </c>
      <c r="K65" s="204">
        <v>55236.66</v>
      </c>
      <c r="L65" s="204">
        <v>2761.83</v>
      </c>
      <c r="M65" s="204">
        <v>2786.38</v>
      </c>
      <c r="N65" s="202">
        <v>0</v>
      </c>
      <c r="O65" s="204">
        <v>0</v>
      </c>
      <c r="P65" s="202">
        <v>0</v>
      </c>
      <c r="Q65" s="409" t="s">
        <v>483</v>
      </c>
    </row>
    <row r="66" spans="1:17">
      <c r="A66" s="408" t="s">
        <v>550</v>
      </c>
      <c r="B66" s="203">
        <v>1825</v>
      </c>
      <c r="C66" s="204">
        <v>5824366.1200000001</v>
      </c>
      <c r="D66" s="204">
        <v>3191.43</v>
      </c>
      <c r="E66" s="204">
        <v>3161.45</v>
      </c>
      <c r="F66" s="203">
        <v>193</v>
      </c>
      <c r="G66" s="204">
        <v>628989.18000000005</v>
      </c>
      <c r="H66" s="204">
        <v>3259.01</v>
      </c>
      <c r="I66" s="204">
        <v>3258.37</v>
      </c>
      <c r="J66" s="203">
        <v>3</v>
      </c>
      <c r="K66" s="204">
        <v>9365.52</v>
      </c>
      <c r="L66" s="204">
        <v>3121.84</v>
      </c>
      <c r="M66" s="204">
        <v>3062.29</v>
      </c>
      <c r="N66" s="202">
        <v>0</v>
      </c>
      <c r="O66" s="204">
        <v>0</v>
      </c>
      <c r="P66" s="202">
        <v>0</v>
      </c>
      <c r="Q66" s="409" t="s">
        <v>483</v>
      </c>
    </row>
    <row r="67" spans="1:17">
      <c r="A67" s="408" t="s">
        <v>551</v>
      </c>
      <c r="B67" s="203">
        <v>475</v>
      </c>
      <c r="C67" s="204">
        <v>1762475.88</v>
      </c>
      <c r="D67" s="204">
        <v>3710.48</v>
      </c>
      <c r="E67" s="204">
        <v>3701.77</v>
      </c>
      <c r="F67" s="203">
        <v>22</v>
      </c>
      <c r="G67" s="204">
        <v>79383.47</v>
      </c>
      <c r="H67" s="204">
        <v>3608.34</v>
      </c>
      <c r="I67" s="204">
        <v>3576.49</v>
      </c>
      <c r="J67" s="203">
        <v>1</v>
      </c>
      <c r="K67" s="204">
        <v>3524.78</v>
      </c>
      <c r="L67" s="204">
        <v>3524.78</v>
      </c>
      <c r="M67" s="204">
        <v>3524.78</v>
      </c>
      <c r="N67" s="202">
        <v>0</v>
      </c>
      <c r="O67" s="204">
        <v>0</v>
      </c>
      <c r="P67" s="202">
        <v>0</v>
      </c>
      <c r="Q67" s="409" t="s">
        <v>483</v>
      </c>
    </row>
    <row r="68" spans="1:17" ht="15.75" thickBot="1">
      <c r="A68" s="410" t="s">
        <v>552</v>
      </c>
      <c r="B68" s="411">
        <v>322</v>
      </c>
      <c r="C68" s="412">
        <v>1443647.91</v>
      </c>
      <c r="D68" s="412">
        <v>4483.38</v>
      </c>
      <c r="E68" s="412">
        <v>4329.22</v>
      </c>
      <c r="F68" s="411">
        <v>13</v>
      </c>
      <c r="G68" s="412">
        <v>58346.04</v>
      </c>
      <c r="H68" s="412">
        <v>4488.16</v>
      </c>
      <c r="I68" s="412">
        <v>4338.05</v>
      </c>
      <c r="J68" s="411">
        <v>0</v>
      </c>
      <c r="K68" s="412">
        <v>0</v>
      </c>
      <c r="L68" s="412">
        <v>0</v>
      </c>
      <c r="M68" s="412" t="s">
        <v>483</v>
      </c>
      <c r="N68" s="413">
        <v>0</v>
      </c>
      <c r="O68" s="412">
        <v>0</v>
      </c>
      <c r="P68" s="413">
        <v>0</v>
      </c>
      <c r="Q68" s="414" t="s">
        <v>483</v>
      </c>
    </row>
    <row r="69" spans="1:17" ht="16.5" thickBot="1">
      <c r="A69" s="205" t="s">
        <v>607</v>
      </c>
      <c r="B69" s="206">
        <v>919872</v>
      </c>
      <c r="C69" s="207">
        <v>743911381.89999998</v>
      </c>
      <c r="D69" s="207">
        <v>808.71</v>
      </c>
      <c r="E69" s="207">
        <v>646</v>
      </c>
      <c r="F69" s="206">
        <v>366786</v>
      </c>
      <c r="G69" s="207">
        <v>236910049.66</v>
      </c>
      <c r="H69" s="207">
        <v>645.91</v>
      </c>
      <c r="I69" s="207">
        <v>548.28</v>
      </c>
      <c r="J69" s="206">
        <v>85124</v>
      </c>
      <c r="K69" s="207">
        <v>46221015.780000001</v>
      </c>
      <c r="L69" s="207">
        <v>542.98</v>
      </c>
      <c r="M69" s="207">
        <v>476.75</v>
      </c>
      <c r="N69" s="208">
        <v>1651</v>
      </c>
      <c r="O69" s="207">
        <v>778569.04</v>
      </c>
      <c r="P69" s="208">
        <v>471.57</v>
      </c>
      <c r="Q69" s="209">
        <v>360</v>
      </c>
    </row>
  </sheetData>
  <mergeCells count="18">
    <mergeCell ref="A48:P48"/>
    <mergeCell ref="A50:A51"/>
    <mergeCell ref="B50:E50"/>
    <mergeCell ref="F50:I50"/>
    <mergeCell ref="J50:M50"/>
    <mergeCell ref="N50:Q50"/>
    <mergeCell ref="A24:P24"/>
    <mergeCell ref="A26:A27"/>
    <mergeCell ref="B26:E26"/>
    <mergeCell ref="F26:I26"/>
    <mergeCell ref="J26:M26"/>
    <mergeCell ref="N26:Q26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49" t="s">
        <v>789</v>
      </c>
      <c r="B1" s="549"/>
      <c r="C1" s="549"/>
    </row>
    <row r="2" spans="1:4" ht="15.75" thickBot="1">
      <c r="B2" s="51"/>
    </row>
    <row r="3" spans="1:4" s="59" customFormat="1" ht="16.5" thickBot="1">
      <c r="A3" s="293" t="s">
        <v>60</v>
      </c>
      <c r="B3" s="270" t="s">
        <v>321</v>
      </c>
      <c r="C3" s="294" t="s">
        <v>1</v>
      </c>
    </row>
    <row r="4" spans="1:4">
      <c r="A4" s="149">
        <v>1</v>
      </c>
      <c r="B4" s="181" t="s">
        <v>86</v>
      </c>
      <c r="C4" s="283">
        <v>29264</v>
      </c>
    </row>
    <row r="5" spans="1:4">
      <c r="A5" s="80">
        <v>2</v>
      </c>
      <c r="B5" s="177" t="s">
        <v>87</v>
      </c>
      <c r="C5" s="295">
        <v>66283</v>
      </c>
      <c r="D5" s="8"/>
    </row>
    <row r="6" spans="1:4">
      <c r="A6" s="80">
        <v>3</v>
      </c>
      <c r="B6" s="163" t="s">
        <v>322</v>
      </c>
      <c r="C6" s="295">
        <v>10228</v>
      </c>
    </row>
    <row r="7" spans="1:4">
      <c r="A7" s="80">
        <v>4</v>
      </c>
      <c r="B7" s="163" t="s">
        <v>323</v>
      </c>
      <c r="C7" s="295">
        <v>13056</v>
      </c>
    </row>
    <row r="8" spans="1:4">
      <c r="A8" s="80">
        <v>5</v>
      </c>
      <c r="B8" s="163" t="s">
        <v>324</v>
      </c>
      <c r="C8" s="295">
        <v>16580</v>
      </c>
    </row>
    <row r="9" spans="1:4">
      <c r="A9" s="80">
        <v>6</v>
      </c>
      <c r="B9" s="163" t="s">
        <v>325</v>
      </c>
      <c r="C9" s="295">
        <v>19106</v>
      </c>
    </row>
    <row r="10" spans="1:4">
      <c r="A10" s="80">
        <v>7</v>
      </c>
      <c r="B10" s="163" t="s">
        <v>326</v>
      </c>
      <c r="C10" s="295">
        <v>22832</v>
      </c>
    </row>
    <row r="11" spans="1:4">
      <c r="A11" s="80">
        <v>8</v>
      </c>
      <c r="B11" s="163" t="s">
        <v>327</v>
      </c>
      <c r="C11" s="295">
        <v>24833</v>
      </c>
    </row>
    <row r="12" spans="1:4">
      <c r="A12" s="80">
        <v>9</v>
      </c>
      <c r="B12" s="163" t="s">
        <v>328</v>
      </c>
      <c r="C12" s="295">
        <v>30462</v>
      </c>
    </row>
    <row r="13" spans="1:4">
      <c r="A13" s="80">
        <v>10</v>
      </c>
      <c r="B13" s="163" t="s">
        <v>182</v>
      </c>
      <c r="C13" s="295">
        <v>34304</v>
      </c>
    </row>
    <row r="14" spans="1:4">
      <c r="A14" s="80">
        <v>11</v>
      </c>
      <c r="B14" s="163" t="s">
        <v>329</v>
      </c>
      <c r="C14" s="295">
        <v>36589</v>
      </c>
    </row>
    <row r="15" spans="1:4">
      <c r="A15" s="80">
        <v>12</v>
      </c>
      <c r="B15" s="163" t="s">
        <v>330</v>
      </c>
      <c r="C15" s="295">
        <v>44659</v>
      </c>
    </row>
    <row r="16" spans="1:4">
      <c r="A16" s="80">
        <v>13</v>
      </c>
      <c r="B16" s="163" t="s">
        <v>331</v>
      </c>
      <c r="C16" s="295">
        <v>52735</v>
      </c>
    </row>
    <row r="17" spans="1:3">
      <c r="A17" s="80">
        <v>14</v>
      </c>
      <c r="B17" s="163" t="s">
        <v>129</v>
      </c>
      <c r="C17" s="295">
        <v>60133</v>
      </c>
    </row>
    <row r="18" spans="1:3">
      <c r="A18" s="80">
        <v>15</v>
      </c>
      <c r="B18" s="163" t="s">
        <v>332</v>
      </c>
      <c r="C18" s="295">
        <v>65073</v>
      </c>
    </row>
    <row r="19" spans="1:3">
      <c r="A19" s="80">
        <v>16</v>
      </c>
      <c r="B19" s="163" t="s">
        <v>333</v>
      </c>
      <c r="C19" s="295">
        <v>65429</v>
      </c>
    </row>
    <row r="20" spans="1:3">
      <c r="A20" s="80">
        <v>17</v>
      </c>
      <c r="B20" s="163" t="s">
        <v>135</v>
      </c>
      <c r="C20" s="295">
        <v>72305</v>
      </c>
    </row>
    <row r="21" spans="1:3">
      <c r="A21" s="80">
        <v>18</v>
      </c>
      <c r="B21" s="163" t="s">
        <v>334</v>
      </c>
      <c r="C21" s="295">
        <v>74630</v>
      </c>
    </row>
    <row r="22" spans="1:3">
      <c r="A22" s="80">
        <v>19</v>
      </c>
      <c r="B22" s="163" t="s">
        <v>335</v>
      </c>
      <c r="C22" s="295">
        <v>73339</v>
      </c>
    </row>
    <row r="23" spans="1:3">
      <c r="A23" s="80">
        <v>20</v>
      </c>
      <c r="B23" s="163" t="s">
        <v>133</v>
      </c>
      <c r="C23" s="295">
        <v>79317</v>
      </c>
    </row>
    <row r="24" spans="1:3">
      <c r="A24" s="80">
        <v>21</v>
      </c>
      <c r="B24" s="163" t="s">
        <v>336</v>
      </c>
      <c r="C24" s="295">
        <v>88011</v>
      </c>
    </row>
    <row r="25" spans="1:3">
      <c r="A25" s="80">
        <v>22</v>
      </c>
      <c r="B25" s="177" t="s">
        <v>88</v>
      </c>
      <c r="C25" s="295">
        <v>1634707</v>
      </c>
    </row>
    <row r="26" spans="1:3" ht="15.75" thickBot="1">
      <c r="A26" s="150">
        <v>23</v>
      </c>
      <c r="B26" s="187" t="s">
        <v>89</v>
      </c>
      <c r="C26" s="286">
        <v>671</v>
      </c>
    </row>
    <row r="27" spans="1:3" s="59" customFormat="1" ht="16.5" thickBot="1">
      <c r="A27" s="223"/>
      <c r="B27" s="224" t="s">
        <v>11</v>
      </c>
      <c r="C27" s="272">
        <f>SUM(C4:C26)</f>
        <v>2614546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G13" workbookViewId="0">
      <selection activeCell="O40" sqref="O40"/>
    </sheetView>
  </sheetViews>
  <sheetFormatPr defaultRowHeight="15"/>
  <cols>
    <col min="1" max="1" width="9.140625" style="176"/>
    <col min="2" max="2" width="15.42578125" style="176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6" customWidth="1"/>
    <col min="22" max="22" width="9.7109375" style="176" bestFit="1" customWidth="1"/>
    <col min="23" max="16384" width="9.140625" style="176"/>
  </cols>
  <sheetData>
    <row r="1" spans="1:22" s="50" customFormat="1" ht="15.75">
      <c r="A1" s="549" t="s">
        <v>791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</row>
    <row r="2" spans="1:22" ht="15.75" customHeight="1" thickBot="1">
      <c r="C2" s="51"/>
    </row>
    <row r="3" spans="1:22" s="50" customFormat="1" ht="14.25" customHeight="1">
      <c r="A3" s="577" t="s">
        <v>60</v>
      </c>
      <c r="B3" s="579" t="s">
        <v>113</v>
      </c>
      <c r="C3" s="581" t="s">
        <v>116</v>
      </c>
      <c r="D3" s="582"/>
      <c r="E3" s="582"/>
      <c r="F3" s="583"/>
      <c r="G3" s="581" t="s">
        <v>117</v>
      </c>
      <c r="H3" s="582"/>
      <c r="I3" s="582"/>
      <c r="J3" s="583"/>
      <c r="K3" s="581" t="s">
        <v>118</v>
      </c>
      <c r="L3" s="582"/>
      <c r="M3" s="582"/>
      <c r="N3" s="583"/>
      <c r="O3" s="581" t="s">
        <v>119</v>
      </c>
      <c r="P3" s="582"/>
      <c r="Q3" s="582"/>
      <c r="R3" s="583"/>
      <c r="S3" s="581" t="s">
        <v>115</v>
      </c>
      <c r="T3" s="582"/>
      <c r="U3" s="582"/>
      <c r="V3" s="583"/>
    </row>
    <row r="4" spans="1:22" s="50" customFormat="1" ht="16.5" thickBot="1">
      <c r="A4" s="578"/>
      <c r="B4" s="580"/>
      <c r="C4" s="277" t="s">
        <v>1</v>
      </c>
      <c r="D4" s="278" t="s">
        <v>114</v>
      </c>
      <c r="E4" s="279" t="s">
        <v>22</v>
      </c>
      <c r="F4" s="280" t="s">
        <v>494</v>
      </c>
      <c r="G4" s="277" t="s">
        <v>1</v>
      </c>
      <c r="H4" s="278" t="s">
        <v>114</v>
      </c>
      <c r="I4" s="279" t="s">
        <v>22</v>
      </c>
      <c r="J4" s="280" t="s">
        <v>494</v>
      </c>
      <c r="K4" s="277" t="s">
        <v>1</v>
      </c>
      <c r="L4" s="278" t="s">
        <v>114</v>
      </c>
      <c r="M4" s="279" t="s">
        <v>22</v>
      </c>
      <c r="N4" s="280" t="s">
        <v>494</v>
      </c>
      <c r="O4" s="277" t="s">
        <v>1</v>
      </c>
      <c r="P4" s="278" t="s">
        <v>114</v>
      </c>
      <c r="Q4" s="279" t="s">
        <v>22</v>
      </c>
      <c r="R4" s="280" t="s">
        <v>494</v>
      </c>
      <c r="S4" s="277" t="s">
        <v>1</v>
      </c>
      <c r="T4" s="278" t="s">
        <v>114</v>
      </c>
      <c r="U4" s="279" t="s">
        <v>22</v>
      </c>
      <c r="V4" s="279" t="s">
        <v>608</v>
      </c>
    </row>
    <row r="5" spans="1:22">
      <c r="A5" s="149">
        <v>1</v>
      </c>
      <c r="B5" s="281" t="s">
        <v>86</v>
      </c>
      <c r="C5" s="281">
        <v>0</v>
      </c>
      <c r="D5" s="281">
        <v>0</v>
      </c>
      <c r="E5" s="281">
        <v>0</v>
      </c>
      <c r="F5" s="282" t="s">
        <v>483</v>
      </c>
      <c r="G5" s="283">
        <v>26426</v>
      </c>
      <c r="H5" s="284">
        <v>8653413.3699999992</v>
      </c>
      <c r="I5" s="281">
        <v>327.45999999999998</v>
      </c>
      <c r="J5" s="282">
        <v>274.51</v>
      </c>
      <c r="K5" s="283">
        <v>2450</v>
      </c>
      <c r="L5" s="284">
        <v>1822324.22</v>
      </c>
      <c r="M5" s="281">
        <v>743.81</v>
      </c>
      <c r="N5" s="282">
        <v>783.3</v>
      </c>
      <c r="O5" s="283">
        <v>388</v>
      </c>
      <c r="P5" s="284">
        <v>304789.93</v>
      </c>
      <c r="Q5" s="281">
        <v>785.54</v>
      </c>
      <c r="R5" s="282">
        <v>783.3</v>
      </c>
      <c r="S5" s="283">
        <v>29264</v>
      </c>
      <c r="T5" s="284">
        <v>10780527.52</v>
      </c>
      <c r="U5" s="281">
        <v>368.39</v>
      </c>
      <c r="V5" s="216">
        <v>1.1200000000000001</v>
      </c>
    </row>
    <row r="6" spans="1:22">
      <c r="A6" s="80">
        <v>2</v>
      </c>
      <c r="B6" s="230" t="s">
        <v>87</v>
      </c>
      <c r="C6" s="233">
        <v>13104</v>
      </c>
      <c r="D6" s="234">
        <v>17027776.690000001</v>
      </c>
      <c r="E6" s="230">
        <v>1299.43</v>
      </c>
      <c r="F6" s="231">
        <v>1354.11</v>
      </c>
      <c r="G6" s="233">
        <v>24662</v>
      </c>
      <c r="H6" s="234">
        <v>11322961.26</v>
      </c>
      <c r="I6" s="230">
        <v>459.13</v>
      </c>
      <c r="J6" s="231">
        <v>422.34</v>
      </c>
      <c r="K6" s="233">
        <v>27754</v>
      </c>
      <c r="L6" s="234">
        <v>17286279.239999998</v>
      </c>
      <c r="M6" s="230">
        <v>622.84</v>
      </c>
      <c r="N6" s="231">
        <v>517.91</v>
      </c>
      <c r="O6" s="233">
        <v>763</v>
      </c>
      <c r="P6" s="234">
        <v>594571.4</v>
      </c>
      <c r="Q6" s="230">
        <v>779.25</v>
      </c>
      <c r="R6" s="231">
        <v>783.3</v>
      </c>
      <c r="S6" s="233">
        <v>66283</v>
      </c>
      <c r="T6" s="234">
        <v>46231588.590000004</v>
      </c>
      <c r="U6" s="230">
        <v>697.49</v>
      </c>
      <c r="V6" s="218">
        <v>2.54</v>
      </c>
    </row>
    <row r="7" spans="1:22">
      <c r="A7" s="80">
        <v>3</v>
      </c>
      <c r="B7" s="230" t="s">
        <v>106</v>
      </c>
      <c r="C7" s="233">
        <v>47559</v>
      </c>
      <c r="D7" s="234">
        <v>55797737.420000002</v>
      </c>
      <c r="E7" s="230">
        <v>1173.23</v>
      </c>
      <c r="F7" s="231">
        <v>1138.9100000000001</v>
      </c>
      <c r="G7" s="233">
        <v>17097</v>
      </c>
      <c r="H7" s="234">
        <v>9417370.9700000007</v>
      </c>
      <c r="I7" s="230">
        <v>550.82000000000005</v>
      </c>
      <c r="J7" s="231">
        <v>526.03</v>
      </c>
      <c r="K7" s="233">
        <v>17029</v>
      </c>
      <c r="L7" s="234">
        <v>11038521.01</v>
      </c>
      <c r="M7" s="230">
        <v>648.22</v>
      </c>
      <c r="N7" s="231">
        <v>533.13</v>
      </c>
      <c r="O7" s="233">
        <v>117</v>
      </c>
      <c r="P7" s="234">
        <v>90393.1</v>
      </c>
      <c r="Q7" s="230">
        <v>772.59</v>
      </c>
      <c r="R7" s="231">
        <v>783.3</v>
      </c>
      <c r="S7" s="233">
        <v>81802</v>
      </c>
      <c r="T7" s="234">
        <v>76344022.5</v>
      </c>
      <c r="U7" s="230">
        <v>933.28</v>
      </c>
      <c r="V7" s="218">
        <v>3.13</v>
      </c>
    </row>
    <row r="8" spans="1:22">
      <c r="A8" s="80">
        <v>4</v>
      </c>
      <c r="B8" s="230" t="s">
        <v>107</v>
      </c>
      <c r="C8" s="233">
        <v>119232</v>
      </c>
      <c r="D8" s="234">
        <v>150406225.28999999</v>
      </c>
      <c r="E8" s="230">
        <v>1261.46</v>
      </c>
      <c r="F8" s="231">
        <v>1283.54</v>
      </c>
      <c r="G8" s="233">
        <v>26155</v>
      </c>
      <c r="H8" s="234">
        <v>16098717.199999999</v>
      </c>
      <c r="I8" s="230">
        <v>615.51</v>
      </c>
      <c r="J8" s="231">
        <v>558.96</v>
      </c>
      <c r="K8" s="233">
        <v>25367</v>
      </c>
      <c r="L8" s="234">
        <v>16956186.100000001</v>
      </c>
      <c r="M8" s="230">
        <v>668.43</v>
      </c>
      <c r="N8" s="231">
        <v>546.89</v>
      </c>
      <c r="O8" s="233">
        <v>93</v>
      </c>
      <c r="P8" s="234">
        <v>72298.8</v>
      </c>
      <c r="Q8" s="230">
        <v>777.41</v>
      </c>
      <c r="R8" s="231">
        <v>783.3</v>
      </c>
      <c r="S8" s="233">
        <v>170847</v>
      </c>
      <c r="T8" s="234">
        <v>183533427.38999999</v>
      </c>
      <c r="U8" s="230">
        <v>1074.26</v>
      </c>
      <c r="V8" s="218">
        <v>6.53</v>
      </c>
    </row>
    <row r="9" spans="1:22">
      <c r="A9" s="80">
        <v>5</v>
      </c>
      <c r="B9" s="230" t="s">
        <v>108</v>
      </c>
      <c r="C9" s="233">
        <v>251511</v>
      </c>
      <c r="D9" s="234">
        <v>315422287.10000002</v>
      </c>
      <c r="E9" s="230">
        <v>1254.1099999999999</v>
      </c>
      <c r="F9" s="231">
        <v>1300</v>
      </c>
      <c r="G9" s="233">
        <v>32855</v>
      </c>
      <c r="H9" s="234">
        <v>20865757.449999999</v>
      </c>
      <c r="I9" s="230">
        <v>635.09</v>
      </c>
      <c r="J9" s="231">
        <v>568.37</v>
      </c>
      <c r="K9" s="233">
        <v>31241</v>
      </c>
      <c r="L9" s="234">
        <v>20846881.850000001</v>
      </c>
      <c r="M9" s="230">
        <v>667.29</v>
      </c>
      <c r="N9" s="231">
        <v>551.20000000000005</v>
      </c>
      <c r="O9" s="233">
        <v>68</v>
      </c>
      <c r="P9" s="234">
        <v>53538.8</v>
      </c>
      <c r="Q9" s="230">
        <v>787.34</v>
      </c>
      <c r="R9" s="231">
        <v>783.3</v>
      </c>
      <c r="S9" s="233">
        <v>315675</v>
      </c>
      <c r="T9" s="234">
        <v>357188465.19999999</v>
      </c>
      <c r="U9" s="230">
        <v>1131.51</v>
      </c>
      <c r="V9" s="218">
        <v>12.07</v>
      </c>
    </row>
    <row r="10" spans="1:22">
      <c r="A10" s="80">
        <v>6</v>
      </c>
      <c r="B10" s="230" t="s">
        <v>109</v>
      </c>
      <c r="C10" s="233">
        <v>346198</v>
      </c>
      <c r="D10" s="234">
        <v>389649165.11000001</v>
      </c>
      <c r="E10" s="230">
        <v>1125.51</v>
      </c>
      <c r="F10" s="231">
        <v>1085.74</v>
      </c>
      <c r="G10" s="233">
        <v>37791</v>
      </c>
      <c r="H10" s="234">
        <v>25821620</v>
      </c>
      <c r="I10" s="230">
        <v>683.27</v>
      </c>
      <c r="J10" s="231">
        <v>585.76</v>
      </c>
      <c r="K10" s="233">
        <v>32178</v>
      </c>
      <c r="L10" s="234">
        <v>20609415.960000001</v>
      </c>
      <c r="M10" s="230">
        <v>640.48</v>
      </c>
      <c r="N10" s="231">
        <v>537.20000000000005</v>
      </c>
      <c r="O10" s="233">
        <v>784</v>
      </c>
      <c r="P10" s="234">
        <v>244810.35</v>
      </c>
      <c r="Q10" s="230">
        <v>312.26</v>
      </c>
      <c r="R10" s="231">
        <v>360</v>
      </c>
      <c r="S10" s="233">
        <v>416951</v>
      </c>
      <c r="T10" s="234">
        <v>436325011.42000002</v>
      </c>
      <c r="U10" s="230">
        <v>1046.47</v>
      </c>
      <c r="V10" s="218">
        <v>15.95</v>
      </c>
    </row>
    <row r="11" spans="1:22">
      <c r="A11" s="80">
        <v>7</v>
      </c>
      <c r="B11" s="230" t="s">
        <v>110</v>
      </c>
      <c r="C11" s="233">
        <v>363409</v>
      </c>
      <c r="D11" s="234">
        <v>347177051.62</v>
      </c>
      <c r="E11" s="230">
        <v>955.33</v>
      </c>
      <c r="F11" s="231">
        <v>798.34</v>
      </c>
      <c r="G11" s="233">
        <v>42256</v>
      </c>
      <c r="H11" s="234">
        <v>30197097.68</v>
      </c>
      <c r="I11" s="230">
        <v>714.62</v>
      </c>
      <c r="J11" s="231">
        <v>592.30000000000007</v>
      </c>
      <c r="K11" s="233">
        <v>28391</v>
      </c>
      <c r="L11" s="234">
        <v>17198003.780000001</v>
      </c>
      <c r="M11" s="230">
        <v>605.76</v>
      </c>
      <c r="N11" s="231">
        <v>521.94000000000005</v>
      </c>
      <c r="O11" s="233">
        <v>287</v>
      </c>
      <c r="P11" s="234">
        <v>82805.69</v>
      </c>
      <c r="Q11" s="230">
        <v>288.52</v>
      </c>
      <c r="R11" s="231">
        <v>205.71</v>
      </c>
      <c r="S11" s="233">
        <v>434343</v>
      </c>
      <c r="T11" s="234">
        <v>394654958.76999998</v>
      </c>
      <c r="U11" s="230">
        <v>908.63</v>
      </c>
      <c r="V11" s="218">
        <v>16.61</v>
      </c>
    </row>
    <row r="12" spans="1:22">
      <c r="A12" s="80">
        <v>8</v>
      </c>
      <c r="B12" s="230" t="s">
        <v>111</v>
      </c>
      <c r="C12" s="233">
        <v>331215</v>
      </c>
      <c r="D12" s="234">
        <v>280979569.33999997</v>
      </c>
      <c r="E12" s="230">
        <v>848.33</v>
      </c>
      <c r="F12" s="231">
        <v>670.66</v>
      </c>
      <c r="G12" s="233">
        <v>52444</v>
      </c>
      <c r="H12" s="234">
        <v>36403827.380000003</v>
      </c>
      <c r="I12" s="230">
        <v>694.15</v>
      </c>
      <c r="J12" s="231">
        <v>567.99</v>
      </c>
      <c r="K12" s="233">
        <v>24631</v>
      </c>
      <c r="L12" s="234">
        <v>13822431.57</v>
      </c>
      <c r="M12" s="230">
        <v>561.17999999999995</v>
      </c>
      <c r="N12" s="231">
        <v>486.84</v>
      </c>
      <c r="O12" s="233">
        <v>254</v>
      </c>
      <c r="P12" s="234">
        <v>51413.87</v>
      </c>
      <c r="Q12" s="230">
        <v>202.42</v>
      </c>
      <c r="R12" s="231">
        <v>167.53</v>
      </c>
      <c r="S12" s="233">
        <v>408544</v>
      </c>
      <c r="T12" s="234">
        <v>331257242.16000003</v>
      </c>
      <c r="U12" s="230">
        <v>810.82</v>
      </c>
      <c r="V12" s="218">
        <v>15.63</v>
      </c>
    </row>
    <row r="13" spans="1:22">
      <c r="A13" s="80">
        <v>9</v>
      </c>
      <c r="B13" s="230" t="s">
        <v>112</v>
      </c>
      <c r="C13" s="233">
        <v>288095</v>
      </c>
      <c r="D13" s="234">
        <v>222597680.21000001</v>
      </c>
      <c r="E13" s="230">
        <v>772.65</v>
      </c>
      <c r="F13" s="231">
        <v>584.1</v>
      </c>
      <c r="G13" s="233">
        <v>61155</v>
      </c>
      <c r="H13" s="234">
        <v>41495141.729999997</v>
      </c>
      <c r="I13" s="230">
        <v>678.52</v>
      </c>
      <c r="J13" s="231">
        <v>553.39</v>
      </c>
      <c r="K13" s="233">
        <v>18811</v>
      </c>
      <c r="L13" s="234">
        <v>10223046.23</v>
      </c>
      <c r="M13" s="230">
        <v>543.46</v>
      </c>
      <c r="N13" s="231">
        <v>451.79</v>
      </c>
      <c r="O13" s="233">
        <v>173</v>
      </c>
      <c r="P13" s="234">
        <v>40620.699999999997</v>
      </c>
      <c r="Q13" s="230">
        <v>234.8</v>
      </c>
      <c r="R13" s="231">
        <v>170.49</v>
      </c>
      <c r="S13" s="233">
        <v>368234</v>
      </c>
      <c r="T13" s="234">
        <v>274356488.87</v>
      </c>
      <c r="U13" s="230">
        <v>745.06</v>
      </c>
      <c r="V13" s="218">
        <v>14.08</v>
      </c>
    </row>
    <row r="14" spans="1:22">
      <c r="A14" s="80">
        <v>10</v>
      </c>
      <c r="B14" s="230" t="s">
        <v>120</v>
      </c>
      <c r="C14" s="233">
        <v>165613</v>
      </c>
      <c r="D14" s="234">
        <v>117710188.36</v>
      </c>
      <c r="E14" s="230">
        <v>710.75</v>
      </c>
      <c r="F14" s="231">
        <v>486.84</v>
      </c>
      <c r="G14" s="233">
        <v>48135</v>
      </c>
      <c r="H14" s="234">
        <v>32207557.77</v>
      </c>
      <c r="I14" s="230">
        <v>669.11</v>
      </c>
      <c r="J14" s="231">
        <v>534.57000000000005</v>
      </c>
      <c r="K14" s="233">
        <v>10365</v>
      </c>
      <c r="L14" s="234">
        <v>5612682.96</v>
      </c>
      <c r="M14" s="230">
        <v>541.5</v>
      </c>
      <c r="N14" s="231">
        <v>421.6</v>
      </c>
      <c r="O14" s="233">
        <v>87</v>
      </c>
      <c r="P14" s="234">
        <v>17896.13</v>
      </c>
      <c r="Q14" s="230">
        <v>205.7</v>
      </c>
      <c r="R14" s="231">
        <v>170.49</v>
      </c>
      <c r="S14" s="233">
        <v>224200</v>
      </c>
      <c r="T14" s="234">
        <v>155548325.22</v>
      </c>
      <c r="U14" s="230">
        <v>693.79</v>
      </c>
      <c r="V14" s="218">
        <v>8.58</v>
      </c>
    </row>
    <row r="15" spans="1:22">
      <c r="A15" s="80">
        <v>11</v>
      </c>
      <c r="B15" s="230" t="s">
        <v>121</v>
      </c>
      <c r="C15" s="233">
        <v>53843</v>
      </c>
      <c r="D15" s="234">
        <v>37870566.969999999</v>
      </c>
      <c r="E15" s="230">
        <v>703.35</v>
      </c>
      <c r="F15" s="231">
        <v>454.85</v>
      </c>
      <c r="G15" s="233">
        <v>20920</v>
      </c>
      <c r="H15" s="234">
        <v>13926471.6</v>
      </c>
      <c r="I15" s="230">
        <v>665.7</v>
      </c>
      <c r="J15" s="231">
        <v>530.34</v>
      </c>
      <c r="K15" s="233">
        <v>4621</v>
      </c>
      <c r="L15" s="234">
        <v>2422135.4300000002</v>
      </c>
      <c r="M15" s="230">
        <v>524.16</v>
      </c>
      <c r="N15" s="231">
        <v>376.7</v>
      </c>
      <c r="O15" s="233">
        <v>22</v>
      </c>
      <c r="P15" s="234">
        <v>4883.08</v>
      </c>
      <c r="Q15" s="230">
        <v>221.96</v>
      </c>
      <c r="R15" s="231">
        <v>160.74</v>
      </c>
      <c r="S15" s="233">
        <v>79406</v>
      </c>
      <c r="T15" s="234">
        <v>54224057.079999998</v>
      </c>
      <c r="U15" s="230">
        <v>682.87</v>
      </c>
      <c r="V15" s="218">
        <v>3.04</v>
      </c>
    </row>
    <row r="16" spans="1:22">
      <c r="A16" s="80">
        <v>12</v>
      </c>
      <c r="B16" s="230" t="s">
        <v>122</v>
      </c>
      <c r="C16" s="233">
        <v>11536</v>
      </c>
      <c r="D16" s="234">
        <v>7767614.9699999997</v>
      </c>
      <c r="E16" s="230">
        <v>673.34</v>
      </c>
      <c r="F16" s="231">
        <v>426.51</v>
      </c>
      <c r="G16" s="233">
        <v>5629</v>
      </c>
      <c r="H16" s="234">
        <v>3739637.99</v>
      </c>
      <c r="I16" s="230">
        <v>664.35</v>
      </c>
      <c r="J16" s="231">
        <v>530.33000000000004</v>
      </c>
      <c r="K16" s="233">
        <v>1157</v>
      </c>
      <c r="L16" s="234">
        <v>598895.56999999995</v>
      </c>
      <c r="M16" s="230">
        <v>517.63</v>
      </c>
      <c r="N16" s="231">
        <v>426.51</v>
      </c>
      <c r="O16" s="233">
        <v>4</v>
      </c>
      <c r="P16" s="234">
        <v>705.27</v>
      </c>
      <c r="Q16" s="230">
        <v>176.32</v>
      </c>
      <c r="R16" s="231">
        <v>157.25</v>
      </c>
      <c r="S16" s="233">
        <v>18326</v>
      </c>
      <c r="T16" s="234">
        <v>12106853.800000001</v>
      </c>
      <c r="U16" s="230">
        <v>660.64</v>
      </c>
      <c r="V16" s="218">
        <v>0.7</v>
      </c>
    </row>
    <row r="17" spans="1:22" ht="15.75" thickBot="1">
      <c r="A17" s="150">
        <v>13</v>
      </c>
      <c r="B17" s="285" t="s">
        <v>89</v>
      </c>
      <c r="C17" s="286">
        <v>632</v>
      </c>
      <c r="D17" s="287">
        <v>591665.14</v>
      </c>
      <c r="E17" s="285">
        <v>936.18</v>
      </c>
      <c r="F17" s="288">
        <v>817.53</v>
      </c>
      <c r="G17" s="286">
        <v>35</v>
      </c>
      <c r="H17" s="287">
        <v>22093.62</v>
      </c>
      <c r="I17" s="285">
        <v>631.25</v>
      </c>
      <c r="J17" s="288">
        <v>572.45000000000005</v>
      </c>
      <c r="K17" s="286">
        <v>4</v>
      </c>
      <c r="L17" s="287">
        <v>1521.99</v>
      </c>
      <c r="M17" s="285">
        <v>380.5</v>
      </c>
      <c r="N17" s="288">
        <v>377.67</v>
      </c>
      <c r="O17" s="286">
        <v>0</v>
      </c>
      <c r="P17" s="287">
        <v>0</v>
      </c>
      <c r="Q17" s="285">
        <v>0</v>
      </c>
      <c r="R17" s="288" t="s">
        <v>483</v>
      </c>
      <c r="S17" s="286">
        <v>671</v>
      </c>
      <c r="T17" s="287">
        <v>615280.75</v>
      </c>
      <c r="U17" s="285">
        <v>916.96</v>
      </c>
      <c r="V17" s="222">
        <v>0.03</v>
      </c>
    </row>
    <row r="18" spans="1:22" s="59" customFormat="1" ht="16.5" thickBot="1">
      <c r="A18" s="223"/>
      <c r="B18" s="273" t="s">
        <v>607</v>
      </c>
      <c r="C18" s="274">
        <v>1991947</v>
      </c>
      <c r="D18" s="275">
        <v>1942997528.22</v>
      </c>
      <c r="E18" s="273">
        <v>975.43</v>
      </c>
      <c r="F18" s="276">
        <v>842.87</v>
      </c>
      <c r="G18" s="274">
        <v>395560</v>
      </c>
      <c r="H18" s="275">
        <v>250171668.02000001</v>
      </c>
      <c r="I18" s="273">
        <v>632.45000000000005</v>
      </c>
      <c r="J18" s="276">
        <v>538.25</v>
      </c>
      <c r="K18" s="274">
        <v>223999</v>
      </c>
      <c r="L18" s="275">
        <v>138438325.91</v>
      </c>
      <c r="M18" s="273">
        <v>618.03</v>
      </c>
      <c r="N18" s="276">
        <v>515.46</v>
      </c>
      <c r="O18" s="274">
        <v>3040</v>
      </c>
      <c r="P18" s="275">
        <v>1558727.12</v>
      </c>
      <c r="Q18" s="273">
        <v>512.74</v>
      </c>
      <c r="R18" s="276">
        <v>783.3</v>
      </c>
      <c r="S18" s="274">
        <v>2614546</v>
      </c>
      <c r="T18" s="275">
        <v>2333166249.27</v>
      </c>
      <c r="U18" s="273">
        <v>892.38</v>
      </c>
      <c r="V18" s="228">
        <v>100</v>
      </c>
    </row>
    <row r="21" spans="1:22" ht="15" customHeight="1">
      <c r="A21" s="549" t="s">
        <v>792</v>
      </c>
      <c r="B21" s="549"/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</row>
    <row r="22" spans="1:22" ht="15.75" thickBot="1"/>
    <row r="23" spans="1:22" ht="15.75">
      <c r="A23" s="577" t="s">
        <v>60</v>
      </c>
      <c r="B23" s="579" t="s">
        <v>113</v>
      </c>
      <c r="C23" s="581" t="s">
        <v>116</v>
      </c>
      <c r="D23" s="582"/>
      <c r="E23" s="582"/>
      <c r="F23" s="583"/>
      <c r="G23" s="581" t="s">
        <v>117</v>
      </c>
      <c r="H23" s="582"/>
      <c r="I23" s="582"/>
      <c r="J23" s="583"/>
      <c r="K23" s="581" t="s">
        <v>118</v>
      </c>
      <c r="L23" s="582"/>
      <c r="M23" s="582"/>
      <c r="N23" s="583"/>
      <c r="O23" s="581" t="s">
        <v>119</v>
      </c>
      <c r="P23" s="582"/>
      <c r="Q23" s="582"/>
      <c r="R23" s="583"/>
      <c r="S23" s="581" t="s">
        <v>115</v>
      </c>
      <c r="T23" s="582"/>
      <c r="U23" s="582"/>
      <c r="V23" s="583"/>
    </row>
    <row r="24" spans="1:22" ht="16.5" thickBot="1">
      <c r="A24" s="584"/>
      <c r="B24" s="550"/>
      <c r="C24" s="210" t="s">
        <v>1</v>
      </c>
      <c r="D24" s="211" t="s">
        <v>114</v>
      </c>
      <c r="E24" s="172" t="s">
        <v>22</v>
      </c>
      <c r="F24" s="212" t="s">
        <v>494</v>
      </c>
      <c r="G24" s="210" t="s">
        <v>1</v>
      </c>
      <c r="H24" s="211" t="s">
        <v>114</v>
      </c>
      <c r="I24" s="172" t="s">
        <v>22</v>
      </c>
      <c r="J24" s="212" t="s">
        <v>494</v>
      </c>
      <c r="K24" s="210" t="s">
        <v>1</v>
      </c>
      <c r="L24" s="211" t="s">
        <v>114</v>
      </c>
      <c r="M24" s="172" t="s">
        <v>22</v>
      </c>
      <c r="N24" s="212" t="s">
        <v>494</v>
      </c>
      <c r="O24" s="210" t="s">
        <v>1</v>
      </c>
      <c r="P24" s="211" t="s">
        <v>114</v>
      </c>
      <c r="Q24" s="172" t="s">
        <v>22</v>
      </c>
      <c r="R24" s="212" t="s">
        <v>494</v>
      </c>
      <c r="S24" s="210" t="s">
        <v>1</v>
      </c>
      <c r="T24" s="211" t="s">
        <v>114</v>
      </c>
      <c r="U24" s="172" t="s">
        <v>22</v>
      </c>
      <c r="V24" s="229" t="s">
        <v>608</v>
      </c>
    </row>
    <row r="25" spans="1:22">
      <c r="A25" s="149">
        <v>1</v>
      </c>
      <c r="B25" s="213" t="s">
        <v>86</v>
      </c>
      <c r="C25" s="214">
        <v>0</v>
      </c>
      <c r="D25" s="235">
        <v>0</v>
      </c>
      <c r="E25" s="215">
        <v>0</v>
      </c>
      <c r="F25" s="215" t="s">
        <v>483</v>
      </c>
      <c r="G25" s="214">
        <v>13247</v>
      </c>
      <c r="H25" s="235">
        <v>4251811.1399999997</v>
      </c>
      <c r="I25" s="215">
        <v>320.95999999999998</v>
      </c>
      <c r="J25" s="215">
        <v>265.63</v>
      </c>
      <c r="K25" s="214">
        <v>1435</v>
      </c>
      <c r="L25" s="235">
        <v>1061775.6599999999</v>
      </c>
      <c r="M25" s="215">
        <v>739.91</v>
      </c>
      <c r="N25" s="215">
        <v>783.3</v>
      </c>
      <c r="O25" s="214">
        <v>231</v>
      </c>
      <c r="P25" s="235">
        <v>181459.03</v>
      </c>
      <c r="Q25" s="215">
        <v>785.54</v>
      </c>
      <c r="R25" s="215">
        <v>783.3</v>
      </c>
      <c r="S25" s="214">
        <v>14913</v>
      </c>
      <c r="T25" s="235">
        <v>5495045.8300000001</v>
      </c>
      <c r="U25" s="215">
        <v>368.47</v>
      </c>
      <c r="V25" s="216">
        <v>1.2</v>
      </c>
    </row>
    <row r="26" spans="1:22">
      <c r="A26" s="80">
        <v>2</v>
      </c>
      <c r="B26" s="79" t="s">
        <v>87</v>
      </c>
      <c r="C26" s="217">
        <v>8215</v>
      </c>
      <c r="D26" s="236">
        <v>11455827.560000001</v>
      </c>
      <c r="E26" s="173">
        <v>1394.5</v>
      </c>
      <c r="F26" s="173">
        <v>1418.77</v>
      </c>
      <c r="G26" s="217">
        <v>3943</v>
      </c>
      <c r="H26" s="236">
        <v>1917076.69</v>
      </c>
      <c r="I26" s="173">
        <v>486.2</v>
      </c>
      <c r="J26" s="173">
        <v>400.82</v>
      </c>
      <c r="K26" s="217">
        <v>17790</v>
      </c>
      <c r="L26" s="236">
        <v>11142945.630000001</v>
      </c>
      <c r="M26" s="173">
        <v>626.36</v>
      </c>
      <c r="N26" s="173">
        <v>526.98</v>
      </c>
      <c r="O26" s="217">
        <v>463</v>
      </c>
      <c r="P26" s="236">
        <v>360050.4</v>
      </c>
      <c r="Q26" s="173">
        <v>777.65</v>
      </c>
      <c r="R26" s="173">
        <v>783.3</v>
      </c>
      <c r="S26" s="217">
        <v>30411</v>
      </c>
      <c r="T26" s="236">
        <v>24875900.280000001</v>
      </c>
      <c r="U26" s="173">
        <v>817.99</v>
      </c>
      <c r="V26" s="218">
        <v>2.4500000000000002</v>
      </c>
    </row>
    <row r="27" spans="1:22">
      <c r="A27" s="80">
        <v>3</v>
      </c>
      <c r="B27" s="79" t="s">
        <v>106</v>
      </c>
      <c r="C27" s="217">
        <v>18665</v>
      </c>
      <c r="D27" s="236">
        <v>27367560.399999999</v>
      </c>
      <c r="E27" s="173">
        <v>1466.25</v>
      </c>
      <c r="F27" s="173">
        <v>1464.08</v>
      </c>
      <c r="G27" s="217">
        <v>1932</v>
      </c>
      <c r="H27" s="236">
        <v>986748.59</v>
      </c>
      <c r="I27" s="173">
        <v>510.74</v>
      </c>
      <c r="J27" s="173">
        <v>438.16</v>
      </c>
      <c r="K27" s="217">
        <v>10967</v>
      </c>
      <c r="L27" s="236">
        <v>7320756.3399999999</v>
      </c>
      <c r="M27" s="173">
        <v>667.53</v>
      </c>
      <c r="N27" s="173">
        <v>561.04</v>
      </c>
      <c r="O27" s="217">
        <v>54</v>
      </c>
      <c r="P27" s="236">
        <v>41789.300000000003</v>
      </c>
      <c r="Q27" s="173">
        <v>773.88</v>
      </c>
      <c r="R27" s="173">
        <v>783.3</v>
      </c>
      <c r="S27" s="217">
        <v>31618</v>
      </c>
      <c r="T27" s="236">
        <v>35716854.630000003</v>
      </c>
      <c r="U27" s="173">
        <v>1129.6400000000001</v>
      </c>
      <c r="V27" s="218">
        <v>2.5499999999999998</v>
      </c>
    </row>
    <row r="28" spans="1:22">
      <c r="A28" s="80">
        <v>4</v>
      </c>
      <c r="B28" s="79" t="s">
        <v>107</v>
      </c>
      <c r="C28" s="217">
        <v>50819</v>
      </c>
      <c r="D28" s="236">
        <v>76911757.349999994</v>
      </c>
      <c r="E28" s="173">
        <v>1513.44</v>
      </c>
      <c r="F28" s="173">
        <v>1494.26</v>
      </c>
      <c r="G28" s="217">
        <v>2237</v>
      </c>
      <c r="H28" s="236">
        <v>1251069.32</v>
      </c>
      <c r="I28" s="173">
        <v>559.26</v>
      </c>
      <c r="J28" s="173">
        <v>469.8</v>
      </c>
      <c r="K28" s="217">
        <v>16788</v>
      </c>
      <c r="L28" s="236">
        <v>11873071.27</v>
      </c>
      <c r="M28" s="173">
        <v>707.24</v>
      </c>
      <c r="N28" s="173">
        <v>602.08000000000004</v>
      </c>
      <c r="O28" s="217">
        <v>40</v>
      </c>
      <c r="P28" s="236">
        <v>30666.3</v>
      </c>
      <c r="Q28" s="173">
        <v>766.66</v>
      </c>
      <c r="R28" s="173">
        <v>783.3</v>
      </c>
      <c r="S28" s="217">
        <v>69884</v>
      </c>
      <c r="T28" s="236">
        <v>90066564.239999995</v>
      </c>
      <c r="U28" s="173">
        <v>1288.8</v>
      </c>
      <c r="V28" s="218">
        <v>5.63</v>
      </c>
    </row>
    <row r="29" spans="1:22">
      <c r="A29" s="80">
        <v>5</v>
      </c>
      <c r="B29" s="79" t="s">
        <v>108</v>
      </c>
      <c r="C29" s="217">
        <v>144762</v>
      </c>
      <c r="D29" s="236">
        <v>199995887.21000001</v>
      </c>
      <c r="E29" s="173">
        <v>1381.55</v>
      </c>
      <c r="F29" s="173">
        <v>1388.65</v>
      </c>
      <c r="G29" s="217">
        <v>2113</v>
      </c>
      <c r="H29" s="236">
        <v>1221368.3</v>
      </c>
      <c r="I29" s="173">
        <v>578.03</v>
      </c>
      <c r="J29" s="173">
        <v>493.56</v>
      </c>
      <c r="K29" s="217">
        <v>20849</v>
      </c>
      <c r="L29" s="236">
        <v>15025776.619999999</v>
      </c>
      <c r="M29" s="173">
        <v>720.7</v>
      </c>
      <c r="N29" s="173">
        <v>625.83000000000004</v>
      </c>
      <c r="O29" s="217">
        <v>19</v>
      </c>
      <c r="P29" s="236">
        <v>14961.1</v>
      </c>
      <c r="Q29" s="173">
        <v>787.43</v>
      </c>
      <c r="R29" s="173">
        <v>783.3</v>
      </c>
      <c r="S29" s="217">
        <v>167743</v>
      </c>
      <c r="T29" s="236">
        <v>216257993.22999999</v>
      </c>
      <c r="U29" s="173">
        <v>1289.22</v>
      </c>
      <c r="V29" s="218">
        <v>13.52</v>
      </c>
    </row>
    <row r="30" spans="1:22">
      <c r="A30" s="80">
        <v>6</v>
      </c>
      <c r="B30" s="79" t="s">
        <v>109</v>
      </c>
      <c r="C30" s="217">
        <v>203182</v>
      </c>
      <c r="D30" s="236">
        <v>258695228.24000001</v>
      </c>
      <c r="E30" s="173">
        <v>1273.22</v>
      </c>
      <c r="F30" s="173">
        <v>1300</v>
      </c>
      <c r="G30" s="217">
        <v>1482</v>
      </c>
      <c r="H30" s="236">
        <v>963560.45</v>
      </c>
      <c r="I30" s="173">
        <v>650.17999999999995</v>
      </c>
      <c r="J30" s="173">
        <v>530.35</v>
      </c>
      <c r="K30" s="217">
        <v>20900</v>
      </c>
      <c r="L30" s="236">
        <v>14569642.5</v>
      </c>
      <c r="M30" s="173">
        <v>697.11</v>
      </c>
      <c r="N30" s="173">
        <v>607.36</v>
      </c>
      <c r="O30" s="217">
        <v>284</v>
      </c>
      <c r="P30" s="236">
        <v>84783.19</v>
      </c>
      <c r="Q30" s="173">
        <v>298.52999999999997</v>
      </c>
      <c r="R30" s="173">
        <v>360</v>
      </c>
      <c r="S30" s="217">
        <v>225848</v>
      </c>
      <c r="T30" s="236">
        <v>274313214.38</v>
      </c>
      <c r="U30" s="173">
        <v>1214.5899999999999</v>
      </c>
      <c r="V30" s="218">
        <v>18.2</v>
      </c>
    </row>
    <row r="31" spans="1:22">
      <c r="A31" s="80">
        <v>7</v>
      </c>
      <c r="B31" s="79" t="s">
        <v>110</v>
      </c>
      <c r="C31" s="217">
        <v>204970</v>
      </c>
      <c r="D31" s="236">
        <v>225513048.41</v>
      </c>
      <c r="E31" s="173">
        <v>1100.22</v>
      </c>
      <c r="F31" s="173">
        <v>1043.94</v>
      </c>
      <c r="G31" s="217">
        <v>1028</v>
      </c>
      <c r="H31" s="236">
        <v>764034.84</v>
      </c>
      <c r="I31" s="173">
        <v>743.22</v>
      </c>
      <c r="J31" s="173">
        <v>635.21</v>
      </c>
      <c r="K31" s="217">
        <v>17592</v>
      </c>
      <c r="L31" s="236">
        <v>11648576.48</v>
      </c>
      <c r="M31" s="173">
        <v>662.15</v>
      </c>
      <c r="N31" s="173">
        <v>586.58000000000004</v>
      </c>
      <c r="O31" s="217">
        <v>114</v>
      </c>
      <c r="P31" s="236">
        <v>30242.53</v>
      </c>
      <c r="Q31" s="173">
        <v>265.29000000000002</v>
      </c>
      <c r="R31" s="173">
        <v>205.71</v>
      </c>
      <c r="S31" s="217">
        <v>223704</v>
      </c>
      <c r="T31" s="236">
        <v>237955902.25999999</v>
      </c>
      <c r="U31" s="173">
        <v>1063.71</v>
      </c>
      <c r="V31" s="218">
        <v>18.02</v>
      </c>
    </row>
    <row r="32" spans="1:22">
      <c r="A32" s="80">
        <v>8</v>
      </c>
      <c r="B32" s="79" t="s">
        <v>111</v>
      </c>
      <c r="C32" s="217">
        <v>179051</v>
      </c>
      <c r="D32" s="236">
        <v>174247443.53999999</v>
      </c>
      <c r="E32" s="173">
        <v>973.17</v>
      </c>
      <c r="F32" s="173">
        <v>832.21</v>
      </c>
      <c r="G32" s="217">
        <v>820</v>
      </c>
      <c r="H32" s="236">
        <v>584297.28</v>
      </c>
      <c r="I32" s="173">
        <v>712.56</v>
      </c>
      <c r="J32" s="173">
        <v>644.43000000000006</v>
      </c>
      <c r="K32" s="217">
        <v>14089</v>
      </c>
      <c r="L32" s="236">
        <v>8671752.6400000006</v>
      </c>
      <c r="M32" s="173">
        <v>615.5</v>
      </c>
      <c r="N32" s="173">
        <v>533.5</v>
      </c>
      <c r="O32" s="217">
        <v>100</v>
      </c>
      <c r="P32" s="236">
        <v>18177.37</v>
      </c>
      <c r="Q32" s="173">
        <v>181.77</v>
      </c>
      <c r="R32" s="173">
        <v>160.21</v>
      </c>
      <c r="S32" s="217">
        <v>194060</v>
      </c>
      <c r="T32" s="236">
        <v>183521670.83000001</v>
      </c>
      <c r="U32" s="173">
        <v>945.7</v>
      </c>
      <c r="V32" s="218">
        <v>15.64</v>
      </c>
    </row>
    <row r="33" spans="1:22">
      <c r="A33" s="80">
        <v>9</v>
      </c>
      <c r="B33" s="79" t="s">
        <v>112</v>
      </c>
      <c r="C33" s="217">
        <v>148987</v>
      </c>
      <c r="D33" s="236">
        <v>132532659.51000001</v>
      </c>
      <c r="E33" s="173">
        <v>889.56</v>
      </c>
      <c r="F33" s="173">
        <v>703.12</v>
      </c>
      <c r="G33" s="217">
        <v>884</v>
      </c>
      <c r="H33" s="236">
        <v>608846.21</v>
      </c>
      <c r="I33" s="173">
        <v>688.74</v>
      </c>
      <c r="J33" s="173">
        <v>627.84</v>
      </c>
      <c r="K33" s="217">
        <v>10359</v>
      </c>
      <c r="L33" s="236">
        <v>6192177.5899999999</v>
      </c>
      <c r="M33" s="173">
        <v>597.76</v>
      </c>
      <c r="N33" s="173">
        <v>511.27000000000004</v>
      </c>
      <c r="O33" s="217">
        <v>56</v>
      </c>
      <c r="P33" s="236">
        <v>11675.9</v>
      </c>
      <c r="Q33" s="173">
        <v>208.5</v>
      </c>
      <c r="R33" s="173">
        <v>170.49</v>
      </c>
      <c r="S33" s="217">
        <v>160286</v>
      </c>
      <c r="T33" s="236">
        <v>139345359.21000001</v>
      </c>
      <c r="U33" s="173">
        <v>869.35</v>
      </c>
      <c r="V33" s="218">
        <v>12.91</v>
      </c>
    </row>
    <row r="34" spans="1:22">
      <c r="A34" s="80">
        <v>10</v>
      </c>
      <c r="B34" s="79" t="s">
        <v>120</v>
      </c>
      <c r="C34" s="217">
        <v>83123</v>
      </c>
      <c r="D34" s="236">
        <v>67494010.390000001</v>
      </c>
      <c r="E34" s="173">
        <v>811.98</v>
      </c>
      <c r="F34" s="173">
        <v>620.87</v>
      </c>
      <c r="G34" s="217">
        <v>692</v>
      </c>
      <c r="H34" s="236">
        <v>467271.27</v>
      </c>
      <c r="I34" s="173">
        <v>675.25</v>
      </c>
      <c r="J34" s="173">
        <v>628.71</v>
      </c>
      <c r="K34" s="217">
        <v>5502</v>
      </c>
      <c r="L34" s="236">
        <v>3238495.09</v>
      </c>
      <c r="M34" s="173">
        <v>588.6</v>
      </c>
      <c r="N34" s="173">
        <v>486.84</v>
      </c>
      <c r="O34" s="217">
        <v>25</v>
      </c>
      <c r="P34" s="236">
        <v>5918.92</v>
      </c>
      <c r="Q34" s="173">
        <v>236.76</v>
      </c>
      <c r="R34" s="173">
        <v>170.49</v>
      </c>
      <c r="S34" s="217">
        <v>89342</v>
      </c>
      <c r="T34" s="236">
        <v>71205695.670000002</v>
      </c>
      <c r="U34" s="173">
        <v>797</v>
      </c>
      <c r="V34" s="218">
        <v>7.2</v>
      </c>
    </row>
    <row r="35" spans="1:22">
      <c r="A35" s="80">
        <v>11</v>
      </c>
      <c r="B35" s="79" t="s">
        <v>121</v>
      </c>
      <c r="C35" s="217">
        <v>25195</v>
      </c>
      <c r="D35" s="236">
        <v>20671150.300000001</v>
      </c>
      <c r="E35" s="173">
        <v>820.45</v>
      </c>
      <c r="F35" s="173">
        <v>602.08000000000004</v>
      </c>
      <c r="G35" s="217">
        <v>309</v>
      </c>
      <c r="H35" s="236">
        <v>194093.3</v>
      </c>
      <c r="I35" s="173">
        <v>628.13</v>
      </c>
      <c r="J35" s="173">
        <v>557.53</v>
      </c>
      <c r="K35" s="217">
        <v>2074</v>
      </c>
      <c r="L35" s="236">
        <v>1191188.9099999999</v>
      </c>
      <c r="M35" s="173">
        <v>574.34</v>
      </c>
      <c r="N35" s="173">
        <v>486.84</v>
      </c>
      <c r="O35" s="217">
        <v>3</v>
      </c>
      <c r="P35" s="236">
        <v>434.04</v>
      </c>
      <c r="Q35" s="173">
        <v>144.68</v>
      </c>
      <c r="R35" s="173">
        <v>149.92000000000002</v>
      </c>
      <c r="S35" s="217">
        <v>27581</v>
      </c>
      <c r="T35" s="236">
        <v>22056866.550000001</v>
      </c>
      <c r="U35" s="173">
        <v>799.71</v>
      </c>
      <c r="V35" s="218">
        <v>2.2200000000000002</v>
      </c>
    </row>
    <row r="36" spans="1:22">
      <c r="A36" s="80">
        <v>12</v>
      </c>
      <c r="B36" s="79" t="s">
        <v>122</v>
      </c>
      <c r="C36" s="217">
        <v>4711</v>
      </c>
      <c r="D36" s="236">
        <v>3810125.33</v>
      </c>
      <c r="E36" s="173">
        <v>808.77</v>
      </c>
      <c r="F36" s="173">
        <v>595.37</v>
      </c>
      <c r="G36" s="217">
        <v>87</v>
      </c>
      <c r="H36" s="236">
        <v>51440.97</v>
      </c>
      <c r="I36" s="173">
        <v>591.28</v>
      </c>
      <c r="J36" s="173">
        <v>566.46</v>
      </c>
      <c r="K36" s="217">
        <v>527</v>
      </c>
      <c r="L36" s="236">
        <v>279695.92</v>
      </c>
      <c r="M36" s="173">
        <v>530.73</v>
      </c>
      <c r="N36" s="173">
        <v>486.84</v>
      </c>
      <c r="O36" s="217">
        <v>0</v>
      </c>
      <c r="P36" s="236">
        <v>0</v>
      </c>
      <c r="Q36" s="173">
        <v>0</v>
      </c>
      <c r="R36" s="173" t="s">
        <v>483</v>
      </c>
      <c r="S36" s="217">
        <v>5325</v>
      </c>
      <c r="T36" s="236">
        <v>4141262.22</v>
      </c>
      <c r="U36" s="173">
        <v>777.7</v>
      </c>
      <c r="V36" s="218">
        <v>0.43</v>
      </c>
    </row>
    <row r="37" spans="1:22" ht="15.75" thickBot="1">
      <c r="A37" s="150">
        <v>13</v>
      </c>
      <c r="B37" s="219" t="s">
        <v>89</v>
      </c>
      <c r="C37" s="220">
        <v>395</v>
      </c>
      <c r="D37" s="237">
        <v>391448.08</v>
      </c>
      <c r="E37" s="221">
        <v>991.01</v>
      </c>
      <c r="F37" s="221">
        <v>876.36</v>
      </c>
      <c r="G37" s="220">
        <v>0</v>
      </c>
      <c r="H37" s="237">
        <v>0</v>
      </c>
      <c r="I37" s="221">
        <v>0</v>
      </c>
      <c r="J37" s="221" t="s">
        <v>483</v>
      </c>
      <c r="K37" s="220">
        <v>3</v>
      </c>
      <c r="L37" s="237">
        <v>1455.48</v>
      </c>
      <c r="M37" s="221">
        <v>485.16</v>
      </c>
      <c r="N37" s="221">
        <v>688.83</v>
      </c>
      <c r="O37" s="220">
        <v>0</v>
      </c>
      <c r="P37" s="237">
        <v>0</v>
      </c>
      <c r="Q37" s="221">
        <v>0</v>
      </c>
      <c r="R37" s="221" t="s">
        <v>483</v>
      </c>
      <c r="S37" s="220">
        <v>398</v>
      </c>
      <c r="T37" s="237">
        <v>392903.56</v>
      </c>
      <c r="U37" s="221">
        <v>987.19</v>
      </c>
      <c r="V37" s="222">
        <v>0.03</v>
      </c>
    </row>
    <row r="38" spans="1:22" ht="16.5" thickBot="1">
      <c r="A38" s="223"/>
      <c r="B38" s="224" t="s">
        <v>607</v>
      </c>
      <c r="C38" s="225">
        <v>1072075</v>
      </c>
      <c r="D38" s="226">
        <v>1199086146.3199999</v>
      </c>
      <c r="E38" s="225">
        <v>1118.47</v>
      </c>
      <c r="F38" s="225">
        <v>1091.95</v>
      </c>
      <c r="G38" s="225">
        <v>28774</v>
      </c>
      <c r="H38" s="226">
        <v>13261618.359999999</v>
      </c>
      <c r="I38" s="227">
        <v>460.89</v>
      </c>
      <c r="J38" s="227">
        <v>391.55</v>
      </c>
      <c r="K38" s="225">
        <v>138875</v>
      </c>
      <c r="L38" s="226">
        <v>92217310.129999995</v>
      </c>
      <c r="M38" s="227">
        <v>664.03</v>
      </c>
      <c r="N38" s="227">
        <v>572.57000000000005</v>
      </c>
      <c r="O38" s="225">
        <v>1389</v>
      </c>
      <c r="P38" s="226">
        <v>780158.08</v>
      </c>
      <c r="Q38" s="227">
        <v>561.66999999999996</v>
      </c>
      <c r="R38" s="227">
        <v>783.3</v>
      </c>
      <c r="S38" s="225">
        <v>1241113</v>
      </c>
      <c r="T38" s="226">
        <v>1305345232.8900001</v>
      </c>
      <c r="U38" s="227">
        <v>1051.75</v>
      </c>
      <c r="V38" s="228">
        <v>100</v>
      </c>
    </row>
    <row r="41" spans="1:22" ht="15.75">
      <c r="A41" s="549" t="s">
        <v>793</v>
      </c>
      <c r="B41" s="549"/>
      <c r="C41" s="549"/>
      <c r="D41" s="549"/>
      <c r="E41" s="549"/>
      <c r="F41" s="549"/>
      <c r="G41" s="549"/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</row>
    <row r="42" spans="1:22" ht="15.75" thickBot="1"/>
    <row r="43" spans="1:22" ht="15.75">
      <c r="A43" s="577" t="s">
        <v>60</v>
      </c>
      <c r="B43" s="579" t="s">
        <v>113</v>
      </c>
      <c r="C43" s="581" t="s">
        <v>116</v>
      </c>
      <c r="D43" s="582"/>
      <c r="E43" s="582"/>
      <c r="F43" s="583"/>
      <c r="G43" s="581" t="s">
        <v>117</v>
      </c>
      <c r="H43" s="582"/>
      <c r="I43" s="582"/>
      <c r="J43" s="583"/>
      <c r="K43" s="581" t="s">
        <v>118</v>
      </c>
      <c r="L43" s="582"/>
      <c r="M43" s="582"/>
      <c r="N43" s="583"/>
      <c r="O43" s="581" t="s">
        <v>119</v>
      </c>
      <c r="P43" s="582"/>
      <c r="Q43" s="582"/>
      <c r="R43" s="583"/>
      <c r="S43" s="581" t="s">
        <v>115</v>
      </c>
      <c r="T43" s="582"/>
      <c r="U43" s="582"/>
      <c r="V43" s="583"/>
    </row>
    <row r="44" spans="1:22" ht="16.5" thickBot="1">
      <c r="A44" s="584"/>
      <c r="B44" s="550"/>
      <c r="C44" s="210" t="s">
        <v>1</v>
      </c>
      <c r="D44" s="211" t="s">
        <v>114</v>
      </c>
      <c r="E44" s="172" t="s">
        <v>22</v>
      </c>
      <c r="F44" s="212" t="s">
        <v>494</v>
      </c>
      <c r="G44" s="210" t="s">
        <v>1</v>
      </c>
      <c r="H44" s="211" t="s">
        <v>114</v>
      </c>
      <c r="I44" s="172" t="s">
        <v>22</v>
      </c>
      <c r="J44" s="212" t="s">
        <v>494</v>
      </c>
      <c r="K44" s="210" t="s">
        <v>1</v>
      </c>
      <c r="L44" s="211" t="s">
        <v>114</v>
      </c>
      <c r="M44" s="172" t="s">
        <v>22</v>
      </c>
      <c r="N44" s="212" t="s">
        <v>494</v>
      </c>
      <c r="O44" s="210" t="s">
        <v>1</v>
      </c>
      <c r="P44" s="211" t="s">
        <v>114</v>
      </c>
      <c r="Q44" s="172" t="s">
        <v>22</v>
      </c>
      <c r="R44" s="212" t="s">
        <v>494</v>
      </c>
      <c r="S44" s="210" t="s">
        <v>1</v>
      </c>
      <c r="T44" s="211" t="s">
        <v>114</v>
      </c>
      <c r="U44" s="172" t="s">
        <v>22</v>
      </c>
      <c r="V44" s="172" t="s">
        <v>608</v>
      </c>
    </row>
    <row r="45" spans="1:22">
      <c r="A45" s="149">
        <v>1</v>
      </c>
      <c r="B45" s="213" t="s">
        <v>86</v>
      </c>
      <c r="C45" s="214">
        <v>0</v>
      </c>
      <c r="D45" s="235">
        <v>0</v>
      </c>
      <c r="E45" s="215">
        <v>0</v>
      </c>
      <c r="F45" s="215" t="s">
        <v>483</v>
      </c>
      <c r="G45" s="214">
        <v>13179</v>
      </c>
      <c r="H45" s="235">
        <v>4401602.2300000004</v>
      </c>
      <c r="I45" s="215">
        <v>333.99</v>
      </c>
      <c r="J45" s="215">
        <v>289.60000000000002</v>
      </c>
      <c r="K45" s="214">
        <v>1015</v>
      </c>
      <c r="L45" s="235">
        <v>760548.56</v>
      </c>
      <c r="M45" s="215">
        <v>749.31</v>
      </c>
      <c r="N45" s="215">
        <v>783.3</v>
      </c>
      <c r="O45" s="214">
        <v>157</v>
      </c>
      <c r="P45" s="235">
        <v>123330.9</v>
      </c>
      <c r="Q45" s="215">
        <v>785.55</v>
      </c>
      <c r="R45" s="215">
        <v>783.3</v>
      </c>
      <c r="S45" s="214">
        <v>14351</v>
      </c>
      <c r="T45" s="235">
        <v>5285481.6900000004</v>
      </c>
      <c r="U45" s="215">
        <v>368.3</v>
      </c>
      <c r="V45" s="216">
        <v>1.04</v>
      </c>
    </row>
    <row r="46" spans="1:22">
      <c r="A46" s="80">
        <v>2</v>
      </c>
      <c r="B46" s="79" t="s">
        <v>87</v>
      </c>
      <c r="C46" s="217">
        <v>4889</v>
      </c>
      <c r="D46" s="236">
        <v>5571949.1299999999</v>
      </c>
      <c r="E46" s="173">
        <v>1139.69</v>
      </c>
      <c r="F46" s="173">
        <v>1105.67</v>
      </c>
      <c r="G46" s="217">
        <v>20719</v>
      </c>
      <c r="H46" s="236">
        <v>9405884.5700000003</v>
      </c>
      <c r="I46" s="173">
        <v>453.97</v>
      </c>
      <c r="J46" s="173">
        <v>424.99</v>
      </c>
      <c r="K46" s="217">
        <v>9964</v>
      </c>
      <c r="L46" s="236">
        <v>6143333.6100000003</v>
      </c>
      <c r="M46" s="173">
        <v>616.54999999999995</v>
      </c>
      <c r="N46" s="173">
        <v>504.1</v>
      </c>
      <c r="O46" s="217">
        <v>300</v>
      </c>
      <c r="P46" s="236">
        <v>234521</v>
      </c>
      <c r="Q46" s="173">
        <v>781.74</v>
      </c>
      <c r="R46" s="173">
        <v>783.3</v>
      </c>
      <c r="S46" s="217">
        <v>35872</v>
      </c>
      <c r="T46" s="236">
        <v>21355688.309999999</v>
      </c>
      <c r="U46" s="173">
        <v>595.33000000000004</v>
      </c>
      <c r="V46" s="218">
        <v>2.61</v>
      </c>
    </row>
    <row r="47" spans="1:22">
      <c r="A47" s="80">
        <v>3</v>
      </c>
      <c r="B47" s="79" t="s">
        <v>106</v>
      </c>
      <c r="C47" s="217">
        <v>28894</v>
      </c>
      <c r="D47" s="236">
        <v>28430177.02</v>
      </c>
      <c r="E47" s="173">
        <v>983.95</v>
      </c>
      <c r="F47" s="173">
        <v>989.12</v>
      </c>
      <c r="G47" s="217">
        <v>15165</v>
      </c>
      <c r="H47" s="236">
        <v>8430622.3800000008</v>
      </c>
      <c r="I47" s="173">
        <v>555.92999999999995</v>
      </c>
      <c r="J47" s="173">
        <v>530.34</v>
      </c>
      <c r="K47" s="217">
        <v>6062</v>
      </c>
      <c r="L47" s="236">
        <v>3717764.67</v>
      </c>
      <c r="M47" s="173">
        <v>613.29</v>
      </c>
      <c r="N47" s="173">
        <v>497.63</v>
      </c>
      <c r="O47" s="217">
        <v>63</v>
      </c>
      <c r="P47" s="236">
        <v>48603.8</v>
      </c>
      <c r="Q47" s="173">
        <v>771.49</v>
      </c>
      <c r="R47" s="173">
        <v>783.3</v>
      </c>
      <c r="S47" s="217">
        <v>50184</v>
      </c>
      <c r="T47" s="236">
        <v>40627167.869999997</v>
      </c>
      <c r="U47" s="173">
        <v>809.56</v>
      </c>
      <c r="V47" s="218">
        <v>3.65</v>
      </c>
    </row>
    <row r="48" spans="1:22">
      <c r="A48" s="80">
        <v>4</v>
      </c>
      <c r="B48" s="79" t="s">
        <v>107</v>
      </c>
      <c r="C48" s="217">
        <v>68413</v>
      </c>
      <c r="D48" s="236">
        <v>73494467.939999998</v>
      </c>
      <c r="E48" s="173">
        <v>1074.28</v>
      </c>
      <c r="F48" s="173">
        <v>1058.25</v>
      </c>
      <c r="G48" s="217">
        <v>23918</v>
      </c>
      <c r="H48" s="236">
        <v>14847647.880000001</v>
      </c>
      <c r="I48" s="173">
        <v>620.77</v>
      </c>
      <c r="J48" s="173">
        <v>564.9</v>
      </c>
      <c r="K48" s="217">
        <v>8579</v>
      </c>
      <c r="L48" s="236">
        <v>5083114.83</v>
      </c>
      <c r="M48" s="173">
        <v>592.51</v>
      </c>
      <c r="N48" s="173">
        <v>486.84</v>
      </c>
      <c r="O48" s="217">
        <v>53</v>
      </c>
      <c r="P48" s="236">
        <v>41632.5</v>
      </c>
      <c r="Q48" s="173">
        <v>785.52</v>
      </c>
      <c r="R48" s="173">
        <v>783.3</v>
      </c>
      <c r="S48" s="217">
        <v>100963</v>
      </c>
      <c r="T48" s="236">
        <v>93466863.150000006</v>
      </c>
      <c r="U48" s="173">
        <v>925.75</v>
      </c>
      <c r="V48" s="218">
        <v>7.35</v>
      </c>
    </row>
    <row r="49" spans="1:22">
      <c r="A49" s="80">
        <v>5</v>
      </c>
      <c r="B49" s="79" t="s">
        <v>108</v>
      </c>
      <c r="C49" s="217">
        <v>106749</v>
      </c>
      <c r="D49" s="236">
        <v>115426399.89</v>
      </c>
      <c r="E49" s="173">
        <v>1081.29</v>
      </c>
      <c r="F49" s="173">
        <v>1042.0999999999999</v>
      </c>
      <c r="G49" s="217">
        <v>30742</v>
      </c>
      <c r="H49" s="236">
        <v>19644389.149999999</v>
      </c>
      <c r="I49" s="173">
        <v>639.01</v>
      </c>
      <c r="J49" s="173">
        <v>572.80000000000007</v>
      </c>
      <c r="K49" s="217">
        <v>10392</v>
      </c>
      <c r="L49" s="236">
        <v>5821105.2300000004</v>
      </c>
      <c r="M49" s="173">
        <v>560.15</v>
      </c>
      <c r="N49" s="173">
        <v>486.4</v>
      </c>
      <c r="O49" s="217">
        <v>49</v>
      </c>
      <c r="P49" s="236">
        <v>38577.699999999997</v>
      </c>
      <c r="Q49" s="173">
        <v>787.3</v>
      </c>
      <c r="R49" s="173">
        <v>783.3</v>
      </c>
      <c r="S49" s="217">
        <v>147932</v>
      </c>
      <c r="T49" s="236">
        <v>140930471.97</v>
      </c>
      <c r="U49" s="173">
        <v>952.67</v>
      </c>
      <c r="V49" s="218">
        <v>10.77</v>
      </c>
    </row>
    <row r="50" spans="1:22">
      <c r="A50" s="80">
        <v>6</v>
      </c>
      <c r="B50" s="79" t="s">
        <v>109</v>
      </c>
      <c r="C50" s="217">
        <v>143016</v>
      </c>
      <c r="D50" s="236">
        <v>130953936.87</v>
      </c>
      <c r="E50" s="173">
        <v>915.66</v>
      </c>
      <c r="F50" s="173">
        <v>760.9</v>
      </c>
      <c r="G50" s="217">
        <v>36309</v>
      </c>
      <c r="H50" s="236">
        <v>24858059.550000001</v>
      </c>
      <c r="I50" s="173">
        <v>684.63</v>
      </c>
      <c r="J50" s="173">
        <v>586.83000000000004</v>
      </c>
      <c r="K50" s="217">
        <v>11278</v>
      </c>
      <c r="L50" s="236">
        <v>6039773.46</v>
      </c>
      <c r="M50" s="173">
        <v>535.54</v>
      </c>
      <c r="N50" s="173">
        <v>484.95</v>
      </c>
      <c r="O50" s="217">
        <v>500</v>
      </c>
      <c r="P50" s="236">
        <v>160027.16</v>
      </c>
      <c r="Q50" s="173">
        <v>320.05</v>
      </c>
      <c r="R50" s="173">
        <v>360</v>
      </c>
      <c r="S50" s="217">
        <v>191103</v>
      </c>
      <c r="T50" s="236">
        <v>162011797.03999999</v>
      </c>
      <c r="U50" s="173">
        <v>847.77</v>
      </c>
      <c r="V50" s="218">
        <v>13.91</v>
      </c>
    </row>
    <row r="51" spans="1:22">
      <c r="A51" s="80">
        <v>7</v>
      </c>
      <c r="B51" s="79" t="s">
        <v>110</v>
      </c>
      <c r="C51" s="217">
        <v>158439</v>
      </c>
      <c r="D51" s="236">
        <v>121664003.20999999</v>
      </c>
      <c r="E51" s="173">
        <v>767.89</v>
      </c>
      <c r="F51" s="173">
        <v>607.55000000000007</v>
      </c>
      <c r="G51" s="217">
        <v>41228</v>
      </c>
      <c r="H51" s="236">
        <v>29433062.84</v>
      </c>
      <c r="I51" s="173">
        <v>713.91</v>
      </c>
      <c r="J51" s="173">
        <v>591.82000000000005</v>
      </c>
      <c r="K51" s="217">
        <v>10799</v>
      </c>
      <c r="L51" s="236">
        <v>5549427.2999999998</v>
      </c>
      <c r="M51" s="173">
        <v>513.88</v>
      </c>
      <c r="N51" s="173">
        <v>484.45</v>
      </c>
      <c r="O51" s="217">
        <v>173</v>
      </c>
      <c r="P51" s="236">
        <v>52563.16</v>
      </c>
      <c r="Q51" s="173">
        <v>303.83</v>
      </c>
      <c r="R51" s="173">
        <v>205.71</v>
      </c>
      <c r="S51" s="217">
        <v>210639</v>
      </c>
      <c r="T51" s="236">
        <v>156699056.50999999</v>
      </c>
      <c r="U51" s="173">
        <v>743.92</v>
      </c>
      <c r="V51" s="218">
        <v>15.34</v>
      </c>
    </row>
    <row r="52" spans="1:22">
      <c r="A52" s="80">
        <v>8</v>
      </c>
      <c r="B52" s="79" t="s">
        <v>111</v>
      </c>
      <c r="C52" s="217">
        <v>152164</v>
      </c>
      <c r="D52" s="236">
        <v>106732125.8</v>
      </c>
      <c r="E52" s="173">
        <v>701.43</v>
      </c>
      <c r="F52" s="173">
        <v>573.83000000000004</v>
      </c>
      <c r="G52" s="217">
        <v>51624</v>
      </c>
      <c r="H52" s="236">
        <v>35819530.100000001</v>
      </c>
      <c r="I52" s="173">
        <v>693.85</v>
      </c>
      <c r="J52" s="173">
        <v>567.55000000000007</v>
      </c>
      <c r="K52" s="217">
        <v>10542</v>
      </c>
      <c r="L52" s="236">
        <v>5150678.93</v>
      </c>
      <c r="M52" s="173">
        <v>488.59</v>
      </c>
      <c r="N52" s="173">
        <v>448</v>
      </c>
      <c r="O52" s="217">
        <v>154</v>
      </c>
      <c r="P52" s="236">
        <v>33236.5</v>
      </c>
      <c r="Q52" s="173">
        <v>215.82</v>
      </c>
      <c r="R52" s="173">
        <v>170.49</v>
      </c>
      <c r="S52" s="217">
        <v>214484</v>
      </c>
      <c r="T52" s="236">
        <v>147735571.33000001</v>
      </c>
      <c r="U52" s="173">
        <v>688.8</v>
      </c>
      <c r="V52" s="218">
        <v>15.62</v>
      </c>
    </row>
    <row r="53" spans="1:22">
      <c r="A53" s="80">
        <v>9</v>
      </c>
      <c r="B53" s="79" t="s">
        <v>112</v>
      </c>
      <c r="C53" s="217">
        <v>139108</v>
      </c>
      <c r="D53" s="236">
        <v>90065020.700000003</v>
      </c>
      <c r="E53" s="173">
        <v>647.45000000000005</v>
      </c>
      <c r="F53" s="173">
        <v>526.04999999999995</v>
      </c>
      <c r="G53" s="217">
        <v>60271</v>
      </c>
      <c r="H53" s="236">
        <v>40886295.520000003</v>
      </c>
      <c r="I53" s="173">
        <v>678.37</v>
      </c>
      <c r="J53" s="173">
        <v>553.04</v>
      </c>
      <c r="K53" s="217">
        <v>8452</v>
      </c>
      <c r="L53" s="236">
        <v>4030868.64</v>
      </c>
      <c r="M53" s="173">
        <v>476.91</v>
      </c>
      <c r="N53" s="173">
        <v>386.2</v>
      </c>
      <c r="O53" s="217">
        <v>117</v>
      </c>
      <c r="P53" s="236">
        <v>28944.799999999999</v>
      </c>
      <c r="Q53" s="173">
        <v>247.39</v>
      </c>
      <c r="R53" s="173">
        <v>164.57</v>
      </c>
      <c r="S53" s="217">
        <v>207948</v>
      </c>
      <c r="T53" s="236">
        <v>135011129.66</v>
      </c>
      <c r="U53" s="173">
        <v>649.25</v>
      </c>
      <c r="V53" s="218">
        <v>15.14</v>
      </c>
    </row>
    <row r="54" spans="1:22">
      <c r="A54" s="80">
        <v>10</v>
      </c>
      <c r="B54" s="79" t="s">
        <v>120</v>
      </c>
      <c r="C54" s="217">
        <v>82490</v>
      </c>
      <c r="D54" s="236">
        <v>50216177.969999999</v>
      </c>
      <c r="E54" s="173">
        <v>608.75</v>
      </c>
      <c r="F54" s="173">
        <v>428.05</v>
      </c>
      <c r="G54" s="217">
        <v>47443</v>
      </c>
      <c r="H54" s="236">
        <v>31740286.5</v>
      </c>
      <c r="I54" s="173">
        <v>669.02</v>
      </c>
      <c r="J54" s="173">
        <v>533.6</v>
      </c>
      <c r="K54" s="217">
        <v>4863</v>
      </c>
      <c r="L54" s="236">
        <v>2374187.87</v>
      </c>
      <c r="M54" s="173">
        <v>488.21</v>
      </c>
      <c r="N54" s="173">
        <v>360</v>
      </c>
      <c r="O54" s="217">
        <v>62</v>
      </c>
      <c r="P54" s="236">
        <v>11977.21</v>
      </c>
      <c r="Q54" s="173">
        <v>193.18</v>
      </c>
      <c r="R54" s="173">
        <v>170.49</v>
      </c>
      <c r="S54" s="217">
        <v>134858</v>
      </c>
      <c r="T54" s="236">
        <v>84342629.549999997</v>
      </c>
      <c r="U54" s="173">
        <v>625.41999999999996</v>
      </c>
      <c r="V54" s="218">
        <v>9.82</v>
      </c>
    </row>
    <row r="55" spans="1:22">
      <c r="A55" s="80">
        <v>11</v>
      </c>
      <c r="B55" s="79" t="s">
        <v>121</v>
      </c>
      <c r="C55" s="217">
        <v>28648</v>
      </c>
      <c r="D55" s="236">
        <v>17199416.670000002</v>
      </c>
      <c r="E55" s="173">
        <v>600.37</v>
      </c>
      <c r="F55" s="173">
        <v>382.4</v>
      </c>
      <c r="G55" s="217">
        <v>20611</v>
      </c>
      <c r="H55" s="236">
        <v>13732378.300000001</v>
      </c>
      <c r="I55" s="173">
        <v>666.26</v>
      </c>
      <c r="J55" s="173">
        <v>530.34</v>
      </c>
      <c r="K55" s="217">
        <v>2547</v>
      </c>
      <c r="L55" s="236">
        <v>1230946.52</v>
      </c>
      <c r="M55" s="173">
        <v>483.29</v>
      </c>
      <c r="N55" s="173">
        <v>360</v>
      </c>
      <c r="O55" s="217">
        <v>19</v>
      </c>
      <c r="P55" s="236">
        <v>4449.04</v>
      </c>
      <c r="Q55" s="173">
        <v>234.16</v>
      </c>
      <c r="R55" s="173">
        <v>170.49</v>
      </c>
      <c r="S55" s="217">
        <v>51825</v>
      </c>
      <c r="T55" s="236">
        <v>32167190.530000001</v>
      </c>
      <c r="U55" s="173">
        <v>620.69000000000005</v>
      </c>
      <c r="V55" s="218">
        <v>3.77</v>
      </c>
    </row>
    <row r="56" spans="1:22">
      <c r="A56" s="80">
        <v>12</v>
      </c>
      <c r="B56" s="79" t="s">
        <v>122</v>
      </c>
      <c r="C56" s="217">
        <v>6825</v>
      </c>
      <c r="D56" s="236">
        <v>3957489.64</v>
      </c>
      <c r="E56" s="173">
        <v>579.85</v>
      </c>
      <c r="F56" s="173">
        <v>360</v>
      </c>
      <c r="G56" s="217">
        <v>5542</v>
      </c>
      <c r="H56" s="236">
        <v>3688197.02</v>
      </c>
      <c r="I56" s="173">
        <v>665.5</v>
      </c>
      <c r="J56" s="173">
        <v>530.33000000000004</v>
      </c>
      <c r="K56" s="217">
        <v>630</v>
      </c>
      <c r="L56" s="236">
        <v>319199.65000000002</v>
      </c>
      <c r="M56" s="173">
        <v>506.67</v>
      </c>
      <c r="N56" s="173">
        <v>360</v>
      </c>
      <c r="O56" s="217">
        <v>4</v>
      </c>
      <c r="P56" s="236">
        <v>705.27</v>
      </c>
      <c r="Q56" s="173">
        <v>176.32</v>
      </c>
      <c r="R56" s="173">
        <v>157.25</v>
      </c>
      <c r="S56" s="217">
        <v>13001</v>
      </c>
      <c r="T56" s="236">
        <v>7965591.5800000001</v>
      </c>
      <c r="U56" s="173">
        <v>612.69000000000005</v>
      </c>
      <c r="V56" s="218">
        <v>0.95</v>
      </c>
    </row>
    <row r="57" spans="1:22" ht="15.75" thickBot="1">
      <c r="A57" s="150">
        <v>13</v>
      </c>
      <c r="B57" s="219" t="s">
        <v>89</v>
      </c>
      <c r="C57" s="220">
        <v>237</v>
      </c>
      <c r="D57" s="237">
        <v>200217.06</v>
      </c>
      <c r="E57" s="221">
        <v>844.8</v>
      </c>
      <c r="F57" s="221">
        <v>730.14</v>
      </c>
      <c r="G57" s="220">
        <v>35</v>
      </c>
      <c r="H57" s="237">
        <v>22093.62</v>
      </c>
      <c r="I57" s="221">
        <v>631.25</v>
      </c>
      <c r="J57" s="221">
        <v>572.45000000000005</v>
      </c>
      <c r="K57" s="220">
        <v>1</v>
      </c>
      <c r="L57" s="237">
        <v>66.510000000000005</v>
      </c>
      <c r="M57" s="221">
        <v>66.510000000000005</v>
      </c>
      <c r="N57" s="221">
        <v>66.510000000000005</v>
      </c>
      <c r="O57" s="220">
        <v>0</v>
      </c>
      <c r="P57" s="237">
        <v>0</v>
      </c>
      <c r="Q57" s="221">
        <v>0</v>
      </c>
      <c r="R57" s="221" t="s">
        <v>483</v>
      </c>
      <c r="S57" s="220">
        <v>273</v>
      </c>
      <c r="T57" s="237">
        <v>222377.19</v>
      </c>
      <c r="U57" s="221">
        <v>814.57</v>
      </c>
      <c r="V57" s="222">
        <v>0.02</v>
      </c>
    </row>
    <row r="58" spans="1:22" ht="16.5" thickBot="1">
      <c r="A58" s="223"/>
      <c r="B58" s="224" t="s">
        <v>607</v>
      </c>
      <c r="C58" s="225">
        <v>919872</v>
      </c>
      <c r="D58" s="226">
        <v>743911381.89999998</v>
      </c>
      <c r="E58" s="225">
        <v>808.71</v>
      </c>
      <c r="F58" s="225">
        <v>646</v>
      </c>
      <c r="G58" s="225">
        <v>366786</v>
      </c>
      <c r="H58" s="226">
        <v>236910049.66</v>
      </c>
      <c r="I58" s="227">
        <v>645.91</v>
      </c>
      <c r="J58" s="227">
        <v>548.28</v>
      </c>
      <c r="K58" s="225">
        <v>85124</v>
      </c>
      <c r="L58" s="226">
        <v>46221015.780000001</v>
      </c>
      <c r="M58" s="227">
        <v>542.98</v>
      </c>
      <c r="N58" s="227">
        <v>476.75</v>
      </c>
      <c r="O58" s="225">
        <v>1651</v>
      </c>
      <c r="P58" s="226">
        <v>778569.04</v>
      </c>
      <c r="Q58" s="227">
        <v>471.57</v>
      </c>
      <c r="R58" s="227">
        <v>360</v>
      </c>
      <c r="S58" s="225">
        <v>1373433</v>
      </c>
      <c r="T58" s="226">
        <v>1027821016.38</v>
      </c>
      <c r="U58" s="227">
        <v>748.36</v>
      </c>
      <c r="V58" s="228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B11" sqref="B1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9" t="s">
        <v>687</v>
      </c>
      <c r="B1" s="549"/>
      <c r="C1" s="549"/>
      <c r="D1" s="549"/>
    </row>
    <row r="2" spans="1:4">
      <c r="A2" s="51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1963486</v>
      </c>
      <c r="C5" s="21">
        <v>1768301511.1099999</v>
      </c>
      <c r="D5" s="28">
        <v>900.59</v>
      </c>
    </row>
    <row r="6" spans="1:4">
      <c r="A6" s="5" t="s">
        <v>82</v>
      </c>
      <c r="B6" s="20">
        <v>28461</v>
      </c>
      <c r="C6" s="21">
        <v>9638432.7300000004</v>
      </c>
      <c r="D6" s="28">
        <v>338.65</v>
      </c>
    </row>
    <row r="7" spans="1:4" ht="15" customHeight="1">
      <c r="A7" s="1" t="s">
        <v>6</v>
      </c>
      <c r="B7" s="20">
        <v>395560</v>
      </c>
      <c r="C7" s="21">
        <v>233922287.06</v>
      </c>
      <c r="D7" s="28">
        <v>591.37</v>
      </c>
    </row>
    <row r="8" spans="1:4">
      <c r="A8" s="1" t="s">
        <v>48</v>
      </c>
      <c r="B8" s="20">
        <v>223999</v>
      </c>
      <c r="C8" s="21">
        <v>130220595.47</v>
      </c>
      <c r="D8" s="28">
        <v>581.34</v>
      </c>
    </row>
    <row r="9" spans="1:4" ht="15" customHeight="1">
      <c r="A9" s="1" t="s">
        <v>8</v>
      </c>
      <c r="B9" s="32">
        <v>3040</v>
      </c>
      <c r="C9" s="33">
        <v>1487514.33</v>
      </c>
      <c r="D9" s="34">
        <v>489.31</v>
      </c>
    </row>
    <row r="10" spans="1:4" ht="15.75">
      <c r="A10" s="106" t="s">
        <v>11</v>
      </c>
      <c r="B10" s="103">
        <f>SUM(B5:B9)</f>
        <v>2614546</v>
      </c>
      <c r="C10" s="104">
        <f>SUM(C5:C9)</f>
        <v>2143570340.6999998</v>
      </c>
      <c r="D10" s="107"/>
    </row>
    <row r="11" spans="1:4" ht="15" customHeight="1"/>
    <row r="13" spans="1:4" ht="15.75">
      <c r="A13" s="549" t="s">
        <v>660</v>
      </c>
      <c r="B13" s="549"/>
      <c r="C13" s="549"/>
      <c r="D13" s="549"/>
    </row>
    <row r="14" spans="1:4">
      <c r="A14" s="51"/>
      <c r="B14" s="327"/>
      <c r="C14" s="327"/>
      <c r="D14" s="327"/>
    </row>
    <row r="15" spans="1:4" ht="15.75">
      <c r="A15" s="105" t="s">
        <v>12</v>
      </c>
      <c r="B15" s="353" t="s">
        <v>1</v>
      </c>
      <c r="C15" s="353" t="s">
        <v>2</v>
      </c>
      <c r="D15" s="353" t="s">
        <v>13</v>
      </c>
    </row>
    <row r="16" spans="1:4">
      <c r="A16" s="301" t="s">
        <v>14</v>
      </c>
      <c r="B16" s="3"/>
      <c r="C16" s="302"/>
      <c r="D16" s="302"/>
    </row>
    <row r="17" spans="1:4">
      <c r="A17" s="5" t="s">
        <v>5</v>
      </c>
      <c r="B17" s="20">
        <v>1965318</v>
      </c>
      <c r="C17" s="21">
        <v>1768997677.72</v>
      </c>
      <c r="D17" s="307">
        <v>900.11</v>
      </c>
    </row>
    <row r="18" spans="1:4">
      <c r="A18" s="5" t="s">
        <v>82</v>
      </c>
      <c r="B18" s="20">
        <v>28645</v>
      </c>
      <c r="C18" s="21">
        <v>9700340</v>
      </c>
      <c r="D18" s="307">
        <v>338.64</v>
      </c>
    </row>
    <row r="19" spans="1:4">
      <c r="A19" s="301" t="s">
        <v>6</v>
      </c>
      <c r="B19" s="20">
        <v>395166</v>
      </c>
      <c r="C19" s="21">
        <v>234295913.16999999</v>
      </c>
      <c r="D19" s="307">
        <v>592.91</v>
      </c>
    </row>
    <row r="20" spans="1:4">
      <c r="A20" s="301" t="s">
        <v>48</v>
      </c>
      <c r="B20" s="20">
        <v>224694</v>
      </c>
      <c r="C20" s="21">
        <v>130597093.20999999</v>
      </c>
      <c r="D20" s="307">
        <v>581.22</v>
      </c>
    </row>
    <row r="21" spans="1:4">
      <c r="A21" s="301" t="s">
        <v>8</v>
      </c>
      <c r="B21" s="32">
        <v>2697</v>
      </c>
      <c r="C21" s="33">
        <v>1395872.39</v>
      </c>
      <c r="D21" s="34">
        <v>517.55999999999995</v>
      </c>
    </row>
    <row r="22" spans="1:4" ht="15.75">
      <c r="A22" s="106" t="s">
        <v>11</v>
      </c>
      <c r="B22" s="103">
        <f>SUM(B17:B21)</f>
        <v>2616520</v>
      </c>
      <c r="C22" s="104">
        <f>SUM(C17:C21)</f>
        <v>2144986896.4900002</v>
      </c>
      <c r="D22" s="107"/>
    </row>
    <row r="25" spans="1:4" ht="15.75">
      <c r="A25" s="549" t="s">
        <v>655</v>
      </c>
      <c r="B25" s="549"/>
      <c r="C25" s="549"/>
      <c r="D25" s="549"/>
    </row>
    <row r="26" spans="1:4">
      <c r="A26" s="51"/>
      <c r="B26" s="327"/>
      <c r="C26" s="327"/>
      <c r="D26" s="327"/>
    </row>
    <row r="27" spans="1:4" ht="15.75">
      <c r="A27" s="105" t="s">
        <v>12</v>
      </c>
      <c r="B27" s="353" t="s">
        <v>1</v>
      </c>
      <c r="C27" s="353" t="s">
        <v>2</v>
      </c>
      <c r="D27" s="353" t="s">
        <v>13</v>
      </c>
    </row>
    <row r="28" spans="1:4">
      <c r="A28" s="301" t="s">
        <v>14</v>
      </c>
      <c r="B28" s="3"/>
      <c r="C28" s="302"/>
      <c r="D28" s="302"/>
    </row>
    <row r="29" spans="1:4">
      <c r="A29" s="5" t="s">
        <v>5</v>
      </c>
      <c r="B29" s="20">
        <v>1968212</v>
      </c>
      <c r="C29" s="21">
        <v>1771143398.9000001</v>
      </c>
      <c r="D29" s="307">
        <v>899.87</v>
      </c>
    </row>
    <row r="30" spans="1:4">
      <c r="A30" s="5" t="s">
        <v>82</v>
      </c>
      <c r="B30" s="20">
        <v>28964</v>
      </c>
      <c r="C30" s="21">
        <v>9787279.0800000001</v>
      </c>
      <c r="D30" s="307">
        <v>337.91</v>
      </c>
    </row>
    <row r="31" spans="1:4">
      <c r="A31" s="301" t="s">
        <v>6</v>
      </c>
      <c r="B31" s="20">
        <v>395913</v>
      </c>
      <c r="C31" s="21">
        <v>235193868.16</v>
      </c>
      <c r="D31" s="307">
        <v>594.04999999999995</v>
      </c>
    </row>
    <row r="32" spans="1:4">
      <c r="A32" s="301" t="s">
        <v>48</v>
      </c>
      <c r="B32" s="20">
        <v>225526</v>
      </c>
      <c r="C32" s="21">
        <v>131007612.23999999</v>
      </c>
      <c r="D32" s="307">
        <v>580.9</v>
      </c>
    </row>
    <row r="33" spans="1:4">
      <c r="A33" s="301" t="s">
        <v>8</v>
      </c>
      <c r="B33" s="32">
        <v>2486</v>
      </c>
      <c r="C33" s="33">
        <v>1358429.23</v>
      </c>
      <c r="D33" s="34">
        <v>546.42999999999995</v>
      </c>
    </row>
    <row r="34" spans="1:4" ht="15.75">
      <c r="A34" s="106" t="s">
        <v>11</v>
      </c>
      <c r="B34" s="103">
        <f>SUM(B29:B33)</f>
        <v>2621101</v>
      </c>
      <c r="C34" s="104">
        <f>SUM(C29:C33)</f>
        <v>2148490587.6100001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99"/>
  <sheetViews>
    <sheetView zoomScale="115" zoomScaleNormal="115" workbookViewId="0">
      <selection activeCell="G103" sqref="G10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49" t="s">
        <v>790</v>
      </c>
      <c r="B1" s="549"/>
      <c r="C1" s="549"/>
      <c r="D1" s="549"/>
      <c r="E1" s="549"/>
      <c r="F1" s="549"/>
      <c r="G1" s="549"/>
      <c r="H1" s="549"/>
      <c r="I1" s="549"/>
    </row>
    <row r="2" spans="1:12" ht="15.75" thickBot="1">
      <c r="A2" s="66"/>
    </row>
    <row r="3" spans="1:12" ht="33" customHeight="1" thickBot="1">
      <c r="A3" s="423" t="s">
        <v>391</v>
      </c>
      <c r="B3" s="424" t="s">
        <v>392</v>
      </c>
      <c r="C3" s="424" t="s">
        <v>46</v>
      </c>
      <c r="D3" s="424" t="s">
        <v>47</v>
      </c>
      <c r="E3" s="424" t="s">
        <v>5</v>
      </c>
      <c r="F3" s="424" t="s">
        <v>48</v>
      </c>
      <c r="G3" s="424" t="s">
        <v>6</v>
      </c>
      <c r="H3" s="424" t="s">
        <v>54</v>
      </c>
      <c r="I3" s="425" t="s">
        <v>123</v>
      </c>
      <c r="J3" s="425" t="s">
        <v>574</v>
      </c>
      <c r="K3" s="425" t="s">
        <v>575</v>
      </c>
      <c r="L3" s="426" t="s">
        <v>576</v>
      </c>
    </row>
    <row r="4" spans="1:12" s="50" customFormat="1" ht="15.75">
      <c r="A4" s="427">
        <v>1</v>
      </c>
      <c r="B4" s="428" t="s">
        <v>393</v>
      </c>
      <c r="C4" s="428"/>
      <c r="D4" s="428" t="s">
        <v>393</v>
      </c>
      <c r="E4" s="428">
        <v>351150</v>
      </c>
      <c r="F4" s="428">
        <v>14710</v>
      </c>
      <c r="G4" s="428">
        <v>110009</v>
      </c>
      <c r="H4" s="428">
        <v>0</v>
      </c>
      <c r="I4" s="429">
        <v>509947719.10000002</v>
      </c>
      <c r="J4" s="429">
        <v>16744258.939999999</v>
      </c>
      <c r="K4" s="429">
        <v>29845035.280000001</v>
      </c>
      <c r="L4" s="430">
        <v>556537013.32000005</v>
      </c>
    </row>
    <row r="5" spans="1:12">
      <c r="A5" s="431"/>
      <c r="B5" s="41" t="s">
        <v>393</v>
      </c>
      <c r="C5" s="115" t="s">
        <v>271</v>
      </c>
      <c r="D5" s="41" t="s">
        <v>451</v>
      </c>
      <c r="E5" s="41">
        <v>403</v>
      </c>
      <c r="F5" s="41">
        <v>6495</v>
      </c>
      <c r="G5" s="41">
        <v>17950</v>
      </c>
      <c r="H5" s="41">
        <v>0</v>
      </c>
      <c r="I5" s="42">
        <v>9821909.5999999996</v>
      </c>
      <c r="J5" s="42">
        <v>2353.4500000000003</v>
      </c>
      <c r="K5" s="42">
        <v>503193.4</v>
      </c>
      <c r="L5" s="432">
        <v>10327456.449999999</v>
      </c>
    </row>
    <row r="6" spans="1:12" s="59" customFormat="1" ht="15.75">
      <c r="A6" s="433"/>
      <c r="B6" s="135" t="s">
        <v>393</v>
      </c>
      <c r="C6" s="135" t="s">
        <v>579</v>
      </c>
      <c r="D6" s="135" t="s">
        <v>649</v>
      </c>
      <c r="E6" s="135">
        <v>350747</v>
      </c>
      <c r="F6" s="135">
        <v>8215</v>
      </c>
      <c r="G6" s="135">
        <v>92059</v>
      </c>
      <c r="H6" s="135">
        <v>0</v>
      </c>
      <c r="I6" s="136">
        <v>500125809.5</v>
      </c>
      <c r="J6" s="136">
        <v>16741905.49</v>
      </c>
      <c r="K6" s="136">
        <v>29341841.879999999</v>
      </c>
      <c r="L6" s="434">
        <v>546209556.87</v>
      </c>
    </row>
    <row r="7" spans="1:12" s="54" customFormat="1">
      <c r="A7" s="431">
        <v>1</v>
      </c>
      <c r="B7" s="63" t="s">
        <v>78</v>
      </c>
      <c r="C7" s="63"/>
      <c r="D7" s="63" t="s">
        <v>78</v>
      </c>
      <c r="E7" s="63">
        <v>12668</v>
      </c>
      <c r="F7" s="63">
        <v>0</v>
      </c>
      <c r="G7" s="63">
        <v>2830</v>
      </c>
      <c r="H7" s="63">
        <v>0</v>
      </c>
      <c r="I7" s="69">
        <v>1137670.17</v>
      </c>
      <c r="J7" s="69">
        <v>0</v>
      </c>
      <c r="K7" s="69">
        <v>0</v>
      </c>
      <c r="L7" s="435">
        <v>1137670.17</v>
      </c>
    </row>
    <row r="8" spans="1:12" s="59" customFormat="1" ht="15.75">
      <c r="A8" s="433"/>
      <c r="B8" s="135" t="s">
        <v>78</v>
      </c>
      <c r="C8" s="135" t="s">
        <v>316</v>
      </c>
      <c r="D8" s="135" t="s">
        <v>78</v>
      </c>
      <c r="E8" s="135">
        <v>12668</v>
      </c>
      <c r="F8" s="135">
        <v>0</v>
      </c>
      <c r="G8" s="135">
        <v>2830</v>
      </c>
      <c r="H8" s="135">
        <v>0</v>
      </c>
      <c r="I8" s="136">
        <v>1137670.17</v>
      </c>
      <c r="J8" s="136">
        <v>0</v>
      </c>
      <c r="K8" s="136">
        <v>0</v>
      </c>
      <c r="L8" s="434">
        <v>1137670.17</v>
      </c>
    </row>
    <row r="9" spans="1:12" s="54" customFormat="1">
      <c r="A9" s="431">
        <v>1</v>
      </c>
      <c r="B9" s="63" t="s">
        <v>394</v>
      </c>
      <c r="C9" s="63"/>
      <c r="D9" s="63" t="s">
        <v>394</v>
      </c>
      <c r="E9" s="63">
        <v>18748</v>
      </c>
      <c r="F9" s="63">
        <v>0</v>
      </c>
      <c r="G9" s="63">
        <v>7073</v>
      </c>
      <c r="H9" s="63">
        <v>0</v>
      </c>
      <c r="I9" s="69">
        <v>3104558.01</v>
      </c>
      <c r="J9" s="69">
        <v>0</v>
      </c>
      <c r="K9" s="69">
        <v>0</v>
      </c>
      <c r="L9" s="435">
        <v>3104558.01</v>
      </c>
    </row>
    <row r="10" spans="1:12" s="59" customFormat="1" ht="15.75">
      <c r="A10" s="433"/>
      <c r="B10" s="135" t="s">
        <v>394</v>
      </c>
      <c r="C10" s="135" t="s">
        <v>317</v>
      </c>
      <c r="D10" s="135" t="s">
        <v>83</v>
      </c>
      <c r="E10" s="135">
        <v>18748</v>
      </c>
      <c r="F10" s="135">
        <v>0</v>
      </c>
      <c r="G10" s="135">
        <v>7073</v>
      </c>
      <c r="H10" s="135">
        <v>0</v>
      </c>
      <c r="I10" s="136">
        <v>3104558.01</v>
      </c>
      <c r="J10" s="136">
        <v>0</v>
      </c>
      <c r="K10" s="136">
        <v>0</v>
      </c>
      <c r="L10" s="434">
        <v>3104558.01</v>
      </c>
    </row>
    <row r="11" spans="1:12" s="54" customFormat="1">
      <c r="A11" s="431">
        <v>1</v>
      </c>
      <c r="B11" s="63" t="s">
        <v>395</v>
      </c>
      <c r="C11" s="63"/>
      <c r="D11" s="63" t="s">
        <v>395</v>
      </c>
      <c r="E11" s="63">
        <v>51966</v>
      </c>
      <c r="F11" s="63">
        <v>2535</v>
      </c>
      <c r="G11" s="63">
        <v>21864</v>
      </c>
      <c r="H11" s="63">
        <v>0</v>
      </c>
      <c r="I11" s="69">
        <v>78739631.390000001</v>
      </c>
      <c r="J11" s="69">
        <v>5853033.2800000003</v>
      </c>
      <c r="K11" s="69">
        <v>4442305.0999999996</v>
      </c>
      <c r="L11" s="435">
        <v>89034969.769999996</v>
      </c>
    </row>
    <row r="12" spans="1:12">
      <c r="A12" s="431"/>
      <c r="B12" s="41" t="s">
        <v>395</v>
      </c>
      <c r="C12" s="41" t="s">
        <v>281</v>
      </c>
      <c r="D12" s="41" t="s">
        <v>376</v>
      </c>
      <c r="E12" s="41">
        <v>15354</v>
      </c>
      <c r="F12" s="41">
        <v>776</v>
      </c>
      <c r="G12" s="41">
        <v>6719</v>
      </c>
      <c r="H12" s="41">
        <v>0</v>
      </c>
      <c r="I12" s="42">
        <v>15664934.65</v>
      </c>
      <c r="J12" s="42">
        <v>480017.46</v>
      </c>
      <c r="K12" s="42">
        <v>998285.89</v>
      </c>
      <c r="L12" s="432">
        <v>17143238</v>
      </c>
    </row>
    <row r="13" spans="1:12">
      <c r="A13" s="431"/>
      <c r="B13" s="41" t="s">
        <v>395</v>
      </c>
      <c r="C13" s="41" t="s">
        <v>282</v>
      </c>
      <c r="D13" s="41" t="s">
        <v>71</v>
      </c>
      <c r="E13" s="41">
        <v>15983</v>
      </c>
      <c r="F13" s="41">
        <v>530</v>
      </c>
      <c r="G13" s="41">
        <v>8159</v>
      </c>
      <c r="H13" s="41">
        <v>0</v>
      </c>
      <c r="I13" s="42">
        <v>27456826.260000002</v>
      </c>
      <c r="J13" s="42">
        <v>2575650.7599999998</v>
      </c>
      <c r="K13" s="42">
        <v>1486588.67</v>
      </c>
      <c r="L13" s="432">
        <v>31519065.690000001</v>
      </c>
    </row>
    <row r="14" spans="1:12" s="86" customFormat="1">
      <c r="A14" s="433"/>
      <c r="B14" s="135" t="s">
        <v>395</v>
      </c>
      <c r="C14" s="135" t="s">
        <v>283</v>
      </c>
      <c r="D14" s="135" t="s">
        <v>72</v>
      </c>
      <c r="E14" s="135">
        <v>20629</v>
      </c>
      <c r="F14" s="135">
        <v>1229</v>
      </c>
      <c r="G14" s="135">
        <v>6986</v>
      </c>
      <c r="H14" s="135">
        <v>0</v>
      </c>
      <c r="I14" s="136">
        <v>35617870.479999997</v>
      </c>
      <c r="J14" s="136">
        <v>2797365.06</v>
      </c>
      <c r="K14" s="136">
        <v>1957430.54</v>
      </c>
      <c r="L14" s="434">
        <v>40372666.079999998</v>
      </c>
    </row>
    <row r="15" spans="1:12" s="54" customFormat="1">
      <c r="A15" s="431">
        <v>1</v>
      </c>
      <c r="B15" s="63" t="s">
        <v>396</v>
      </c>
      <c r="C15" s="63"/>
      <c r="D15" s="63" t="s">
        <v>396</v>
      </c>
      <c r="E15" s="63">
        <v>4943</v>
      </c>
      <c r="F15" s="63">
        <v>414</v>
      </c>
      <c r="G15" s="63">
        <v>1670</v>
      </c>
      <c r="H15" s="63">
        <v>0</v>
      </c>
      <c r="I15" s="69">
        <v>7898348.0099999998</v>
      </c>
      <c r="J15" s="69">
        <v>385751.68</v>
      </c>
      <c r="K15" s="69">
        <v>240932.93</v>
      </c>
      <c r="L15" s="435">
        <v>8525032.6199999992</v>
      </c>
    </row>
    <row r="16" spans="1:12">
      <c r="A16" s="431"/>
      <c r="B16" s="41" t="s">
        <v>396</v>
      </c>
      <c r="C16" s="41" t="s">
        <v>284</v>
      </c>
      <c r="D16" s="41" t="s">
        <v>377</v>
      </c>
      <c r="E16" s="41">
        <v>2602</v>
      </c>
      <c r="F16" s="41">
        <v>240</v>
      </c>
      <c r="G16" s="41">
        <v>709</v>
      </c>
      <c r="H16" s="41">
        <v>0</v>
      </c>
      <c r="I16" s="42">
        <v>4242840.6500000004</v>
      </c>
      <c r="J16" s="42">
        <v>245834.86</v>
      </c>
      <c r="K16" s="42">
        <v>29522.6</v>
      </c>
      <c r="L16" s="432">
        <v>4518198.1100000003</v>
      </c>
    </row>
    <row r="17" spans="1:12" s="50" customFormat="1" ht="15.75">
      <c r="A17" s="431"/>
      <c r="B17" s="135" t="s">
        <v>396</v>
      </c>
      <c r="C17" s="135" t="s">
        <v>285</v>
      </c>
      <c r="D17" s="135" t="s">
        <v>378</v>
      </c>
      <c r="E17" s="135">
        <v>521</v>
      </c>
      <c r="F17" s="135">
        <v>64</v>
      </c>
      <c r="G17" s="135">
        <v>189</v>
      </c>
      <c r="H17" s="135">
        <v>0</v>
      </c>
      <c r="I17" s="136">
        <v>651020.74</v>
      </c>
      <c r="J17" s="136">
        <v>16356.26</v>
      </c>
      <c r="K17" s="136">
        <v>37513</v>
      </c>
      <c r="L17" s="434">
        <v>704890</v>
      </c>
    </row>
    <row r="18" spans="1:12">
      <c r="A18" s="431"/>
      <c r="B18" s="41" t="s">
        <v>396</v>
      </c>
      <c r="C18" s="41" t="s">
        <v>427</v>
      </c>
      <c r="D18" s="41" t="s">
        <v>397</v>
      </c>
      <c r="E18" s="41">
        <v>647</v>
      </c>
      <c r="F18" s="41">
        <v>43</v>
      </c>
      <c r="G18" s="41">
        <v>344</v>
      </c>
      <c r="H18" s="41">
        <v>0</v>
      </c>
      <c r="I18" s="42">
        <v>1105278.07</v>
      </c>
      <c r="J18" s="42">
        <v>32772.129999999997</v>
      </c>
      <c r="K18" s="42">
        <v>64350.65</v>
      </c>
      <c r="L18" s="432">
        <v>1202400.8500000001</v>
      </c>
    </row>
    <row r="19" spans="1:12">
      <c r="A19" s="431"/>
      <c r="B19" s="41" t="s">
        <v>396</v>
      </c>
      <c r="C19" s="41" t="s">
        <v>428</v>
      </c>
      <c r="D19" s="41" t="s">
        <v>398</v>
      </c>
      <c r="E19" s="41">
        <v>55</v>
      </c>
      <c r="F19" s="41">
        <v>7</v>
      </c>
      <c r="G19" s="41">
        <v>31</v>
      </c>
      <c r="H19" s="41">
        <v>0</v>
      </c>
      <c r="I19" s="42">
        <v>104158.33</v>
      </c>
      <c r="J19" s="42">
        <v>4598.55</v>
      </c>
      <c r="K19" s="42">
        <v>5926.62</v>
      </c>
      <c r="L19" s="432">
        <v>114683.5</v>
      </c>
    </row>
    <row r="20" spans="1:12">
      <c r="A20" s="431"/>
      <c r="B20" s="41" t="s">
        <v>396</v>
      </c>
      <c r="C20" s="41" t="s">
        <v>424</v>
      </c>
      <c r="D20" s="41" t="s">
        <v>399</v>
      </c>
      <c r="E20" s="41">
        <v>1020</v>
      </c>
      <c r="F20" s="41">
        <v>53</v>
      </c>
      <c r="G20" s="41">
        <v>343</v>
      </c>
      <c r="H20" s="41">
        <v>0</v>
      </c>
      <c r="I20" s="42">
        <v>1605034.33</v>
      </c>
      <c r="J20" s="42">
        <v>72353.7</v>
      </c>
      <c r="K20" s="42">
        <v>91961.21</v>
      </c>
      <c r="L20" s="432">
        <v>1769349.24</v>
      </c>
    </row>
    <row r="21" spans="1:12">
      <c r="A21" s="431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33</v>
      </c>
      <c r="H21" s="41">
        <v>0</v>
      </c>
      <c r="I21" s="42">
        <v>70077.64</v>
      </c>
      <c r="J21" s="42">
        <v>728.9</v>
      </c>
      <c r="K21" s="42">
        <v>4117.91</v>
      </c>
      <c r="L21" s="432">
        <v>74924.45</v>
      </c>
    </row>
    <row r="22" spans="1:12">
      <c r="A22" s="431"/>
      <c r="B22" s="41" t="s">
        <v>396</v>
      </c>
      <c r="C22" s="41" t="s">
        <v>422</v>
      </c>
      <c r="D22" s="41" t="s">
        <v>401</v>
      </c>
      <c r="E22" s="41">
        <v>40</v>
      </c>
      <c r="F22" s="41">
        <v>0</v>
      </c>
      <c r="G22" s="41">
        <v>12</v>
      </c>
      <c r="H22" s="41">
        <v>0</v>
      </c>
      <c r="I22" s="42">
        <v>60476.77</v>
      </c>
      <c r="J22" s="42">
        <v>2715.73</v>
      </c>
      <c r="K22" s="42">
        <v>3465.68</v>
      </c>
      <c r="L22" s="432">
        <v>66658.180000000008</v>
      </c>
    </row>
    <row r="23" spans="1:12" s="86" customFormat="1">
      <c r="A23" s="433"/>
      <c r="B23" s="135" t="s">
        <v>396</v>
      </c>
      <c r="C23" s="135" t="s">
        <v>423</v>
      </c>
      <c r="D23" s="135" t="s">
        <v>402</v>
      </c>
      <c r="E23" s="135">
        <v>16</v>
      </c>
      <c r="F23" s="135">
        <v>0</v>
      </c>
      <c r="G23" s="135">
        <v>9</v>
      </c>
      <c r="H23" s="135">
        <v>0</v>
      </c>
      <c r="I23" s="136">
        <v>59461.48</v>
      </c>
      <c r="J23" s="136">
        <v>10391.550000000001</v>
      </c>
      <c r="K23" s="136">
        <v>4075.26</v>
      </c>
      <c r="L23" s="434">
        <v>73928.290000000008</v>
      </c>
    </row>
    <row r="24" spans="1:12" s="54" customFormat="1">
      <c r="A24" s="431">
        <v>1</v>
      </c>
      <c r="B24" s="63" t="s">
        <v>403</v>
      </c>
      <c r="C24" s="63"/>
      <c r="D24" s="63" t="s">
        <v>403</v>
      </c>
      <c r="E24" s="63">
        <v>10096</v>
      </c>
      <c r="F24" s="63">
        <v>36</v>
      </c>
      <c r="G24" s="63">
        <v>111</v>
      </c>
      <c r="H24" s="63">
        <v>0</v>
      </c>
      <c r="I24" s="69">
        <v>5843516.1299999999</v>
      </c>
      <c r="J24" s="69">
        <v>284930.22000000003</v>
      </c>
      <c r="K24" s="69">
        <v>325281.77</v>
      </c>
      <c r="L24" s="435">
        <v>6453728.1200000001</v>
      </c>
    </row>
    <row r="25" spans="1:12">
      <c r="A25" s="431"/>
      <c r="B25" s="41" t="s">
        <v>403</v>
      </c>
      <c r="C25" s="41" t="s">
        <v>431</v>
      </c>
      <c r="D25" s="41" t="s">
        <v>404</v>
      </c>
      <c r="E25" s="41">
        <v>6728</v>
      </c>
      <c r="F25" s="41">
        <v>30</v>
      </c>
      <c r="G25" s="41">
        <v>90</v>
      </c>
      <c r="H25" s="41">
        <v>0</v>
      </c>
      <c r="I25" s="42">
        <v>4080930.28</v>
      </c>
      <c r="J25" s="42">
        <v>213357.76</v>
      </c>
      <c r="K25" s="42">
        <v>223255.51</v>
      </c>
      <c r="L25" s="432">
        <v>4517543.55</v>
      </c>
    </row>
    <row r="26" spans="1:12">
      <c r="A26" s="431"/>
      <c r="B26" s="41" t="s">
        <v>403</v>
      </c>
      <c r="C26" s="41" t="s">
        <v>430</v>
      </c>
      <c r="D26" s="41" t="s">
        <v>337</v>
      </c>
      <c r="E26" s="41">
        <v>2926</v>
      </c>
      <c r="F26" s="41">
        <v>0</v>
      </c>
      <c r="G26" s="41">
        <v>0</v>
      </c>
      <c r="H26" s="41">
        <v>0</v>
      </c>
      <c r="I26" s="42">
        <v>1565557.64</v>
      </c>
      <c r="J26" s="42">
        <v>60766.13</v>
      </c>
      <c r="K26" s="42">
        <v>93738.28</v>
      </c>
      <c r="L26" s="432">
        <v>1720062.05</v>
      </c>
    </row>
    <row r="27" spans="1:12" s="86" customFormat="1">
      <c r="A27" s="433"/>
      <c r="B27" s="135" t="s">
        <v>403</v>
      </c>
      <c r="C27" s="135" t="s">
        <v>429</v>
      </c>
      <c r="D27" s="135" t="s">
        <v>476</v>
      </c>
      <c r="E27" s="135">
        <v>442</v>
      </c>
      <c r="F27" s="135">
        <v>6</v>
      </c>
      <c r="G27" s="135">
        <v>21</v>
      </c>
      <c r="H27" s="135">
        <v>0</v>
      </c>
      <c r="I27" s="136">
        <v>197028.21</v>
      </c>
      <c r="J27" s="136">
        <v>10806.33</v>
      </c>
      <c r="K27" s="136">
        <v>8287.98</v>
      </c>
      <c r="L27" s="434">
        <v>216122.52</v>
      </c>
    </row>
    <row r="28" spans="1:12" s="309" customFormat="1" ht="15.75">
      <c r="A28" s="431">
        <v>1</v>
      </c>
      <c r="B28" s="63" t="s">
        <v>637</v>
      </c>
      <c r="C28" s="63"/>
      <c r="D28" s="63" t="s">
        <v>637</v>
      </c>
      <c r="E28" s="63">
        <v>902240</v>
      </c>
      <c r="F28" s="63">
        <v>75155</v>
      </c>
      <c r="G28" s="63">
        <v>263054</v>
      </c>
      <c r="H28" s="63">
        <v>0</v>
      </c>
      <c r="I28" s="69">
        <v>210500922.80000001</v>
      </c>
      <c r="J28" s="69">
        <v>4086300.07</v>
      </c>
      <c r="K28" s="69">
        <v>12375695.060000001</v>
      </c>
      <c r="L28" s="435">
        <v>226962917.93000001</v>
      </c>
    </row>
    <row r="29" spans="1:12">
      <c r="A29" s="431"/>
      <c r="B29" s="41" t="s">
        <v>637</v>
      </c>
      <c r="C29" s="41" t="s">
        <v>433</v>
      </c>
      <c r="D29" s="41" t="s">
        <v>611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1472.09</v>
      </c>
      <c r="L29" s="432">
        <v>25950.16</v>
      </c>
    </row>
    <row r="30" spans="1:12">
      <c r="A30" s="431"/>
      <c r="B30" s="41" t="s">
        <v>637</v>
      </c>
      <c r="C30" s="41" t="s">
        <v>287</v>
      </c>
      <c r="D30" s="41" t="s">
        <v>582</v>
      </c>
      <c r="E30" s="41">
        <v>4236</v>
      </c>
      <c r="F30" s="41">
        <v>358</v>
      </c>
      <c r="G30" s="41">
        <v>1056</v>
      </c>
      <c r="H30" s="41">
        <v>0</v>
      </c>
      <c r="I30" s="42">
        <v>1780631.11</v>
      </c>
      <c r="J30" s="42">
        <v>80770.460000000006</v>
      </c>
      <c r="K30" s="42">
        <v>101989.9</v>
      </c>
      <c r="L30" s="432">
        <v>1963391.47</v>
      </c>
    </row>
    <row r="31" spans="1:12">
      <c r="A31" s="431"/>
      <c r="B31" s="41" t="s">
        <v>637</v>
      </c>
      <c r="C31" s="41" t="s">
        <v>288</v>
      </c>
      <c r="D31" s="41" t="s">
        <v>583</v>
      </c>
      <c r="E31" s="41">
        <v>22165</v>
      </c>
      <c r="F31" s="41">
        <v>2884</v>
      </c>
      <c r="G31" s="41">
        <v>7066</v>
      </c>
      <c r="H31" s="41">
        <v>0</v>
      </c>
      <c r="I31" s="42">
        <v>6778048.4299999997</v>
      </c>
      <c r="J31" s="42">
        <v>113106.06</v>
      </c>
      <c r="K31" s="42">
        <v>399903.08</v>
      </c>
      <c r="L31" s="432">
        <v>7291057.5700000003</v>
      </c>
    </row>
    <row r="32" spans="1:12" s="50" customFormat="1" ht="15.75">
      <c r="A32" s="431"/>
      <c r="B32" s="135" t="s">
        <v>637</v>
      </c>
      <c r="C32" s="135" t="s">
        <v>374</v>
      </c>
      <c r="D32" s="135" t="s">
        <v>584</v>
      </c>
      <c r="E32" s="135">
        <v>3025</v>
      </c>
      <c r="F32" s="135">
        <v>365</v>
      </c>
      <c r="G32" s="135">
        <v>1140</v>
      </c>
      <c r="H32" s="135">
        <v>0</v>
      </c>
      <c r="I32" s="136">
        <v>772505.97</v>
      </c>
      <c r="J32" s="136">
        <v>1874.15</v>
      </c>
      <c r="K32" s="136">
        <v>46241.35</v>
      </c>
      <c r="L32" s="434">
        <v>820621.47</v>
      </c>
    </row>
    <row r="33" spans="1:12">
      <c r="A33" s="431"/>
      <c r="B33" s="41" t="s">
        <v>637</v>
      </c>
      <c r="C33" s="41" t="s">
        <v>289</v>
      </c>
      <c r="D33" s="41" t="s">
        <v>585</v>
      </c>
      <c r="E33" s="41">
        <v>2017</v>
      </c>
      <c r="F33" s="41">
        <v>45</v>
      </c>
      <c r="G33" s="41">
        <v>679</v>
      </c>
      <c r="H33" s="41">
        <v>0</v>
      </c>
      <c r="I33" s="42">
        <v>495650.1</v>
      </c>
      <c r="J33" s="42">
        <v>9129.5400000000009</v>
      </c>
      <c r="K33" s="42">
        <v>29191.3</v>
      </c>
      <c r="L33" s="432">
        <v>533970.94000000006</v>
      </c>
    </row>
    <row r="34" spans="1:12">
      <c r="A34" s="431"/>
      <c r="B34" s="41" t="s">
        <v>637</v>
      </c>
      <c r="C34" s="41" t="s">
        <v>290</v>
      </c>
      <c r="D34" s="41" t="s">
        <v>586</v>
      </c>
      <c r="E34" s="41">
        <v>23498</v>
      </c>
      <c r="F34" s="41">
        <v>283</v>
      </c>
      <c r="G34" s="41">
        <v>4513</v>
      </c>
      <c r="H34" s="41">
        <v>0</v>
      </c>
      <c r="I34" s="42">
        <v>7012735.7400000002</v>
      </c>
      <c r="J34" s="42">
        <v>348284.77</v>
      </c>
      <c r="K34" s="42">
        <v>399826.67</v>
      </c>
      <c r="L34" s="432">
        <v>7760847.1799999997</v>
      </c>
    </row>
    <row r="35" spans="1:12">
      <c r="A35" s="431"/>
      <c r="B35" s="41" t="s">
        <v>637</v>
      </c>
      <c r="C35" s="41" t="s">
        <v>291</v>
      </c>
      <c r="D35" s="41" t="s">
        <v>587</v>
      </c>
      <c r="E35" s="41">
        <v>24796</v>
      </c>
      <c r="F35" s="41">
        <v>324</v>
      </c>
      <c r="G35" s="41">
        <v>6308</v>
      </c>
      <c r="H35" s="41">
        <v>0</v>
      </c>
      <c r="I35" s="42">
        <v>6202426.7800000003</v>
      </c>
      <c r="J35" s="42">
        <v>35923.26</v>
      </c>
      <c r="K35" s="42">
        <v>369999.99</v>
      </c>
      <c r="L35" s="432">
        <v>6608350.0300000003</v>
      </c>
    </row>
    <row r="36" spans="1:12">
      <c r="A36" s="431"/>
      <c r="B36" s="41" t="s">
        <v>637</v>
      </c>
      <c r="C36" s="41" t="s">
        <v>292</v>
      </c>
      <c r="D36" s="41" t="s">
        <v>588</v>
      </c>
      <c r="E36" s="41">
        <v>4028</v>
      </c>
      <c r="F36" s="41">
        <v>55</v>
      </c>
      <c r="G36" s="41">
        <v>676</v>
      </c>
      <c r="H36" s="41">
        <v>0</v>
      </c>
      <c r="I36" s="42">
        <v>1630082.64</v>
      </c>
      <c r="J36" s="42">
        <v>153276.1</v>
      </c>
      <c r="K36" s="42">
        <v>88609.35</v>
      </c>
      <c r="L36" s="432">
        <v>1871968.09</v>
      </c>
    </row>
    <row r="37" spans="1:12">
      <c r="A37" s="431"/>
      <c r="B37" s="41" t="s">
        <v>637</v>
      </c>
      <c r="C37" s="41" t="s">
        <v>439</v>
      </c>
      <c r="D37" s="41" t="s">
        <v>638</v>
      </c>
      <c r="E37" s="41">
        <v>2341</v>
      </c>
      <c r="F37" s="41">
        <v>449</v>
      </c>
      <c r="G37" s="41">
        <v>893</v>
      </c>
      <c r="H37" s="41">
        <v>0</v>
      </c>
      <c r="I37" s="42">
        <v>432719.74</v>
      </c>
      <c r="J37" s="42">
        <v>353.8</v>
      </c>
      <c r="K37" s="42">
        <v>25941.15</v>
      </c>
      <c r="L37" s="432">
        <v>459014.69</v>
      </c>
    </row>
    <row r="38" spans="1:12">
      <c r="A38" s="431"/>
      <c r="B38" s="41" t="s">
        <v>637</v>
      </c>
      <c r="C38" s="41" t="s">
        <v>293</v>
      </c>
      <c r="D38" s="41" t="s">
        <v>589</v>
      </c>
      <c r="E38" s="41">
        <v>1007</v>
      </c>
      <c r="F38" s="41">
        <v>0</v>
      </c>
      <c r="G38" s="41">
        <v>548</v>
      </c>
      <c r="H38" s="41">
        <v>0</v>
      </c>
      <c r="I38" s="42">
        <v>539643.23</v>
      </c>
      <c r="J38" s="42">
        <v>19524.830000000002</v>
      </c>
      <c r="K38" s="42">
        <v>31206.61</v>
      </c>
      <c r="L38" s="432">
        <v>590374.67000000004</v>
      </c>
    </row>
    <row r="39" spans="1:12">
      <c r="A39" s="431"/>
      <c r="B39" s="41" t="s">
        <v>637</v>
      </c>
      <c r="C39" s="41" t="s">
        <v>294</v>
      </c>
      <c r="D39" s="41" t="s">
        <v>590</v>
      </c>
      <c r="E39" s="41">
        <v>180655</v>
      </c>
      <c r="F39" s="41">
        <v>1502</v>
      </c>
      <c r="G39" s="41">
        <v>25122</v>
      </c>
      <c r="H39" s="41">
        <v>0</v>
      </c>
      <c r="I39" s="42">
        <v>37049583.140000001</v>
      </c>
      <c r="J39" s="42">
        <v>383554.62</v>
      </c>
      <c r="K39" s="42">
        <v>2199779.4900000002</v>
      </c>
      <c r="L39" s="432">
        <v>39632917.25</v>
      </c>
    </row>
    <row r="40" spans="1:12">
      <c r="A40" s="431"/>
      <c r="B40" s="41" t="s">
        <v>637</v>
      </c>
      <c r="C40" s="41" t="s">
        <v>295</v>
      </c>
      <c r="D40" s="41" t="s">
        <v>591</v>
      </c>
      <c r="E40" s="41">
        <v>12335</v>
      </c>
      <c r="F40" s="41">
        <v>0</v>
      </c>
      <c r="G40" s="41">
        <v>2908</v>
      </c>
      <c r="H40" s="41">
        <v>0</v>
      </c>
      <c r="I40" s="42">
        <v>1063302.22</v>
      </c>
      <c r="J40" s="42">
        <v>14.91</v>
      </c>
      <c r="K40" s="42">
        <v>63803.17</v>
      </c>
      <c r="L40" s="432">
        <v>1127120.3</v>
      </c>
    </row>
    <row r="41" spans="1:12">
      <c r="A41" s="431"/>
      <c r="B41" s="41" t="s">
        <v>637</v>
      </c>
      <c r="C41" s="41" t="s">
        <v>296</v>
      </c>
      <c r="D41" s="41" t="s">
        <v>592</v>
      </c>
      <c r="E41" s="41">
        <v>5637</v>
      </c>
      <c r="F41" s="41">
        <v>71</v>
      </c>
      <c r="G41" s="41">
        <v>965</v>
      </c>
      <c r="H41" s="41">
        <v>0</v>
      </c>
      <c r="I41" s="42">
        <v>652581.4</v>
      </c>
      <c r="J41" s="42">
        <v>95.42</v>
      </c>
      <c r="K41" s="42">
        <v>39145.840000000004</v>
      </c>
      <c r="L41" s="432">
        <v>691822.66</v>
      </c>
    </row>
    <row r="42" spans="1:12">
      <c r="A42" s="431"/>
      <c r="B42" s="41" t="s">
        <v>637</v>
      </c>
      <c r="C42" s="41" t="s">
        <v>297</v>
      </c>
      <c r="D42" s="41" t="s">
        <v>593</v>
      </c>
      <c r="E42" s="41">
        <v>26653</v>
      </c>
      <c r="F42" s="41">
        <v>911</v>
      </c>
      <c r="G42" s="41">
        <v>8381</v>
      </c>
      <c r="H42" s="41">
        <v>0</v>
      </c>
      <c r="I42" s="42">
        <v>3640305.17</v>
      </c>
      <c r="J42" s="42">
        <v>0</v>
      </c>
      <c r="K42" s="42">
        <v>218445.92</v>
      </c>
      <c r="L42" s="432">
        <v>3858751.09</v>
      </c>
    </row>
    <row r="43" spans="1:12">
      <c r="A43" s="431"/>
      <c r="B43" s="41" t="s">
        <v>637</v>
      </c>
      <c r="C43" s="41" t="s">
        <v>298</v>
      </c>
      <c r="D43" s="41" t="s">
        <v>594</v>
      </c>
      <c r="E43" s="41">
        <v>1395</v>
      </c>
      <c r="F43" s="41">
        <v>24</v>
      </c>
      <c r="G43" s="41">
        <v>216</v>
      </c>
      <c r="H43" s="41">
        <v>0</v>
      </c>
      <c r="I43" s="42">
        <v>350455.65</v>
      </c>
      <c r="J43" s="42">
        <v>4288.18</v>
      </c>
      <c r="K43" s="42">
        <v>20770.16</v>
      </c>
      <c r="L43" s="432">
        <v>375513.99</v>
      </c>
    </row>
    <row r="44" spans="1:12">
      <c r="A44" s="431"/>
      <c r="B44" s="41" t="s">
        <v>637</v>
      </c>
      <c r="C44" s="41" t="s">
        <v>299</v>
      </c>
      <c r="D44" s="41" t="s">
        <v>595</v>
      </c>
      <c r="E44" s="41">
        <v>4669</v>
      </c>
      <c r="F44" s="41">
        <v>112</v>
      </c>
      <c r="G44" s="41">
        <v>998</v>
      </c>
      <c r="H44" s="41">
        <v>0</v>
      </c>
      <c r="I44" s="42">
        <v>2632391.44</v>
      </c>
      <c r="J44" s="42">
        <v>391678.99</v>
      </c>
      <c r="K44" s="42">
        <v>134443.4</v>
      </c>
      <c r="L44" s="432">
        <v>3158513.83</v>
      </c>
    </row>
    <row r="45" spans="1:12">
      <c r="A45" s="431"/>
      <c r="B45" s="41" t="s">
        <v>637</v>
      </c>
      <c r="C45" s="41" t="s">
        <v>300</v>
      </c>
      <c r="D45" s="41" t="s">
        <v>596</v>
      </c>
      <c r="E45" s="41">
        <v>7172</v>
      </c>
      <c r="F45" s="41">
        <v>445</v>
      </c>
      <c r="G45" s="41">
        <v>3557</v>
      </c>
      <c r="H45" s="41">
        <v>0</v>
      </c>
      <c r="I45" s="42">
        <v>2392378.91</v>
      </c>
      <c r="J45" s="42">
        <v>18184.400000000001</v>
      </c>
      <c r="K45" s="42">
        <v>138737.43</v>
      </c>
      <c r="L45" s="432">
        <v>2549300.7400000002</v>
      </c>
    </row>
    <row r="46" spans="1:12">
      <c r="A46" s="431"/>
      <c r="B46" s="41" t="s">
        <v>637</v>
      </c>
      <c r="C46" s="41" t="s">
        <v>301</v>
      </c>
      <c r="D46" s="41" t="s">
        <v>597</v>
      </c>
      <c r="E46" s="41">
        <v>406423</v>
      </c>
      <c r="F46" s="41">
        <v>55704</v>
      </c>
      <c r="G46" s="41">
        <v>140269</v>
      </c>
      <c r="H46" s="41">
        <v>0</v>
      </c>
      <c r="I46" s="42">
        <v>90579753.879999995</v>
      </c>
      <c r="J46" s="42">
        <v>785329.57</v>
      </c>
      <c r="K46" s="42">
        <v>5382977.9500000002</v>
      </c>
      <c r="L46" s="432">
        <v>96748061.400000006</v>
      </c>
    </row>
    <row r="47" spans="1:12">
      <c r="A47" s="431"/>
      <c r="B47" s="41" t="s">
        <v>637</v>
      </c>
      <c r="C47" s="41" t="s">
        <v>302</v>
      </c>
      <c r="D47" s="41" t="s">
        <v>598</v>
      </c>
      <c r="E47" s="41">
        <v>33964</v>
      </c>
      <c r="F47" s="41">
        <v>215</v>
      </c>
      <c r="G47" s="41">
        <v>6185</v>
      </c>
      <c r="H47" s="41">
        <v>0</v>
      </c>
      <c r="I47" s="42">
        <v>9059153.7300000004</v>
      </c>
      <c r="J47" s="42">
        <v>59647.72</v>
      </c>
      <c r="K47" s="42">
        <v>539968.43000000005</v>
      </c>
      <c r="L47" s="432">
        <v>9658769.8800000008</v>
      </c>
    </row>
    <row r="48" spans="1:12">
      <c r="A48" s="431"/>
      <c r="B48" s="41" t="s">
        <v>637</v>
      </c>
      <c r="C48" s="41" t="s">
        <v>438</v>
      </c>
      <c r="D48" s="41" t="s">
        <v>599</v>
      </c>
      <c r="E48" s="41">
        <v>488</v>
      </c>
      <c r="F48" s="41">
        <v>0</v>
      </c>
      <c r="G48" s="41">
        <v>49</v>
      </c>
      <c r="H48" s="41">
        <v>0</v>
      </c>
      <c r="I48" s="42">
        <v>112689.05</v>
      </c>
      <c r="J48" s="42">
        <v>1347.49</v>
      </c>
      <c r="K48" s="42">
        <v>6680.5</v>
      </c>
      <c r="L48" s="432">
        <v>120717.04</v>
      </c>
    </row>
    <row r="49" spans="1:12">
      <c r="A49" s="431"/>
      <c r="B49" s="41" t="s">
        <v>637</v>
      </c>
      <c r="C49" s="41" t="s">
        <v>426</v>
      </c>
      <c r="D49" s="41" t="s">
        <v>639</v>
      </c>
      <c r="E49" s="41">
        <v>806</v>
      </c>
      <c r="F49" s="41">
        <v>41</v>
      </c>
      <c r="G49" s="41">
        <v>210</v>
      </c>
      <c r="H49" s="41">
        <v>0</v>
      </c>
      <c r="I49" s="42">
        <v>191686.72</v>
      </c>
      <c r="J49" s="42">
        <v>889.13</v>
      </c>
      <c r="K49" s="42">
        <v>11447.38</v>
      </c>
      <c r="L49" s="432">
        <v>204023.23</v>
      </c>
    </row>
    <row r="50" spans="1:12">
      <c r="A50" s="431"/>
      <c r="B50" s="41" t="s">
        <v>637</v>
      </c>
      <c r="C50" s="41" t="s">
        <v>303</v>
      </c>
      <c r="D50" s="41" t="s">
        <v>338</v>
      </c>
      <c r="E50" s="41">
        <v>607</v>
      </c>
      <c r="F50" s="41">
        <v>3</v>
      </c>
      <c r="G50" s="41">
        <v>153</v>
      </c>
      <c r="H50" s="41">
        <v>0</v>
      </c>
      <c r="I50" s="42">
        <v>237137.04</v>
      </c>
      <c r="J50" s="42">
        <v>8865.2199999999993</v>
      </c>
      <c r="K50" s="42">
        <v>13696.39</v>
      </c>
      <c r="L50" s="432">
        <v>259698.65</v>
      </c>
    </row>
    <row r="51" spans="1:12">
      <c r="A51" s="431"/>
      <c r="B51" s="41" t="s">
        <v>637</v>
      </c>
      <c r="C51" s="41" t="s">
        <v>304</v>
      </c>
      <c r="D51" s="41" t="s">
        <v>600</v>
      </c>
      <c r="E51" s="41">
        <v>6801</v>
      </c>
      <c r="F51" s="41">
        <v>628</v>
      </c>
      <c r="G51" s="41">
        <v>1927</v>
      </c>
      <c r="H51" s="41">
        <v>0</v>
      </c>
      <c r="I51" s="42">
        <v>1468803.84</v>
      </c>
      <c r="J51" s="42">
        <v>13671.01</v>
      </c>
      <c r="K51" s="42">
        <v>87312.36</v>
      </c>
      <c r="L51" s="432">
        <v>1569787.21</v>
      </c>
    </row>
    <row r="52" spans="1:12">
      <c r="A52" s="431"/>
      <c r="B52" s="41" t="s">
        <v>637</v>
      </c>
      <c r="C52" s="41" t="s">
        <v>305</v>
      </c>
      <c r="D52" s="41" t="s">
        <v>601</v>
      </c>
      <c r="E52" s="41">
        <v>4745</v>
      </c>
      <c r="F52" s="41">
        <v>78</v>
      </c>
      <c r="G52" s="41">
        <v>646</v>
      </c>
      <c r="H52" s="41">
        <v>0</v>
      </c>
      <c r="I52" s="42">
        <v>2212421.2400000002</v>
      </c>
      <c r="J52" s="42">
        <v>129178.52</v>
      </c>
      <c r="K52" s="42">
        <v>124995.03</v>
      </c>
      <c r="L52" s="432">
        <v>2466594.79</v>
      </c>
    </row>
    <row r="53" spans="1:12" s="50" customFormat="1" ht="15.75">
      <c r="A53" s="431"/>
      <c r="B53" s="135" t="s">
        <v>637</v>
      </c>
      <c r="C53" s="135" t="s">
        <v>306</v>
      </c>
      <c r="D53" s="135" t="s">
        <v>602</v>
      </c>
      <c r="E53" s="135">
        <v>24196</v>
      </c>
      <c r="F53" s="135">
        <v>762</v>
      </c>
      <c r="G53" s="135">
        <v>6517</v>
      </c>
      <c r="H53" s="135">
        <v>0</v>
      </c>
      <c r="I53" s="136">
        <v>8646734.4600000009</v>
      </c>
      <c r="J53" s="136">
        <v>897619.73</v>
      </c>
      <c r="K53" s="136">
        <v>464960.01</v>
      </c>
      <c r="L53" s="434">
        <v>10009314.199999999</v>
      </c>
    </row>
    <row r="54" spans="1:12">
      <c r="A54" s="431"/>
      <c r="B54" s="41" t="s">
        <v>637</v>
      </c>
      <c r="C54" s="41" t="s">
        <v>307</v>
      </c>
      <c r="D54" s="41" t="s">
        <v>603</v>
      </c>
      <c r="E54" s="41">
        <v>22910</v>
      </c>
      <c r="F54" s="41">
        <v>430</v>
      </c>
      <c r="G54" s="41">
        <v>3394</v>
      </c>
      <c r="H54" s="41">
        <v>0</v>
      </c>
      <c r="I54" s="42">
        <v>5708476.1799999997</v>
      </c>
      <c r="J54" s="42">
        <v>416669.63</v>
      </c>
      <c r="K54" s="42">
        <v>317513.02</v>
      </c>
      <c r="L54" s="432">
        <v>6442658.8300000001</v>
      </c>
    </row>
    <row r="55" spans="1:12">
      <c r="A55" s="431"/>
      <c r="B55" s="41" t="s">
        <v>637</v>
      </c>
      <c r="C55" s="41" t="s">
        <v>308</v>
      </c>
      <c r="D55" s="41" t="s">
        <v>339</v>
      </c>
      <c r="E55" s="41">
        <v>7148</v>
      </c>
      <c r="F55" s="41">
        <v>262</v>
      </c>
      <c r="G55" s="41">
        <v>2284</v>
      </c>
      <c r="H55" s="41">
        <v>0</v>
      </c>
      <c r="I55" s="42">
        <v>1328719.69</v>
      </c>
      <c r="J55" s="42">
        <v>12392.91</v>
      </c>
      <c r="K55" s="42">
        <v>78984.05</v>
      </c>
      <c r="L55" s="432">
        <v>1420096.65</v>
      </c>
    </row>
    <row r="56" spans="1:12">
      <c r="A56" s="431"/>
      <c r="B56" s="41" t="s">
        <v>637</v>
      </c>
      <c r="C56" s="41" t="s">
        <v>375</v>
      </c>
      <c r="D56" s="41" t="s">
        <v>604</v>
      </c>
      <c r="E56" s="41">
        <v>452</v>
      </c>
      <c r="F56" s="41">
        <v>55</v>
      </c>
      <c r="G56" s="41">
        <v>194</v>
      </c>
      <c r="H56" s="41">
        <v>0</v>
      </c>
      <c r="I56" s="42">
        <v>149117.38</v>
      </c>
      <c r="J56" s="42">
        <v>2293.33</v>
      </c>
      <c r="K56" s="42">
        <v>8809.57</v>
      </c>
      <c r="L56" s="432">
        <v>160220.28</v>
      </c>
    </row>
    <row r="57" spans="1:12">
      <c r="A57" s="431"/>
      <c r="B57" s="41" t="s">
        <v>637</v>
      </c>
      <c r="C57" s="41" t="s">
        <v>309</v>
      </c>
      <c r="D57" s="41" t="s">
        <v>605</v>
      </c>
      <c r="E57" s="41">
        <v>1306</v>
      </c>
      <c r="F57" s="41">
        <v>7</v>
      </c>
      <c r="G57" s="41">
        <v>299</v>
      </c>
      <c r="H57" s="41">
        <v>0</v>
      </c>
      <c r="I57" s="42">
        <v>463351.82</v>
      </c>
      <c r="J57" s="42">
        <v>23226.9</v>
      </c>
      <c r="K57" s="42">
        <v>26407.9</v>
      </c>
      <c r="L57" s="432">
        <v>512986.62</v>
      </c>
    </row>
    <row r="58" spans="1:12">
      <c r="A58" s="431"/>
      <c r="B58" s="41" t="s">
        <v>637</v>
      </c>
      <c r="C58" s="41" t="s">
        <v>432</v>
      </c>
      <c r="D58" s="41" t="s">
        <v>405</v>
      </c>
      <c r="E58" s="41">
        <v>65928</v>
      </c>
      <c r="F58" s="41">
        <v>8965</v>
      </c>
      <c r="G58" s="41">
        <v>35494</v>
      </c>
      <c r="H58" s="41">
        <v>0</v>
      </c>
      <c r="I58" s="42">
        <v>16594082.539999999</v>
      </c>
      <c r="J58" s="42">
        <v>160997.64000000001</v>
      </c>
      <c r="K58" s="42">
        <v>985307.71</v>
      </c>
      <c r="L58" s="432">
        <v>17740387.890000001</v>
      </c>
    </row>
    <row r="59" spans="1:12">
      <c r="A59" s="431"/>
      <c r="B59" s="41" t="s">
        <v>637</v>
      </c>
      <c r="C59" s="41" t="s">
        <v>421</v>
      </c>
      <c r="D59" s="41" t="s">
        <v>640</v>
      </c>
      <c r="E59" s="41">
        <v>171</v>
      </c>
      <c r="F59" s="41">
        <v>127</v>
      </c>
      <c r="G59" s="41">
        <v>254</v>
      </c>
      <c r="H59" s="41">
        <v>0</v>
      </c>
      <c r="I59" s="42">
        <v>36703.21</v>
      </c>
      <c r="J59" s="42">
        <v>151.68</v>
      </c>
      <c r="K59" s="42">
        <v>2192.91</v>
      </c>
      <c r="L59" s="432">
        <v>39047.800000000003</v>
      </c>
    </row>
    <row r="60" spans="1:12" s="86" customFormat="1">
      <c r="A60" s="433"/>
      <c r="B60" s="135" t="s">
        <v>637</v>
      </c>
      <c r="C60" s="135" t="s">
        <v>310</v>
      </c>
      <c r="D60" s="135" t="s">
        <v>606</v>
      </c>
      <c r="E60" s="135">
        <v>646</v>
      </c>
      <c r="F60" s="135">
        <v>50</v>
      </c>
      <c r="G60" s="135">
        <v>148</v>
      </c>
      <c r="H60" s="135">
        <v>0</v>
      </c>
      <c r="I60" s="136">
        <v>262524.67</v>
      </c>
      <c r="J60" s="136">
        <v>13607.71</v>
      </c>
      <c r="K60" s="136">
        <v>14934.95</v>
      </c>
      <c r="L60" s="434">
        <v>291067.33</v>
      </c>
    </row>
    <row r="61" spans="1:12" s="54" customFormat="1">
      <c r="A61" s="431">
        <v>1</v>
      </c>
      <c r="B61" s="63" t="s">
        <v>63</v>
      </c>
      <c r="C61" s="63"/>
      <c r="D61" s="63" t="s">
        <v>63</v>
      </c>
      <c r="E61" s="63">
        <v>806137</v>
      </c>
      <c r="F61" s="63">
        <v>111555</v>
      </c>
      <c r="G61" s="63">
        <v>303146</v>
      </c>
      <c r="H61" s="63">
        <v>846</v>
      </c>
      <c r="I61" s="69">
        <v>857306535.63999999</v>
      </c>
      <c r="J61" s="69">
        <v>20574432.699999999</v>
      </c>
      <c r="K61" s="69">
        <v>50419607.859999999</v>
      </c>
      <c r="L61" s="435">
        <v>928300576.20000005</v>
      </c>
    </row>
    <row r="62" spans="1:12">
      <c r="A62" s="431"/>
      <c r="B62" s="135" t="s">
        <v>63</v>
      </c>
      <c r="C62" s="135" t="s">
        <v>272</v>
      </c>
      <c r="D62" s="135" t="s">
        <v>63</v>
      </c>
      <c r="E62" s="135">
        <v>586902</v>
      </c>
      <c r="F62" s="135">
        <v>93655</v>
      </c>
      <c r="G62" s="135">
        <v>224207</v>
      </c>
      <c r="H62" s="135">
        <v>0</v>
      </c>
      <c r="I62" s="136">
        <v>558142834.85000002</v>
      </c>
      <c r="J62" s="136">
        <v>6741560.3700000001</v>
      </c>
      <c r="K62" s="136">
        <v>32796610.129999999</v>
      </c>
      <c r="L62" s="434">
        <v>597681005.35000002</v>
      </c>
    </row>
    <row r="63" spans="1:12">
      <c r="A63" s="431"/>
      <c r="B63" s="135" t="s">
        <v>63</v>
      </c>
      <c r="C63" s="135" t="s">
        <v>274</v>
      </c>
      <c r="D63" s="135" t="s">
        <v>64</v>
      </c>
      <c r="E63" s="135">
        <v>9835</v>
      </c>
      <c r="F63" s="135">
        <v>777</v>
      </c>
      <c r="G63" s="135">
        <v>2483</v>
      </c>
      <c r="H63" s="135">
        <v>0</v>
      </c>
      <c r="I63" s="136">
        <v>10673397.470000001</v>
      </c>
      <c r="J63" s="136">
        <v>38781.08</v>
      </c>
      <c r="K63" s="136">
        <v>635516.77</v>
      </c>
      <c r="L63" s="434">
        <v>11347695.32</v>
      </c>
    </row>
    <row r="64" spans="1:12">
      <c r="A64" s="431"/>
      <c r="B64" s="135" t="s">
        <v>63</v>
      </c>
      <c r="C64" s="135" t="s">
        <v>435</v>
      </c>
      <c r="D64" s="135" t="s">
        <v>406</v>
      </c>
      <c r="E64" s="135">
        <v>1272</v>
      </c>
      <c r="F64" s="135">
        <v>168</v>
      </c>
      <c r="G64" s="135">
        <v>629</v>
      </c>
      <c r="H64" s="135">
        <v>0</v>
      </c>
      <c r="I64" s="136">
        <v>2805842.72</v>
      </c>
      <c r="J64" s="136">
        <v>231395.25</v>
      </c>
      <c r="K64" s="136">
        <v>154045.22</v>
      </c>
      <c r="L64" s="434">
        <v>3191283.19</v>
      </c>
    </row>
    <row r="65" spans="1:12" s="50" customFormat="1" ht="15.75">
      <c r="A65" s="431"/>
      <c r="B65" s="135" t="s">
        <v>63</v>
      </c>
      <c r="C65" s="135" t="s">
        <v>373</v>
      </c>
      <c r="D65" s="135" t="s">
        <v>581</v>
      </c>
      <c r="E65" s="135">
        <v>1385</v>
      </c>
      <c r="F65" s="135">
        <v>40</v>
      </c>
      <c r="G65" s="135">
        <v>175</v>
      </c>
      <c r="H65" s="135">
        <v>12</v>
      </c>
      <c r="I65" s="136">
        <v>2080195.37</v>
      </c>
      <c r="J65" s="136">
        <v>119996.98</v>
      </c>
      <c r="K65" s="136">
        <v>117048.32000000001</v>
      </c>
      <c r="L65" s="434">
        <v>2317240.67</v>
      </c>
    </row>
    <row r="66" spans="1:12">
      <c r="A66" s="431"/>
      <c r="B66" s="135" t="s">
        <v>63</v>
      </c>
      <c r="C66" s="135" t="s">
        <v>275</v>
      </c>
      <c r="D66" s="135" t="s">
        <v>65</v>
      </c>
      <c r="E66" s="135">
        <v>13105</v>
      </c>
      <c r="F66" s="135">
        <v>341</v>
      </c>
      <c r="G66" s="135">
        <v>2508</v>
      </c>
      <c r="H66" s="135">
        <v>0</v>
      </c>
      <c r="I66" s="136">
        <v>18207612.23</v>
      </c>
      <c r="J66" s="136">
        <v>821579.18</v>
      </c>
      <c r="K66" s="136">
        <v>1086250.67</v>
      </c>
      <c r="L66" s="434">
        <v>20115442.079999998</v>
      </c>
    </row>
    <row r="67" spans="1:12" s="50" customFormat="1" ht="15.75">
      <c r="A67" s="431"/>
      <c r="B67" s="135" t="s">
        <v>63</v>
      </c>
      <c r="C67" s="135" t="s">
        <v>276</v>
      </c>
      <c r="D67" s="135" t="s">
        <v>66</v>
      </c>
      <c r="E67" s="135">
        <v>5720</v>
      </c>
      <c r="F67" s="135">
        <v>169</v>
      </c>
      <c r="G67" s="135">
        <v>1941</v>
      </c>
      <c r="H67" s="135">
        <v>55</v>
      </c>
      <c r="I67" s="136">
        <v>9030889.4399999995</v>
      </c>
      <c r="J67" s="136">
        <v>492353.3</v>
      </c>
      <c r="K67" s="136">
        <v>510395.84</v>
      </c>
      <c r="L67" s="434">
        <v>10033638.58</v>
      </c>
    </row>
    <row r="68" spans="1:12">
      <c r="A68" s="431"/>
      <c r="B68" s="135" t="s">
        <v>63</v>
      </c>
      <c r="C68" s="135" t="s">
        <v>434</v>
      </c>
      <c r="D68" s="135" t="s">
        <v>407</v>
      </c>
      <c r="E68" s="135">
        <v>2479</v>
      </c>
      <c r="F68" s="135">
        <v>129</v>
      </c>
      <c r="G68" s="135">
        <v>463</v>
      </c>
      <c r="H68" s="135">
        <v>0</v>
      </c>
      <c r="I68" s="136">
        <v>3570268.35</v>
      </c>
      <c r="J68" s="136">
        <v>144510.66</v>
      </c>
      <c r="K68" s="136">
        <v>203996.93</v>
      </c>
      <c r="L68" s="434">
        <v>3918775.94</v>
      </c>
    </row>
    <row r="69" spans="1:12" s="50" customFormat="1" ht="15.75">
      <c r="A69" s="431"/>
      <c r="B69" s="135" t="s">
        <v>63</v>
      </c>
      <c r="C69" s="135" t="s">
        <v>277</v>
      </c>
      <c r="D69" s="135" t="s">
        <v>67</v>
      </c>
      <c r="E69" s="135">
        <v>655</v>
      </c>
      <c r="F69" s="135">
        <v>2</v>
      </c>
      <c r="G69" s="135">
        <v>160</v>
      </c>
      <c r="H69" s="135">
        <v>5</v>
      </c>
      <c r="I69" s="136">
        <v>993675.73</v>
      </c>
      <c r="J69" s="136">
        <v>66798.86</v>
      </c>
      <c r="K69" s="136">
        <v>55377.71</v>
      </c>
      <c r="L69" s="434">
        <v>1115852.3</v>
      </c>
    </row>
    <row r="70" spans="1:12">
      <c r="A70" s="431"/>
      <c r="B70" s="135" t="s">
        <v>63</v>
      </c>
      <c r="C70" s="135" t="s">
        <v>278</v>
      </c>
      <c r="D70" s="135" t="s">
        <v>68</v>
      </c>
      <c r="E70" s="135">
        <v>45385</v>
      </c>
      <c r="F70" s="135">
        <v>1405</v>
      </c>
      <c r="G70" s="135">
        <v>10421</v>
      </c>
      <c r="H70" s="135">
        <v>403</v>
      </c>
      <c r="I70" s="136">
        <v>75587604.530000001</v>
      </c>
      <c r="J70" s="136">
        <v>5029517.8600000003</v>
      </c>
      <c r="K70" s="136">
        <v>4224375.21</v>
      </c>
      <c r="L70" s="434">
        <v>84841497.599999994</v>
      </c>
    </row>
    <row r="71" spans="1:12" s="50" customFormat="1" ht="15.75">
      <c r="A71" s="431"/>
      <c r="B71" s="135" t="s">
        <v>63</v>
      </c>
      <c r="C71" s="135" t="s">
        <v>286</v>
      </c>
      <c r="D71" s="135" t="s">
        <v>379</v>
      </c>
      <c r="E71" s="135">
        <v>26528</v>
      </c>
      <c r="F71" s="135">
        <v>905</v>
      </c>
      <c r="G71" s="135">
        <v>9021</v>
      </c>
      <c r="H71" s="135">
        <v>0</v>
      </c>
      <c r="I71" s="136">
        <v>55040628.270000003</v>
      </c>
      <c r="J71" s="136">
        <v>5040289.05</v>
      </c>
      <c r="K71" s="136">
        <v>3497769.04</v>
      </c>
      <c r="L71" s="434">
        <v>63578686.359999999</v>
      </c>
    </row>
    <row r="72" spans="1:12">
      <c r="A72" s="431"/>
      <c r="B72" s="135" t="s">
        <v>63</v>
      </c>
      <c r="C72" s="135" t="s">
        <v>420</v>
      </c>
      <c r="D72" s="135" t="s">
        <v>408</v>
      </c>
      <c r="E72" s="135">
        <v>112788</v>
      </c>
      <c r="F72" s="135">
        <v>13960</v>
      </c>
      <c r="G72" s="135">
        <v>51132</v>
      </c>
      <c r="H72" s="135">
        <v>371</v>
      </c>
      <c r="I72" s="136">
        <v>121085887.08</v>
      </c>
      <c r="J72" s="136">
        <v>1846177.01</v>
      </c>
      <c r="K72" s="136">
        <v>7132697.5800000001</v>
      </c>
      <c r="L72" s="434">
        <v>130064761.67</v>
      </c>
    </row>
    <row r="73" spans="1:12" s="59" customFormat="1" ht="15.75">
      <c r="A73" s="433"/>
      <c r="B73" s="135" t="s">
        <v>63</v>
      </c>
      <c r="C73" s="135" t="s">
        <v>445</v>
      </c>
      <c r="D73" s="135" t="s">
        <v>419</v>
      </c>
      <c r="E73" s="135">
        <v>83</v>
      </c>
      <c r="F73" s="135">
        <v>4</v>
      </c>
      <c r="G73" s="135">
        <v>6</v>
      </c>
      <c r="H73" s="135">
        <v>0</v>
      </c>
      <c r="I73" s="136">
        <v>87699.6</v>
      </c>
      <c r="J73" s="136">
        <v>1473.1</v>
      </c>
      <c r="K73" s="136">
        <v>5524.44</v>
      </c>
      <c r="L73" s="434">
        <v>94697.14</v>
      </c>
    </row>
    <row r="74" spans="1:12" s="54" customFormat="1">
      <c r="A74" s="431">
        <v>1</v>
      </c>
      <c r="B74" s="63" t="s">
        <v>409</v>
      </c>
      <c r="C74" s="63"/>
      <c r="D74" s="63" t="s">
        <v>409</v>
      </c>
      <c r="E74" s="63">
        <v>5</v>
      </c>
      <c r="F74" s="63">
        <v>0</v>
      </c>
      <c r="G74" s="63">
        <v>0</v>
      </c>
      <c r="H74" s="63">
        <v>2</v>
      </c>
      <c r="I74" s="69">
        <v>6480.29</v>
      </c>
      <c r="J74" s="69">
        <v>350.47</v>
      </c>
      <c r="K74" s="69">
        <v>402.38</v>
      </c>
      <c r="L74" s="435">
        <v>7233.14</v>
      </c>
    </row>
    <row r="75" spans="1:12" s="86" customFormat="1">
      <c r="A75" s="433"/>
      <c r="B75" s="135" t="s">
        <v>409</v>
      </c>
      <c r="C75" s="135" t="s">
        <v>436</v>
      </c>
      <c r="D75" s="135" t="s">
        <v>410</v>
      </c>
      <c r="E75" s="135">
        <v>5</v>
      </c>
      <c r="F75" s="135">
        <v>0</v>
      </c>
      <c r="G75" s="135">
        <v>0</v>
      </c>
      <c r="H75" s="135">
        <v>2</v>
      </c>
      <c r="I75" s="136">
        <v>6480.29</v>
      </c>
      <c r="J75" s="136">
        <v>350.47</v>
      </c>
      <c r="K75" s="136">
        <v>402.38</v>
      </c>
      <c r="L75" s="434">
        <v>7233.14</v>
      </c>
    </row>
    <row r="76" spans="1:12" s="309" customFormat="1" ht="15.75">
      <c r="A76" s="431">
        <v>1</v>
      </c>
      <c r="B76" s="63" t="s">
        <v>411</v>
      </c>
      <c r="C76" s="63"/>
      <c r="D76" s="63" t="s">
        <v>411</v>
      </c>
      <c r="E76" s="63">
        <v>11914</v>
      </c>
      <c r="F76" s="63">
        <v>47</v>
      </c>
      <c r="G76" s="63">
        <v>2457</v>
      </c>
      <c r="H76" s="63">
        <v>0</v>
      </c>
      <c r="I76" s="69">
        <v>3406207.82</v>
      </c>
      <c r="J76" s="69">
        <v>0</v>
      </c>
      <c r="K76" s="69">
        <v>83204.759999999995</v>
      </c>
      <c r="L76" s="435">
        <v>3489412.58</v>
      </c>
    </row>
    <row r="77" spans="1:12" s="86" customFormat="1">
      <c r="A77" s="433"/>
      <c r="B77" s="135" t="s">
        <v>411</v>
      </c>
      <c r="C77" s="135" t="s">
        <v>314</v>
      </c>
      <c r="D77" s="135" t="s">
        <v>76</v>
      </c>
      <c r="E77" s="135">
        <v>11914</v>
      </c>
      <c r="F77" s="135">
        <v>47</v>
      </c>
      <c r="G77" s="135">
        <v>2457</v>
      </c>
      <c r="H77" s="135">
        <v>0</v>
      </c>
      <c r="I77" s="136">
        <v>3406207.82</v>
      </c>
      <c r="J77" s="136">
        <v>0</v>
      </c>
      <c r="K77" s="136">
        <v>83204.759999999995</v>
      </c>
      <c r="L77" s="434">
        <v>3489412.58</v>
      </c>
    </row>
    <row r="78" spans="1:12" s="54" customFormat="1">
      <c r="A78" s="431">
        <v>1</v>
      </c>
      <c r="B78" s="63" t="s">
        <v>75</v>
      </c>
      <c r="C78" s="63"/>
      <c r="D78" s="63" t="s">
        <v>75</v>
      </c>
      <c r="E78" s="63">
        <v>12668</v>
      </c>
      <c r="F78" s="63">
        <v>0</v>
      </c>
      <c r="G78" s="63">
        <v>2830</v>
      </c>
      <c r="H78" s="63">
        <v>0</v>
      </c>
      <c r="I78" s="69">
        <v>2714405.31</v>
      </c>
      <c r="J78" s="69">
        <v>0</v>
      </c>
      <c r="K78" s="69">
        <v>0</v>
      </c>
      <c r="L78" s="435">
        <v>2714405.31</v>
      </c>
    </row>
    <row r="79" spans="1:12" s="86" customFormat="1">
      <c r="A79" s="433"/>
      <c r="B79" s="135" t="s">
        <v>75</v>
      </c>
      <c r="C79" s="135" t="s">
        <v>313</v>
      </c>
      <c r="D79" s="135" t="s">
        <v>75</v>
      </c>
      <c r="E79" s="135">
        <v>12668</v>
      </c>
      <c r="F79" s="135">
        <v>0</v>
      </c>
      <c r="G79" s="135">
        <v>2830</v>
      </c>
      <c r="H79" s="135">
        <v>0</v>
      </c>
      <c r="I79" s="136">
        <v>2714405.31</v>
      </c>
      <c r="J79" s="136">
        <v>0</v>
      </c>
      <c r="K79" s="136">
        <v>0</v>
      </c>
      <c r="L79" s="434">
        <v>2714405.31</v>
      </c>
    </row>
    <row r="80" spans="1:12" s="309" customFormat="1" ht="15.75">
      <c r="A80" s="431">
        <v>1</v>
      </c>
      <c r="B80" s="63" t="s">
        <v>77</v>
      </c>
      <c r="C80" s="63"/>
      <c r="D80" s="63" t="s">
        <v>77</v>
      </c>
      <c r="E80" s="63">
        <v>240075</v>
      </c>
      <c r="F80" s="63">
        <v>0</v>
      </c>
      <c r="G80" s="63">
        <v>31599</v>
      </c>
      <c r="H80" s="63">
        <v>0</v>
      </c>
      <c r="I80" s="69">
        <v>22848608.57</v>
      </c>
      <c r="J80" s="69">
        <v>718.02</v>
      </c>
      <c r="K80" s="69">
        <v>0</v>
      </c>
      <c r="L80" s="435">
        <v>22849326.59</v>
      </c>
    </row>
    <row r="81" spans="1:12" s="86" customFormat="1">
      <c r="A81" s="433"/>
      <c r="B81" s="135" t="s">
        <v>77</v>
      </c>
      <c r="C81" s="135" t="s">
        <v>315</v>
      </c>
      <c r="D81" s="135" t="s">
        <v>77</v>
      </c>
      <c r="E81" s="135">
        <v>240075</v>
      </c>
      <c r="F81" s="135">
        <v>0</v>
      </c>
      <c r="G81" s="135">
        <v>31599</v>
      </c>
      <c r="H81" s="135">
        <v>0</v>
      </c>
      <c r="I81" s="136">
        <v>22848608.57</v>
      </c>
      <c r="J81" s="136">
        <v>718.02</v>
      </c>
      <c r="K81" s="136">
        <v>0</v>
      </c>
      <c r="L81" s="434">
        <v>22849326.59</v>
      </c>
    </row>
    <row r="82" spans="1:12" s="54" customFormat="1">
      <c r="A82" s="431">
        <v>1</v>
      </c>
      <c r="B82" s="63" t="s">
        <v>74</v>
      </c>
      <c r="C82" s="63"/>
      <c r="D82" s="63" t="s">
        <v>74</v>
      </c>
      <c r="E82" s="63">
        <v>47241</v>
      </c>
      <c r="F82" s="63">
        <v>0</v>
      </c>
      <c r="G82" s="63">
        <v>19536</v>
      </c>
      <c r="H82" s="63">
        <v>0</v>
      </c>
      <c r="I82" s="69">
        <v>7378418.2300000004</v>
      </c>
      <c r="J82" s="69">
        <v>5141.67</v>
      </c>
      <c r="K82" s="69">
        <v>181242.45</v>
      </c>
      <c r="L82" s="435">
        <v>7564802.3499999996</v>
      </c>
    </row>
    <row r="83" spans="1:12">
      <c r="A83" s="431"/>
      <c r="B83" s="41" t="s">
        <v>74</v>
      </c>
      <c r="C83" s="41" t="s">
        <v>312</v>
      </c>
      <c r="D83" s="41" t="s">
        <v>74</v>
      </c>
      <c r="E83" s="41">
        <v>46735</v>
      </c>
      <c r="F83" s="41">
        <v>0</v>
      </c>
      <c r="G83" s="41">
        <v>19447</v>
      </c>
      <c r="H83" s="41">
        <v>0</v>
      </c>
      <c r="I83" s="42">
        <v>6828048.3899999997</v>
      </c>
      <c r="J83" s="42">
        <v>0</v>
      </c>
      <c r="K83" s="42">
        <v>150054.76999999999</v>
      </c>
      <c r="L83" s="432">
        <v>6978103.1600000001</v>
      </c>
    </row>
    <row r="84" spans="1:12" s="86" customFormat="1">
      <c r="A84" s="433"/>
      <c r="B84" s="135" t="s">
        <v>74</v>
      </c>
      <c r="C84" s="135" t="s">
        <v>437</v>
      </c>
      <c r="D84" s="135" t="s">
        <v>412</v>
      </c>
      <c r="E84" s="135">
        <v>506</v>
      </c>
      <c r="F84" s="135">
        <v>0</v>
      </c>
      <c r="G84" s="135">
        <v>89</v>
      </c>
      <c r="H84" s="135">
        <v>0</v>
      </c>
      <c r="I84" s="136">
        <v>550369.84</v>
      </c>
      <c r="J84" s="136">
        <v>5141.67</v>
      </c>
      <c r="K84" s="136">
        <v>31187.68</v>
      </c>
      <c r="L84" s="434">
        <v>586699.19000000006</v>
      </c>
    </row>
    <row r="85" spans="1:12" s="54" customFormat="1">
      <c r="A85" s="431">
        <v>1</v>
      </c>
      <c r="B85" s="63" t="s">
        <v>73</v>
      </c>
      <c r="C85" s="63"/>
      <c r="D85" s="63" t="s">
        <v>73</v>
      </c>
      <c r="E85" s="63">
        <v>42304</v>
      </c>
      <c r="F85" s="63">
        <v>3757</v>
      </c>
      <c r="G85" s="63">
        <v>23116</v>
      </c>
      <c r="H85" s="63">
        <v>0</v>
      </c>
      <c r="I85" s="69">
        <v>64049871.25</v>
      </c>
      <c r="J85" s="69">
        <v>2835068.37</v>
      </c>
      <c r="K85" s="69">
        <v>3659557.07</v>
      </c>
      <c r="L85" s="435">
        <v>70544496.689999998</v>
      </c>
    </row>
    <row r="86" spans="1:12">
      <c r="A86" s="431"/>
      <c r="B86" s="41" t="s">
        <v>73</v>
      </c>
      <c r="C86" s="41" t="s">
        <v>311</v>
      </c>
      <c r="D86" s="41" t="s">
        <v>73</v>
      </c>
      <c r="E86" s="41">
        <v>42304</v>
      </c>
      <c r="F86" s="41">
        <v>3757</v>
      </c>
      <c r="G86" s="41">
        <v>23116</v>
      </c>
      <c r="H86" s="41">
        <v>0</v>
      </c>
      <c r="I86" s="42">
        <v>64049871.25</v>
      </c>
      <c r="J86" s="42">
        <v>2835068.37</v>
      </c>
      <c r="K86" s="42">
        <v>3659557.07</v>
      </c>
      <c r="L86" s="432">
        <v>70544496.689999998</v>
      </c>
    </row>
    <row r="87" spans="1:12" s="50" customFormat="1" ht="15.75">
      <c r="A87" s="431">
        <v>1</v>
      </c>
      <c r="B87" s="63" t="s">
        <v>413</v>
      </c>
      <c r="C87" s="63"/>
      <c r="D87" s="63" t="s">
        <v>413</v>
      </c>
      <c r="E87" s="63">
        <v>213893</v>
      </c>
      <c r="F87" s="63">
        <v>31348</v>
      </c>
      <c r="G87" s="63">
        <v>121178</v>
      </c>
      <c r="H87" s="63">
        <v>3137</v>
      </c>
      <c r="I87" s="69">
        <v>270350580.94999999</v>
      </c>
      <c r="J87" s="69">
        <v>3764005.08</v>
      </c>
      <c r="K87" s="69">
        <v>15898894.18</v>
      </c>
      <c r="L87" s="435">
        <v>290013480.20999998</v>
      </c>
    </row>
    <row r="88" spans="1:12">
      <c r="A88" s="431"/>
      <c r="B88" s="41" t="s">
        <v>413</v>
      </c>
      <c r="C88" s="41" t="s">
        <v>273</v>
      </c>
      <c r="D88" s="41" t="s">
        <v>85</v>
      </c>
      <c r="E88" s="41">
        <v>357</v>
      </c>
      <c r="F88" s="41">
        <v>246</v>
      </c>
      <c r="G88" s="41">
        <v>92</v>
      </c>
      <c r="H88" s="41">
        <v>0</v>
      </c>
      <c r="I88" s="42">
        <v>556946.80000000005</v>
      </c>
      <c r="J88" s="42">
        <v>3427.14</v>
      </c>
      <c r="K88" s="42">
        <v>29116.95</v>
      </c>
      <c r="L88" s="432">
        <v>589490.89</v>
      </c>
    </row>
    <row r="89" spans="1:12">
      <c r="A89" s="431"/>
      <c r="B89" s="41" t="s">
        <v>413</v>
      </c>
      <c r="C89" s="41" t="s">
        <v>279</v>
      </c>
      <c r="D89" s="41" t="s">
        <v>69</v>
      </c>
      <c r="E89" s="41">
        <v>210400</v>
      </c>
      <c r="F89" s="41">
        <v>30460</v>
      </c>
      <c r="G89" s="41">
        <v>105880</v>
      </c>
      <c r="H89" s="41">
        <v>2752</v>
      </c>
      <c r="I89" s="42">
        <v>259806603.03</v>
      </c>
      <c r="J89" s="42">
        <v>3693361.94</v>
      </c>
      <c r="K89" s="42">
        <v>15285688.74</v>
      </c>
      <c r="L89" s="432">
        <v>278785653.70999998</v>
      </c>
    </row>
    <row r="90" spans="1:12" s="50" customFormat="1" ht="15.75">
      <c r="A90" s="431"/>
      <c r="B90" s="41" t="s">
        <v>413</v>
      </c>
      <c r="C90" s="41" t="s">
        <v>280</v>
      </c>
      <c r="D90" s="41" t="s">
        <v>70</v>
      </c>
      <c r="E90" s="41">
        <v>1696</v>
      </c>
      <c r="F90" s="41">
        <v>578</v>
      </c>
      <c r="G90" s="41">
        <v>14600</v>
      </c>
      <c r="H90" s="41">
        <v>379</v>
      </c>
      <c r="I90" s="42">
        <v>8556576.7200000007</v>
      </c>
      <c r="J90" s="42">
        <v>35881.43</v>
      </c>
      <c r="K90" s="42">
        <v>500321.84</v>
      </c>
      <c r="L90" s="432">
        <v>9092779.9900000002</v>
      </c>
    </row>
    <row r="91" spans="1:12">
      <c r="A91" s="431"/>
      <c r="B91" s="135" t="s">
        <v>413</v>
      </c>
      <c r="C91" s="135" t="s">
        <v>440</v>
      </c>
      <c r="D91" s="135" t="s">
        <v>414</v>
      </c>
      <c r="E91" s="135">
        <v>1440</v>
      </c>
      <c r="F91" s="135">
        <v>64</v>
      </c>
      <c r="G91" s="135">
        <v>606</v>
      </c>
      <c r="H91" s="135">
        <v>6</v>
      </c>
      <c r="I91" s="136">
        <v>1430454.4</v>
      </c>
      <c r="J91" s="136">
        <v>31334.57</v>
      </c>
      <c r="K91" s="136">
        <v>83766.650000000009</v>
      </c>
      <c r="L91" s="434">
        <v>1545555.62</v>
      </c>
    </row>
    <row r="92" spans="1:12" s="50" customFormat="1" ht="15.75">
      <c r="A92" s="431">
        <v>1</v>
      </c>
      <c r="B92" s="63" t="s">
        <v>415</v>
      </c>
      <c r="C92" s="63"/>
      <c r="D92" s="63" t="s">
        <v>415</v>
      </c>
      <c r="E92" s="63">
        <v>535224</v>
      </c>
      <c r="F92" s="63">
        <v>95563</v>
      </c>
      <c r="G92" s="63">
        <v>13018</v>
      </c>
      <c r="H92" s="63">
        <v>1514</v>
      </c>
      <c r="I92" s="69">
        <v>281930837.82999998</v>
      </c>
      <c r="J92" s="69">
        <v>59779.43</v>
      </c>
      <c r="K92" s="69">
        <v>16739877.130000001</v>
      </c>
      <c r="L92" s="435">
        <v>298730494.38999999</v>
      </c>
    </row>
    <row r="93" spans="1:12">
      <c r="A93" s="431"/>
      <c r="B93" s="135" t="s">
        <v>415</v>
      </c>
      <c r="C93" s="135" t="s">
        <v>441</v>
      </c>
      <c r="D93" s="135" t="s">
        <v>415</v>
      </c>
      <c r="E93" s="135">
        <v>534703</v>
      </c>
      <c r="F93" s="135">
        <v>95557</v>
      </c>
      <c r="G93" s="135">
        <v>0</v>
      </c>
      <c r="H93" s="135">
        <v>1514</v>
      </c>
      <c r="I93" s="136">
        <v>278792372.75</v>
      </c>
      <c r="J93" s="136">
        <v>10228.77</v>
      </c>
      <c r="K93" s="136">
        <v>16554422.85</v>
      </c>
      <c r="L93" s="434">
        <v>295357024.37</v>
      </c>
    </row>
    <row r="94" spans="1:12">
      <c r="A94" s="431"/>
      <c r="B94" s="135" t="s">
        <v>415</v>
      </c>
      <c r="C94" s="135" t="s">
        <v>448</v>
      </c>
      <c r="D94" s="135" t="s">
        <v>449</v>
      </c>
      <c r="E94" s="135">
        <v>0</v>
      </c>
      <c r="F94" s="135">
        <v>0</v>
      </c>
      <c r="G94" s="135">
        <v>12947</v>
      </c>
      <c r="H94" s="135">
        <v>0</v>
      </c>
      <c r="I94" s="136">
        <v>2339768</v>
      </c>
      <c r="J94" s="136">
        <v>0</v>
      </c>
      <c r="K94" s="136">
        <v>140382.72</v>
      </c>
      <c r="L94" s="434">
        <v>2480150.7200000002</v>
      </c>
    </row>
    <row r="95" spans="1:12">
      <c r="A95" s="431"/>
      <c r="B95" s="135" t="s">
        <v>415</v>
      </c>
      <c r="C95" s="135" t="s">
        <v>442</v>
      </c>
      <c r="D95" s="135" t="s">
        <v>416</v>
      </c>
      <c r="E95" s="135">
        <v>521</v>
      </c>
      <c r="F95" s="135">
        <v>6</v>
      </c>
      <c r="G95" s="135">
        <v>71</v>
      </c>
      <c r="H95" s="135">
        <v>0</v>
      </c>
      <c r="I95" s="136">
        <v>798697.08</v>
      </c>
      <c r="J95" s="136">
        <v>49550.66</v>
      </c>
      <c r="K95" s="136">
        <v>45071.56</v>
      </c>
      <c r="L95" s="434">
        <v>893319.3</v>
      </c>
    </row>
    <row r="96" spans="1:12" s="50" customFormat="1" ht="15.75">
      <c r="A96" s="431">
        <v>1</v>
      </c>
      <c r="B96" s="63" t="s">
        <v>417</v>
      </c>
      <c r="C96" s="63"/>
      <c r="D96" s="63" t="s">
        <v>417</v>
      </c>
      <c r="E96" s="63">
        <v>14</v>
      </c>
      <c r="F96" s="63">
        <v>1</v>
      </c>
      <c r="G96" s="63">
        <v>4</v>
      </c>
      <c r="H96" s="63">
        <v>0</v>
      </c>
      <c r="I96" s="69">
        <v>8033.7</v>
      </c>
      <c r="J96" s="69">
        <v>579.15</v>
      </c>
      <c r="K96" s="69">
        <v>0</v>
      </c>
      <c r="L96" s="435">
        <v>8612.85</v>
      </c>
    </row>
    <row r="97" spans="1:12" s="50" customFormat="1" ht="15.75">
      <c r="A97" s="431"/>
      <c r="B97" s="41" t="s">
        <v>417</v>
      </c>
      <c r="C97" s="41" t="s">
        <v>443</v>
      </c>
      <c r="D97" s="41" t="s">
        <v>417</v>
      </c>
      <c r="E97" s="41">
        <v>14</v>
      </c>
      <c r="F97" s="41">
        <v>1</v>
      </c>
      <c r="G97" s="41">
        <v>4</v>
      </c>
      <c r="H97" s="41">
        <v>0</v>
      </c>
      <c r="I97" s="42">
        <v>8033.7</v>
      </c>
      <c r="J97" s="42">
        <v>579.15</v>
      </c>
      <c r="K97" s="42">
        <v>0</v>
      </c>
      <c r="L97" s="432">
        <v>8612.85</v>
      </c>
    </row>
    <row r="98" spans="1:12" s="50" customFormat="1" ht="15.75">
      <c r="A98" s="431">
        <v>1</v>
      </c>
      <c r="B98" s="63" t="s">
        <v>559</v>
      </c>
      <c r="C98" s="63"/>
      <c r="D98" s="63" t="s">
        <v>559</v>
      </c>
      <c r="E98" s="63">
        <v>3389</v>
      </c>
      <c r="F98" s="63">
        <v>151</v>
      </c>
      <c r="G98" s="63">
        <v>1184</v>
      </c>
      <c r="H98" s="63">
        <v>0</v>
      </c>
      <c r="I98" s="69">
        <v>5993904.0700000003</v>
      </c>
      <c r="J98" s="69">
        <v>434448.91</v>
      </c>
      <c r="K98" s="69">
        <v>355074.61</v>
      </c>
      <c r="L98" s="435">
        <v>6783427.5899999999</v>
      </c>
    </row>
    <row r="99" spans="1:12" ht="15.75" thickBot="1">
      <c r="A99" s="436"/>
      <c r="B99" s="437" t="s">
        <v>559</v>
      </c>
      <c r="C99" s="437" t="s">
        <v>444</v>
      </c>
      <c r="D99" s="437" t="s">
        <v>418</v>
      </c>
      <c r="E99" s="437">
        <v>3389</v>
      </c>
      <c r="F99" s="437">
        <v>151</v>
      </c>
      <c r="G99" s="437">
        <v>1184</v>
      </c>
      <c r="H99" s="437">
        <v>0</v>
      </c>
      <c r="I99" s="438">
        <v>5993904.0700000003</v>
      </c>
      <c r="J99" s="438">
        <v>434448.91</v>
      </c>
      <c r="K99" s="438">
        <v>355074.61</v>
      </c>
      <c r="L99" s="439">
        <v>6783427.5899999999</v>
      </c>
    </row>
  </sheetData>
  <autoFilter ref="A3:L99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A4" sqref="A4:K199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1.42578125" style="86" customWidth="1"/>
    <col min="5" max="5" width="8.570312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585" t="s">
        <v>794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1">
      <c r="A2" s="116"/>
    </row>
    <row r="3" spans="1:11" s="50" customFormat="1" ht="31.5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271</v>
      </c>
      <c r="B4" s="142" t="s">
        <v>648</v>
      </c>
      <c r="C4" s="142" t="s">
        <v>86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85">
        <v>0</v>
      </c>
      <c r="J4" s="85">
        <v>0</v>
      </c>
      <c r="K4" s="14">
        <v>0</v>
      </c>
    </row>
    <row r="5" spans="1:11">
      <c r="A5" s="142" t="s">
        <v>271</v>
      </c>
      <c r="B5" s="142" t="s">
        <v>648</v>
      </c>
      <c r="C5" s="142" t="s">
        <v>87</v>
      </c>
      <c r="D5" s="143">
        <v>0</v>
      </c>
      <c r="E5" s="143">
        <v>1</v>
      </c>
      <c r="F5" s="143">
        <v>0</v>
      </c>
      <c r="G5" s="143">
        <v>0</v>
      </c>
      <c r="H5" s="143">
        <v>1</v>
      </c>
      <c r="I5" s="85">
        <v>8488.4</v>
      </c>
      <c r="J5" s="85">
        <v>498.8</v>
      </c>
      <c r="K5" s="14">
        <v>498.8</v>
      </c>
    </row>
    <row r="6" spans="1:11">
      <c r="A6" s="142" t="s">
        <v>271</v>
      </c>
      <c r="B6" s="142" t="s">
        <v>648</v>
      </c>
      <c r="C6" s="142" t="s">
        <v>106</v>
      </c>
      <c r="D6" s="143">
        <v>0</v>
      </c>
      <c r="E6" s="143">
        <v>0</v>
      </c>
      <c r="F6" s="143">
        <v>0</v>
      </c>
      <c r="G6" s="143">
        <v>0</v>
      </c>
      <c r="H6" s="143">
        <v>0</v>
      </c>
      <c r="I6" s="85">
        <v>0</v>
      </c>
      <c r="J6" s="85">
        <v>0</v>
      </c>
      <c r="K6" s="14">
        <v>0</v>
      </c>
    </row>
    <row r="7" spans="1:11">
      <c r="A7" s="142" t="s">
        <v>271</v>
      </c>
      <c r="B7" s="142" t="s">
        <v>648</v>
      </c>
      <c r="C7" s="142" t="s">
        <v>107</v>
      </c>
      <c r="D7" s="143">
        <v>0</v>
      </c>
      <c r="E7" s="143">
        <v>1</v>
      </c>
      <c r="F7" s="143">
        <v>0</v>
      </c>
      <c r="G7" s="143">
        <v>0</v>
      </c>
      <c r="H7" s="143">
        <v>1</v>
      </c>
      <c r="I7" s="85">
        <v>5544.15</v>
      </c>
      <c r="J7" s="85">
        <v>498.8</v>
      </c>
      <c r="K7" s="14">
        <v>498.8</v>
      </c>
    </row>
    <row r="8" spans="1:11">
      <c r="A8" s="142" t="s">
        <v>271</v>
      </c>
      <c r="B8" s="142" t="s">
        <v>648</v>
      </c>
      <c r="C8" s="142" t="s">
        <v>108</v>
      </c>
      <c r="D8" s="143">
        <v>0</v>
      </c>
      <c r="E8" s="143">
        <v>1</v>
      </c>
      <c r="F8" s="143">
        <v>0</v>
      </c>
      <c r="G8" s="143">
        <v>0</v>
      </c>
      <c r="H8" s="143">
        <v>1</v>
      </c>
      <c r="I8" s="85">
        <v>8928.52</v>
      </c>
      <c r="J8" s="85">
        <v>498.8</v>
      </c>
      <c r="K8" s="14">
        <v>498.8</v>
      </c>
    </row>
    <row r="9" spans="1:11">
      <c r="A9" s="142" t="s">
        <v>271</v>
      </c>
      <c r="B9" s="142" t="s">
        <v>648</v>
      </c>
      <c r="C9" s="142" t="s">
        <v>109</v>
      </c>
      <c r="D9" s="143">
        <v>0</v>
      </c>
      <c r="E9" s="143">
        <v>2</v>
      </c>
      <c r="F9" s="143">
        <v>0</v>
      </c>
      <c r="G9" s="143">
        <v>0</v>
      </c>
      <c r="H9" s="143">
        <v>2</v>
      </c>
      <c r="I9" s="85">
        <v>5254.03</v>
      </c>
      <c r="J9" s="85">
        <v>997.6</v>
      </c>
      <c r="K9" s="14">
        <v>498.8</v>
      </c>
    </row>
    <row r="10" spans="1:11">
      <c r="A10" s="142" t="s">
        <v>271</v>
      </c>
      <c r="B10" s="142" t="s">
        <v>648</v>
      </c>
      <c r="C10" s="142" t="s">
        <v>110</v>
      </c>
      <c r="D10" s="143">
        <v>1</v>
      </c>
      <c r="E10" s="143">
        <v>0</v>
      </c>
      <c r="F10" s="143">
        <v>0</v>
      </c>
      <c r="G10" s="143">
        <v>0</v>
      </c>
      <c r="H10" s="143">
        <v>1</v>
      </c>
      <c r="I10" s="85">
        <v>8068.68</v>
      </c>
      <c r="J10" s="85">
        <v>298.83999999999997</v>
      </c>
      <c r="K10" s="14">
        <v>298.84000000000003</v>
      </c>
    </row>
    <row r="11" spans="1:11">
      <c r="A11" s="142" t="s">
        <v>271</v>
      </c>
      <c r="B11" s="142" t="s">
        <v>648</v>
      </c>
      <c r="C11" s="142" t="s">
        <v>111</v>
      </c>
      <c r="D11" s="143">
        <v>0</v>
      </c>
      <c r="E11" s="143">
        <v>3</v>
      </c>
      <c r="F11" s="143">
        <v>0</v>
      </c>
      <c r="G11" s="143">
        <v>0</v>
      </c>
      <c r="H11" s="143">
        <v>3</v>
      </c>
      <c r="I11" s="85">
        <v>7082.99</v>
      </c>
      <c r="J11" s="85">
        <v>1064.1099999999999</v>
      </c>
      <c r="K11" s="14">
        <v>354.7</v>
      </c>
    </row>
    <row r="12" spans="1:11">
      <c r="A12" s="142" t="s">
        <v>271</v>
      </c>
      <c r="B12" s="142" t="s">
        <v>648</v>
      </c>
      <c r="C12" s="142" t="s">
        <v>112</v>
      </c>
      <c r="D12" s="143">
        <v>0</v>
      </c>
      <c r="E12" s="143">
        <v>12</v>
      </c>
      <c r="F12" s="143">
        <v>0</v>
      </c>
      <c r="G12" s="143">
        <v>0</v>
      </c>
      <c r="H12" s="143">
        <v>12</v>
      </c>
      <c r="I12" s="85">
        <v>8163.96</v>
      </c>
      <c r="J12" s="85">
        <v>2527.2800000000002</v>
      </c>
      <c r="K12" s="14">
        <v>210.61</v>
      </c>
    </row>
    <row r="13" spans="1:11">
      <c r="A13" s="142" t="s">
        <v>271</v>
      </c>
      <c r="B13" s="142" t="s">
        <v>648</v>
      </c>
      <c r="C13" s="142" t="s">
        <v>120</v>
      </c>
      <c r="D13" s="143">
        <v>0</v>
      </c>
      <c r="E13" s="143">
        <v>10</v>
      </c>
      <c r="F13" s="143">
        <v>0</v>
      </c>
      <c r="G13" s="143">
        <v>0</v>
      </c>
      <c r="H13" s="143">
        <v>10</v>
      </c>
      <c r="I13" s="85">
        <v>17724.02</v>
      </c>
      <c r="J13" s="85">
        <v>2583.98</v>
      </c>
      <c r="K13" s="14">
        <v>258.39999999999998</v>
      </c>
    </row>
    <row r="14" spans="1:11">
      <c r="A14" s="142" t="s">
        <v>271</v>
      </c>
      <c r="B14" s="142" t="s">
        <v>648</v>
      </c>
      <c r="C14" s="142" t="s">
        <v>121</v>
      </c>
      <c r="D14" s="143">
        <v>0</v>
      </c>
      <c r="E14" s="143">
        <v>9</v>
      </c>
      <c r="F14" s="143">
        <v>0</v>
      </c>
      <c r="G14" s="143">
        <v>0</v>
      </c>
      <c r="H14" s="143">
        <v>9</v>
      </c>
      <c r="I14" s="85">
        <v>10793.66</v>
      </c>
      <c r="J14" s="85">
        <v>2624.35</v>
      </c>
      <c r="K14" s="14">
        <v>291.59000000000003</v>
      </c>
    </row>
    <row r="15" spans="1:11">
      <c r="A15" s="142" t="s">
        <v>271</v>
      </c>
      <c r="B15" s="142" t="s">
        <v>648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831.33</v>
      </c>
      <c r="J15" s="85">
        <v>498.8</v>
      </c>
      <c r="K15" s="14">
        <v>498.8</v>
      </c>
    </row>
    <row r="16" spans="1:11">
      <c r="A16" s="142" t="s">
        <v>271</v>
      </c>
      <c r="B16" s="142" t="s">
        <v>648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4">
        <v>0</v>
      </c>
    </row>
    <row r="17" spans="1:11">
      <c r="A17" s="142" t="s">
        <v>271</v>
      </c>
      <c r="B17" s="142" t="s">
        <v>648</v>
      </c>
      <c r="C17" s="142" t="s">
        <v>548</v>
      </c>
      <c r="D17" s="143">
        <v>1</v>
      </c>
      <c r="E17" s="143">
        <v>40</v>
      </c>
      <c r="F17" s="143">
        <v>0</v>
      </c>
      <c r="G17" s="143">
        <v>0</v>
      </c>
      <c r="H17" s="143">
        <v>41</v>
      </c>
      <c r="I17" s="85">
        <v>80879.740000000005</v>
      </c>
      <c r="J17" s="85">
        <v>12091.36</v>
      </c>
      <c r="K17" s="14">
        <v>294.91000000000003</v>
      </c>
    </row>
    <row r="18" spans="1:11">
      <c r="A18" s="142" t="s">
        <v>579</v>
      </c>
      <c r="B18" s="142" t="s">
        <v>649</v>
      </c>
      <c r="C18" s="142" t="s">
        <v>86</v>
      </c>
      <c r="D18" s="143">
        <v>0</v>
      </c>
      <c r="E18" s="143">
        <v>92</v>
      </c>
      <c r="F18" s="143">
        <v>0</v>
      </c>
      <c r="G18" s="143">
        <v>0</v>
      </c>
      <c r="H18" s="143">
        <v>92</v>
      </c>
      <c r="I18" s="85">
        <v>160805.4</v>
      </c>
      <c r="J18" s="85">
        <v>28409.45</v>
      </c>
      <c r="K18" s="14">
        <v>308.8</v>
      </c>
    </row>
    <row r="19" spans="1:11">
      <c r="A19" s="142" t="s">
        <v>579</v>
      </c>
      <c r="B19" s="142" t="s">
        <v>649</v>
      </c>
      <c r="C19" s="142" t="s">
        <v>87</v>
      </c>
      <c r="D19" s="143">
        <v>94</v>
      </c>
      <c r="E19" s="143">
        <v>33</v>
      </c>
      <c r="F19" s="143">
        <v>6</v>
      </c>
      <c r="G19" s="143">
        <v>0</v>
      </c>
      <c r="H19" s="143">
        <v>133</v>
      </c>
      <c r="I19" s="85">
        <v>475364.98</v>
      </c>
      <c r="J19" s="85">
        <v>150472.68</v>
      </c>
      <c r="K19" s="14">
        <v>1131.3700000000001</v>
      </c>
    </row>
    <row r="20" spans="1:11">
      <c r="A20" s="142" t="s">
        <v>579</v>
      </c>
      <c r="B20" s="142" t="s">
        <v>649</v>
      </c>
      <c r="C20" s="142" t="s">
        <v>106</v>
      </c>
      <c r="D20" s="143">
        <v>97</v>
      </c>
      <c r="E20" s="143">
        <v>20</v>
      </c>
      <c r="F20" s="143">
        <v>1</v>
      </c>
      <c r="G20" s="143">
        <v>0</v>
      </c>
      <c r="H20" s="143">
        <v>118</v>
      </c>
      <c r="I20" s="85">
        <v>367890.95</v>
      </c>
      <c r="J20" s="85">
        <v>120766.66</v>
      </c>
      <c r="K20" s="14">
        <v>1023.45</v>
      </c>
    </row>
    <row r="21" spans="1:11">
      <c r="A21" s="142" t="s">
        <v>579</v>
      </c>
      <c r="B21" s="142" t="s">
        <v>649</v>
      </c>
      <c r="C21" s="142" t="s">
        <v>107</v>
      </c>
      <c r="D21" s="143">
        <v>162</v>
      </c>
      <c r="E21" s="143">
        <v>35</v>
      </c>
      <c r="F21" s="143">
        <v>3</v>
      </c>
      <c r="G21" s="143">
        <v>0</v>
      </c>
      <c r="H21" s="143">
        <v>200</v>
      </c>
      <c r="I21" s="85">
        <v>758152.37</v>
      </c>
      <c r="J21" s="85">
        <v>194270.41</v>
      </c>
      <c r="K21" s="14">
        <v>971.35</v>
      </c>
    </row>
    <row r="22" spans="1:11">
      <c r="A22" s="142" t="s">
        <v>579</v>
      </c>
      <c r="B22" s="142" t="s">
        <v>649</v>
      </c>
      <c r="C22" s="142" t="s">
        <v>108</v>
      </c>
      <c r="D22" s="143">
        <v>177</v>
      </c>
      <c r="E22" s="143">
        <v>51</v>
      </c>
      <c r="F22" s="143">
        <v>0</v>
      </c>
      <c r="G22" s="143">
        <v>0</v>
      </c>
      <c r="H22" s="143">
        <v>228</v>
      </c>
      <c r="I22" s="85">
        <v>856725.42</v>
      </c>
      <c r="J22" s="85">
        <v>217218.87</v>
      </c>
      <c r="K22" s="14">
        <v>952.71</v>
      </c>
    </row>
    <row r="23" spans="1:11">
      <c r="A23" s="142" t="s">
        <v>579</v>
      </c>
      <c r="B23" s="142" t="s">
        <v>649</v>
      </c>
      <c r="C23" s="142" t="s">
        <v>109</v>
      </c>
      <c r="D23" s="143">
        <v>40</v>
      </c>
      <c r="E23" s="143">
        <v>64</v>
      </c>
      <c r="F23" s="143">
        <v>1</v>
      </c>
      <c r="G23" s="143">
        <v>0</v>
      </c>
      <c r="H23" s="143">
        <v>105</v>
      </c>
      <c r="I23" s="85">
        <v>397599.6</v>
      </c>
      <c r="J23" s="85">
        <v>65303.839999999997</v>
      </c>
      <c r="K23" s="14">
        <v>621.94000000000005</v>
      </c>
    </row>
    <row r="24" spans="1:11">
      <c r="A24" s="142" t="s">
        <v>579</v>
      </c>
      <c r="B24" s="142" t="s">
        <v>649</v>
      </c>
      <c r="C24" s="142" t="s">
        <v>110</v>
      </c>
      <c r="D24" s="143">
        <v>0</v>
      </c>
      <c r="E24" s="143">
        <v>60</v>
      </c>
      <c r="F24" s="143">
        <v>0</v>
      </c>
      <c r="G24" s="143">
        <v>0</v>
      </c>
      <c r="H24" s="143">
        <v>60</v>
      </c>
      <c r="I24" s="85">
        <v>263162.34000000003</v>
      </c>
      <c r="J24" s="85">
        <v>28209.8</v>
      </c>
      <c r="K24" s="14">
        <v>470.16</v>
      </c>
    </row>
    <row r="25" spans="1:11">
      <c r="A25" s="142" t="s">
        <v>579</v>
      </c>
      <c r="B25" s="142" t="s">
        <v>649</v>
      </c>
      <c r="C25" s="142" t="s">
        <v>111</v>
      </c>
      <c r="D25" s="143">
        <v>0</v>
      </c>
      <c r="E25" s="143">
        <v>56</v>
      </c>
      <c r="F25" s="143">
        <v>0</v>
      </c>
      <c r="G25" s="143">
        <v>0</v>
      </c>
      <c r="H25" s="143">
        <v>56</v>
      </c>
      <c r="I25" s="85">
        <v>249778.07</v>
      </c>
      <c r="J25" s="85">
        <v>24818.19</v>
      </c>
      <c r="K25" s="14">
        <v>443.18</v>
      </c>
    </row>
    <row r="26" spans="1:11">
      <c r="A26" s="142" t="s">
        <v>579</v>
      </c>
      <c r="B26" s="142" t="s">
        <v>649</v>
      </c>
      <c r="C26" s="142" t="s">
        <v>112</v>
      </c>
      <c r="D26" s="143">
        <v>0</v>
      </c>
      <c r="E26" s="143">
        <v>46</v>
      </c>
      <c r="F26" s="143">
        <v>0</v>
      </c>
      <c r="G26" s="143">
        <v>0</v>
      </c>
      <c r="H26" s="143">
        <v>46</v>
      </c>
      <c r="I26" s="85">
        <v>172057.77</v>
      </c>
      <c r="J26" s="85">
        <v>20570.75</v>
      </c>
      <c r="K26" s="14">
        <v>447.19</v>
      </c>
    </row>
    <row r="27" spans="1:11">
      <c r="A27" s="142" t="s">
        <v>579</v>
      </c>
      <c r="B27" s="142" t="s">
        <v>649</v>
      </c>
      <c r="C27" s="142" t="s">
        <v>120</v>
      </c>
      <c r="D27" s="143">
        <v>0</v>
      </c>
      <c r="E27" s="143">
        <v>24</v>
      </c>
      <c r="F27" s="143">
        <v>0</v>
      </c>
      <c r="G27" s="143">
        <v>0</v>
      </c>
      <c r="H27" s="143">
        <v>24</v>
      </c>
      <c r="I27" s="85">
        <v>98717.37</v>
      </c>
      <c r="J27" s="85">
        <v>10533.7</v>
      </c>
      <c r="K27" s="14">
        <v>438.9</v>
      </c>
    </row>
    <row r="28" spans="1:11">
      <c r="A28" s="142" t="s">
        <v>579</v>
      </c>
      <c r="B28" s="142" t="s">
        <v>649</v>
      </c>
      <c r="C28" s="142" t="s">
        <v>121</v>
      </c>
      <c r="D28" s="143">
        <v>0</v>
      </c>
      <c r="E28" s="143">
        <v>5</v>
      </c>
      <c r="F28" s="143">
        <v>0</v>
      </c>
      <c r="G28" s="143">
        <v>0</v>
      </c>
      <c r="H28" s="143">
        <v>5</v>
      </c>
      <c r="I28" s="85">
        <v>22914</v>
      </c>
      <c r="J28" s="85">
        <v>2154.38</v>
      </c>
      <c r="K28" s="14">
        <v>430.88</v>
      </c>
    </row>
    <row r="29" spans="1:11">
      <c r="A29" s="142" t="s">
        <v>579</v>
      </c>
      <c r="B29" s="142" t="s">
        <v>649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4">
        <v>0</v>
      </c>
    </row>
    <row r="30" spans="1:11">
      <c r="A30" s="142" t="s">
        <v>579</v>
      </c>
      <c r="B30" s="142" t="s">
        <v>649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4">
        <v>0</v>
      </c>
    </row>
    <row r="31" spans="1:11">
      <c r="A31" s="142" t="s">
        <v>579</v>
      </c>
      <c r="B31" s="142" t="s">
        <v>649</v>
      </c>
      <c r="C31" s="142" t="s">
        <v>548</v>
      </c>
      <c r="D31" s="143">
        <v>570</v>
      </c>
      <c r="E31" s="143">
        <v>486</v>
      </c>
      <c r="F31" s="143">
        <v>11</v>
      </c>
      <c r="G31" s="143">
        <v>0</v>
      </c>
      <c r="H31" s="143">
        <v>1067</v>
      </c>
      <c r="I31" s="85">
        <v>3823168.27</v>
      </c>
      <c r="J31" s="85">
        <v>862728.73</v>
      </c>
      <c r="K31" s="14">
        <v>808.56</v>
      </c>
    </row>
    <row r="32" spans="1:11">
      <c r="A32" s="142" t="s">
        <v>272</v>
      </c>
      <c r="B32" s="142" t="s">
        <v>63</v>
      </c>
      <c r="C32" s="142" t="s">
        <v>86</v>
      </c>
      <c r="D32" s="143">
        <v>0</v>
      </c>
      <c r="E32" s="143">
        <v>131</v>
      </c>
      <c r="F32" s="143">
        <v>59</v>
      </c>
      <c r="G32" s="143">
        <v>0</v>
      </c>
      <c r="H32" s="143">
        <v>190</v>
      </c>
      <c r="I32" s="85">
        <v>396790.41</v>
      </c>
      <c r="J32" s="85">
        <v>80667.31</v>
      </c>
      <c r="K32" s="14">
        <v>424.56</v>
      </c>
    </row>
    <row r="33" spans="1:11">
      <c r="A33" s="142" t="s">
        <v>272</v>
      </c>
      <c r="B33" s="142" t="s">
        <v>63</v>
      </c>
      <c r="C33" s="142" t="s">
        <v>87</v>
      </c>
      <c r="D33" s="143">
        <v>10</v>
      </c>
      <c r="E33" s="143">
        <v>69</v>
      </c>
      <c r="F33" s="143">
        <v>512</v>
      </c>
      <c r="G33" s="143">
        <v>4</v>
      </c>
      <c r="H33" s="143">
        <v>595</v>
      </c>
      <c r="I33" s="85">
        <v>1411006.78</v>
      </c>
      <c r="J33" s="85">
        <v>313618.90999999997</v>
      </c>
      <c r="K33" s="14">
        <v>527.09</v>
      </c>
    </row>
    <row r="34" spans="1:11">
      <c r="A34" s="142" t="s">
        <v>272</v>
      </c>
      <c r="B34" s="142" t="s">
        <v>63</v>
      </c>
      <c r="C34" s="142" t="s">
        <v>106</v>
      </c>
      <c r="D34" s="143">
        <v>175</v>
      </c>
      <c r="E34" s="143">
        <v>30</v>
      </c>
      <c r="F34" s="143">
        <v>265</v>
      </c>
      <c r="G34" s="143">
        <v>5</v>
      </c>
      <c r="H34" s="143">
        <v>475</v>
      </c>
      <c r="I34" s="85">
        <v>1751384.6</v>
      </c>
      <c r="J34" s="85">
        <v>278158.31</v>
      </c>
      <c r="K34" s="14">
        <v>585.6</v>
      </c>
    </row>
    <row r="35" spans="1:11">
      <c r="A35" s="142" t="s">
        <v>272</v>
      </c>
      <c r="B35" s="142" t="s">
        <v>63</v>
      </c>
      <c r="C35" s="142" t="s">
        <v>107</v>
      </c>
      <c r="D35" s="143">
        <v>370</v>
      </c>
      <c r="E35" s="143">
        <v>44</v>
      </c>
      <c r="F35" s="143">
        <v>372</v>
      </c>
      <c r="G35" s="143">
        <v>1</v>
      </c>
      <c r="H35" s="143">
        <v>787</v>
      </c>
      <c r="I35" s="85">
        <v>5041580.75</v>
      </c>
      <c r="J35" s="85">
        <v>563711.88</v>
      </c>
      <c r="K35" s="14">
        <v>716.28</v>
      </c>
    </row>
    <row r="36" spans="1:11">
      <c r="A36" s="142" t="s">
        <v>272</v>
      </c>
      <c r="B36" s="142" t="s">
        <v>63</v>
      </c>
      <c r="C36" s="142" t="s">
        <v>108</v>
      </c>
      <c r="D36" s="143">
        <v>692</v>
      </c>
      <c r="E36" s="143">
        <v>70</v>
      </c>
      <c r="F36" s="143">
        <v>295</v>
      </c>
      <c r="G36" s="143">
        <v>2</v>
      </c>
      <c r="H36" s="143">
        <v>1059</v>
      </c>
      <c r="I36" s="85">
        <v>7490700.7999999998</v>
      </c>
      <c r="J36" s="85">
        <v>702082.67</v>
      </c>
      <c r="K36" s="14">
        <v>662.97</v>
      </c>
    </row>
    <row r="37" spans="1:11">
      <c r="A37" s="142" t="s">
        <v>272</v>
      </c>
      <c r="B37" s="142" t="s">
        <v>63</v>
      </c>
      <c r="C37" s="142" t="s">
        <v>109</v>
      </c>
      <c r="D37" s="143">
        <v>269</v>
      </c>
      <c r="E37" s="143">
        <v>62</v>
      </c>
      <c r="F37" s="143">
        <v>131</v>
      </c>
      <c r="G37" s="143">
        <v>1</v>
      </c>
      <c r="H37" s="143">
        <v>463</v>
      </c>
      <c r="I37" s="85">
        <v>4180714.25</v>
      </c>
      <c r="J37" s="85">
        <v>258337.82</v>
      </c>
      <c r="K37" s="14">
        <v>557.97</v>
      </c>
    </row>
    <row r="38" spans="1:11">
      <c r="A38" s="142" t="s">
        <v>272</v>
      </c>
      <c r="B38" s="142" t="s">
        <v>63</v>
      </c>
      <c r="C38" s="142" t="s">
        <v>110</v>
      </c>
      <c r="D38" s="143">
        <v>52</v>
      </c>
      <c r="E38" s="143">
        <v>62</v>
      </c>
      <c r="F38" s="143">
        <v>64</v>
      </c>
      <c r="G38" s="143">
        <v>0</v>
      </c>
      <c r="H38" s="143">
        <v>178</v>
      </c>
      <c r="I38" s="85">
        <v>728821.03</v>
      </c>
      <c r="J38" s="85">
        <v>65742.509999999995</v>
      </c>
      <c r="K38" s="14">
        <v>369.34</v>
      </c>
    </row>
    <row r="39" spans="1:11">
      <c r="A39" s="142" t="s">
        <v>272</v>
      </c>
      <c r="B39" s="142" t="s">
        <v>63</v>
      </c>
      <c r="C39" s="142" t="s">
        <v>111</v>
      </c>
      <c r="D39" s="143">
        <v>20</v>
      </c>
      <c r="E39" s="143">
        <v>99</v>
      </c>
      <c r="F39" s="143">
        <v>41</v>
      </c>
      <c r="G39" s="143">
        <v>0</v>
      </c>
      <c r="H39" s="143">
        <v>160</v>
      </c>
      <c r="I39" s="85">
        <v>298026.32</v>
      </c>
      <c r="J39" s="85">
        <v>52608.15</v>
      </c>
      <c r="K39" s="14">
        <v>328.8</v>
      </c>
    </row>
    <row r="40" spans="1:11">
      <c r="A40" s="142" t="s">
        <v>272</v>
      </c>
      <c r="B40" s="142" t="s">
        <v>63</v>
      </c>
      <c r="C40" s="142" t="s">
        <v>112</v>
      </c>
      <c r="D40" s="143">
        <v>8</v>
      </c>
      <c r="E40" s="143">
        <v>76</v>
      </c>
      <c r="F40" s="143">
        <v>28</v>
      </c>
      <c r="G40" s="143">
        <v>0</v>
      </c>
      <c r="H40" s="143">
        <v>112</v>
      </c>
      <c r="I40" s="85">
        <v>193232.68</v>
      </c>
      <c r="J40" s="85">
        <v>44788.72</v>
      </c>
      <c r="K40" s="14">
        <v>399.9</v>
      </c>
    </row>
    <row r="41" spans="1:11">
      <c r="A41" s="142" t="s">
        <v>272</v>
      </c>
      <c r="B41" s="142" t="s">
        <v>63</v>
      </c>
      <c r="C41" s="142" t="s">
        <v>120</v>
      </c>
      <c r="D41" s="143">
        <v>7</v>
      </c>
      <c r="E41" s="143">
        <v>61</v>
      </c>
      <c r="F41" s="143">
        <v>20</v>
      </c>
      <c r="G41" s="143">
        <v>0</v>
      </c>
      <c r="H41" s="143">
        <v>88</v>
      </c>
      <c r="I41" s="85">
        <v>161042.23000000001</v>
      </c>
      <c r="J41" s="85">
        <v>43315.17</v>
      </c>
      <c r="K41" s="14">
        <v>492.22</v>
      </c>
    </row>
    <row r="42" spans="1:11">
      <c r="A42" s="142" t="s">
        <v>272</v>
      </c>
      <c r="B42" s="142" t="s">
        <v>63</v>
      </c>
      <c r="C42" s="142" t="s">
        <v>121</v>
      </c>
      <c r="D42" s="143">
        <v>4</v>
      </c>
      <c r="E42" s="143">
        <v>21</v>
      </c>
      <c r="F42" s="143">
        <v>5</v>
      </c>
      <c r="G42" s="143">
        <v>0</v>
      </c>
      <c r="H42" s="143">
        <v>30</v>
      </c>
      <c r="I42" s="85">
        <v>61933.37</v>
      </c>
      <c r="J42" s="85">
        <v>16351.87</v>
      </c>
      <c r="K42" s="14">
        <v>545.06000000000006</v>
      </c>
    </row>
    <row r="43" spans="1:11">
      <c r="A43" s="142" t="s">
        <v>272</v>
      </c>
      <c r="B43" s="142" t="s">
        <v>63</v>
      </c>
      <c r="C43" s="142" t="s">
        <v>122</v>
      </c>
      <c r="D43" s="143">
        <v>0</v>
      </c>
      <c r="E43" s="143">
        <v>4</v>
      </c>
      <c r="F43" s="143">
        <v>1</v>
      </c>
      <c r="G43" s="143">
        <v>0</v>
      </c>
      <c r="H43" s="143">
        <v>5</v>
      </c>
      <c r="I43" s="85">
        <v>3520.84</v>
      </c>
      <c r="J43" s="85">
        <v>1633.24</v>
      </c>
      <c r="K43" s="14">
        <v>326.65000000000003</v>
      </c>
    </row>
    <row r="44" spans="1:11">
      <c r="A44" s="142" t="s">
        <v>272</v>
      </c>
      <c r="B44" s="142" t="s">
        <v>63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4">
        <v>0</v>
      </c>
    </row>
    <row r="45" spans="1:11">
      <c r="A45" s="142" t="s">
        <v>272</v>
      </c>
      <c r="B45" s="142" t="s">
        <v>63</v>
      </c>
      <c r="C45" s="142" t="s">
        <v>548</v>
      </c>
      <c r="D45" s="143">
        <v>1607</v>
      </c>
      <c r="E45" s="143">
        <v>729</v>
      </c>
      <c r="F45" s="143">
        <v>1793</v>
      </c>
      <c r="G45" s="143">
        <v>13</v>
      </c>
      <c r="H45" s="143">
        <v>4142</v>
      </c>
      <c r="I45" s="85">
        <v>21718754.059999999</v>
      </c>
      <c r="J45" s="85">
        <v>2421016.56</v>
      </c>
      <c r="K45" s="14">
        <v>584.5</v>
      </c>
    </row>
    <row r="46" spans="1:11">
      <c r="A46" s="142" t="s">
        <v>273</v>
      </c>
      <c r="B46" s="142" t="s">
        <v>413</v>
      </c>
      <c r="C46" s="142" t="s">
        <v>86</v>
      </c>
      <c r="D46" s="143">
        <v>0</v>
      </c>
      <c r="E46" s="143">
        <v>121</v>
      </c>
      <c r="F46" s="143">
        <v>0</v>
      </c>
      <c r="G46" s="143">
        <v>10</v>
      </c>
      <c r="H46" s="143">
        <v>131</v>
      </c>
      <c r="I46" s="85">
        <v>103552.26</v>
      </c>
      <c r="J46" s="85">
        <v>31964.43</v>
      </c>
      <c r="K46" s="14">
        <v>244</v>
      </c>
    </row>
    <row r="47" spans="1:11">
      <c r="A47" s="142" t="s">
        <v>273</v>
      </c>
      <c r="B47" s="142" t="s">
        <v>413</v>
      </c>
      <c r="C47" s="142" t="s">
        <v>87</v>
      </c>
      <c r="D47" s="143">
        <v>2</v>
      </c>
      <c r="E47" s="143">
        <v>31</v>
      </c>
      <c r="F47" s="143">
        <v>75</v>
      </c>
      <c r="G47" s="143">
        <v>15</v>
      </c>
      <c r="H47" s="143">
        <v>123</v>
      </c>
      <c r="I47" s="85">
        <v>304656.31</v>
      </c>
      <c r="J47" s="85">
        <v>64339.81</v>
      </c>
      <c r="K47" s="14">
        <v>523.09</v>
      </c>
    </row>
    <row r="48" spans="1:11">
      <c r="A48" s="142" t="s">
        <v>273</v>
      </c>
      <c r="B48" s="142" t="s">
        <v>413</v>
      </c>
      <c r="C48" s="142" t="s">
        <v>106</v>
      </c>
      <c r="D48" s="143">
        <v>6</v>
      </c>
      <c r="E48" s="143">
        <v>38</v>
      </c>
      <c r="F48" s="143">
        <v>65</v>
      </c>
      <c r="G48" s="143">
        <v>5</v>
      </c>
      <c r="H48" s="143">
        <v>114</v>
      </c>
      <c r="I48" s="85">
        <v>530287.94999999995</v>
      </c>
      <c r="J48" s="85">
        <v>75774.789999999994</v>
      </c>
      <c r="K48" s="14">
        <v>664.69</v>
      </c>
    </row>
    <row r="49" spans="1:11">
      <c r="A49" s="142" t="s">
        <v>273</v>
      </c>
      <c r="B49" s="142" t="s">
        <v>413</v>
      </c>
      <c r="C49" s="142" t="s">
        <v>107</v>
      </c>
      <c r="D49" s="143">
        <v>5</v>
      </c>
      <c r="E49" s="143">
        <v>87</v>
      </c>
      <c r="F49" s="143">
        <v>120</v>
      </c>
      <c r="G49" s="143">
        <v>3</v>
      </c>
      <c r="H49" s="143">
        <v>215</v>
      </c>
      <c r="I49" s="85">
        <v>914604.91</v>
      </c>
      <c r="J49" s="85">
        <v>156787.35</v>
      </c>
      <c r="K49" s="14">
        <v>729.24</v>
      </c>
    </row>
    <row r="50" spans="1:11">
      <c r="A50" s="142" t="s">
        <v>273</v>
      </c>
      <c r="B50" s="142" t="s">
        <v>413</v>
      </c>
      <c r="C50" s="142" t="s">
        <v>108</v>
      </c>
      <c r="D50" s="143">
        <v>330</v>
      </c>
      <c r="E50" s="143">
        <v>88</v>
      </c>
      <c r="F50" s="143">
        <v>87</v>
      </c>
      <c r="G50" s="143">
        <v>5</v>
      </c>
      <c r="H50" s="143">
        <v>510</v>
      </c>
      <c r="I50" s="85">
        <v>4120809.24</v>
      </c>
      <c r="J50" s="85">
        <v>522984.07</v>
      </c>
      <c r="K50" s="14">
        <v>1025.46</v>
      </c>
    </row>
    <row r="51" spans="1:11">
      <c r="A51" s="142" t="s">
        <v>273</v>
      </c>
      <c r="B51" s="142" t="s">
        <v>413</v>
      </c>
      <c r="C51" s="142" t="s">
        <v>109</v>
      </c>
      <c r="D51" s="143">
        <v>282</v>
      </c>
      <c r="E51" s="143">
        <v>137</v>
      </c>
      <c r="F51" s="143">
        <v>42</v>
      </c>
      <c r="G51" s="143">
        <v>8</v>
      </c>
      <c r="H51" s="143">
        <v>469</v>
      </c>
      <c r="I51" s="85">
        <v>3059892.21</v>
      </c>
      <c r="J51" s="85">
        <v>350699.78</v>
      </c>
      <c r="K51" s="14">
        <v>747.76</v>
      </c>
    </row>
    <row r="52" spans="1:11">
      <c r="A52" s="142" t="s">
        <v>273</v>
      </c>
      <c r="B52" s="142" t="s">
        <v>413</v>
      </c>
      <c r="C52" s="142" t="s">
        <v>110</v>
      </c>
      <c r="D52" s="143">
        <v>86</v>
      </c>
      <c r="E52" s="143">
        <v>155</v>
      </c>
      <c r="F52" s="143">
        <v>5</v>
      </c>
      <c r="G52" s="143">
        <v>3</v>
      </c>
      <c r="H52" s="143">
        <v>249</v>
      </c>
      <c r="I52" s="85">
        <v>1232518.0900000001</v>
      </c>
      <c r="J52" s="85">
        <v>141376.79</v>
      </c>
      <c r="K52" s="14">
        <v>567.78</v>
      </c>
    </row>
    <row r="53" spans="1:11">
      <c r="A53" s="142" t="s">
        <v>273</v>
      </c>
      <c r="B53" s="142" t="s">
        <v>413</v>
      </c>
      <c r="C53" s="142" t="s">
        <v>111</v>
      </c>
      <c r="D53" s="143">
        <v>29</v>
      </c>
      <c r="E53" s="143">
        <v>147</v>
      </c>
      <c r="F53" s="143">
        <v>4</v>
      </c>
      <c r="G53" s="143">
        <v>5</v>
      </c>
      <c r="H53" s="143">
        <v>185</v>
      </c>
      <c r="I53" s="85">
        <v>675351.89</v>
      </c>
      <c r="J53" s="85">
        <v>87088.08</v>
      </c>
      <c r="K53" s="14">
        <v>470.75</v>
      </c>
    </row>
    <row r="54" spans="1:11">
      <c r="A54" s="142" t="s">
        <v>273</v>
      </c>
      <c r="B54" s="142" t="s">
        <v>413</v>
      </c>
      <c r="C54" s="142" t="s">
        <v>112</v>
      </c>
      <c r="D54" s="143">
        <v>12</v>
      </c>
      <c r="E54" s="143">
        <v>115</v>
      </c>
      <c r="F54" s="143">
        <v>0</v>
      </c>
      <c r="G54" s="143">
        <v>1</v>
      </c>
      <c r="H54" s="143">
        <v>128</v>
      </c>
      <c r="I54" s="85">
        <v>366077.78</v>
      </c>
      <c r="J54" s="85">
        <v>51809.98</v>
      </c>
      <c r="K54" s="14">
        <v>404.77</v>
      </c>
    </row>
    <row r="55" spans="1:11">
      <c r="A55" s="142" t="s">
        <v>273</v>
      </c>
      <c r="B55" s="142" t="s">
        <v>413</v>
      </c>
      <c r="C55" s="142" t="s">
        <v>120</v>
      </c>
      <c r="D55" s="143">
        <v>11</v>
      </c>
      <c r="E55" s="143">
        <v>48</v>
      </c>
      <c r="F55" s="143">
        <v>3</v>
      </c>
      <c r="G55" s="143">
        <v>1</v>
      </c>
      <c r="H55" s="143">
        <v>63</v>
      </c>
      <c r="I55" s="85">
        <v>111304.74</v>
      </c>
      <c r="J55" s="85">
        <v>25744.65</v>
      </c>
      <c r="K55" s="14">
        <v>408.65</v>
      </c>
    </row>
    <row r="56" spans="1:11">
      <c r="A56" s="142" t="s">
        <v>273</v>
      </c>
      <c r="B56" s="142" t="s">
        <v>413</v>
      </c>
      <c r="C56" s="142" t="s">
        <v>121</v>
      </c>
      <c r="D56" s="143">
        <v>2</v>
      </c>
      <c r="E56" s="143">
        <v>11</v>
      </c>
      <c r="F56" s="143">
        <v>0</v>
      </c>
      <c r="G56" s="143">
        <v>2</v>
      </c>
      <c r="H56" s="143">
        <v>15</v>
      </c>
      <c r="I56" s="85">
        <v>26641.75</v>
      </c>
      <c r="J56" s="85">
        <v>7171.97</v>
      </c>
      <c r="K56" s="14">
        <v>478.13</v>
      </c>
    </row>
    <row r="57" spans="1:11">
      <c r="A57" s="142" t="s">
        <v>273</v>
      </c>
      <c r="B57" s="142" t="s">
        <v>413</v>
      </c>
      <c r="C57" s="142" t="s">
        <v>122</v>
      </c>
      <c r="D57" s="143">
        <v>0</v>
      </c>
      <c r="E57" s="143">
        <v>2</v>
      </c>
      <c r="F57" s="143">
        <v>0</v>
      </c>
      <c r="G57" s="143">
        <v>0</v>
      </c>
      <c r="H57" s="143">
        <v>2</v>
      </c>
      <c r="I57" s="85">
        <v>5875.2</v>
      </c>
      <c r="J57" s="85">
        <v>691.2</v>
      </c>
      <c r="K57" s="14">
        <v>345.6</v>
      </c>
    </row>
    <row r="58" spans="1:11">
      <c r="A58" s="142" t="s">
        <v>273</v>
      </c>
      <c r="B58" s="142" t="s">
        <v>413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4">
        <v>0</v>
      </c>
    </row>
    <row r="59" spans="1:11">
      <c r="A59" s="142" t="s">
        <v>273</v>
      </c>
      <c r="B59" s="142" t="s">
        <v>413</v>
      </c>
      <c r="C59" s="142" t="s">
        <v>548</v>
      </c>
      <c r="D59" s="143">
        <v>765</v>
      </c>
      <c r="E59" s="143">
        <v>980</v>
      </c>
      <c r="F59" s="143">
        <v>401</v>
      </c>
      <c r="G59" s="143">
        <v>58</v>
      </c>
      <c r="H59" s="143">
        <v>2204</v>
      </c>
      <c r="I59" s="85">
        <v>11451572.33</v>
      </c>
      <c r="J59" s="85">
        <v>1516432.9</v>
      </c>
      <c r="K59" s="14">
        <v>688.04</v>
      </c>
    </row>
    <row r="60" spans="1:11">
      <c r="A60" s="142" t="s">
        <v>274</v>
      </c>
      <c r="B60" s="142" t="s">
        <v>553</v>
      </c>
      <c r="C60" s="142" t="s">
        <v>86</v>
      </c>
      <c r="D60" s="143">
        <v>0</v>
      </c>
      <c r="E60" s="143">
        <v>4</v>
      </c>
      <c r="F60" s="143">
        <v>1</v>
      </c>
      <c r="G60" s="143">
        <v>0</v>
      </c>
      <c r="H60" s="143">
        <v>5</v>
      </c>
      <c r="I60" s="85">
        <v>12510.41</v>
      </c>
      <c r="J60" s="85">
        <v>2055.2800000000002</v>
      </c>
      <c r="K60" s="14">
        <v>411.06</v>
      </c>
    </row>
    <row r="61" spans="1:11">
      <c r="A61" s="142" t="s">
        <v>274</v>
      </c>
      <c r="B61" s="142" t="s">
        <v>553</v>
      </c>
      <c r="C61" s="142" t="s">
        <v>87</v>
      </c>
      <c r="D61" s="143">
        <v>2</v>
      </c>
      <c r="E61" s="143">
        <v>4</v>
      </c>
      <c r="F61" s="143">
        <v>7</v>
      </c>
      <c r="G61" s="143">
        <v>0</v>
      </c>
      <c r="H61" s="143">
        <v>13</v>
      </c>
      <c r="I61" s="85">
        <v>39399.93</v>
      </c>
      <c r="J61" s="85">
        <v>9580.2800000000007</v>
      </c>
      <c r="K61" s="14">
        <v>736.94</v>
      </c>
    </row>
    <row r="62" spans="1:11">
      <c r="A62" s="142" t="s">
        <v>274</v>
      </c>
      <c r="B62" s="142" t="s">
        <v>553</v>
      </c>
      <c r="C62" s="142" t="s">
        <v>106</v>
      </c>
      <c r="D62" s="143">
        <v>46</v>
      </c>
      <c r="E62" s="143">
        <v>3</v>
      </c>
      <c r="F62" s="143">
        <v>4</v>
      </c>
      <c r="G62" s="143">
        <v>0</v>
      </c>
      <c r="H62" s="143">
        <v>53</v>
      </c>
      <c r="I62" s="85">
        <v>516774.92</v>
      </c>
      <c r="J62" s="85">
        <v>54091.199999999997</v>
      </c>
      <c r="K62" s="14">
        <v>1020.59</v>
      </c>
    </row>
    <row r="63" spans="1:11">
      <c r="A63" s="142" t="s">
        <v>274</v>
      </c>
      <c r="B63" s="142" t="s">
        <v>553</v>
      </c>
      <c r="C63" s="142" t="s">
        <v>107</v>
      </c>
      <c r="D63" s="143">
        <v>99</v>
      </c>
      <c r="E63" s="143">
        <v>3</v>
      </c>
      <c r="F63" s="143">
        <v>3</v>
      </c>
      <c r="G63" s="143">
        <v>0</v>
      </c>
      <c r="H63" s="143">
        <v>105</v>
      </c>
      <c r="I63" s="85">
        <v>1247836.1100000001</v>
      </c>
      <c r="J63" s="85">
        <v>167139.29</v>
      </c>
      <c r="K63" s="14">
        <v>1591.8</v>
      </c>
    </row>
    <row r="64" spans="1:11">
      <c r="A64" s="142" t="s">
        <v>274</v>
      </c>
      <c r="B64" s="142" t="s">
        <v>553</v>
      </c>
      <c r="C64" s="142" t="s">
        <v>108</v>
      </c>
      <c r="D64" s="143">
        <v>64</v>
      </c>
      <c r="E64" s="143">
        <v>7</v>
      </c>
      <c r="F64" s="143">
        <v>0</v>
      </c>
      <c r="G64" s="143">
        <v>2</v>
      </c>
      <c r="H64" s="143">
        <v>73</v>
      </c>
      <c r="I64" s="85">
        <v>793268.67</v>
      </c>
      <c r="J64" s="85">
        <v>83558.179999999993</v>
      </c>
      <c r="K64" s="14">
        <v>1144.6300000000001</v>
      </c>
    </row>
    <row r="65" spans="1:11">
      <c r="A65" s="142" t="s">
        <v>274</v>
      </c>
      <c r="B65" s="142" t="s">
        <v>553</v>
      </c>
      <c r="C65" s="142" t="s">
        <v>109</v>
      </c>
      <c r="D65" s="143">
        <v>3</v>
      </c>
      <c r="E65" s="143">
        <v>7</v>
      </c>
      <c r="F65" s="143">
        <v>1</v>
      </c>
      <c r="G65" s="143">
        <v>2</v>
      </c>
      <c r="H65" s="143">
        <v>13</v>
      </c>
      <c r="I65" s="85">
        <v>71966.89</v>
      </c>
      <c r="J65" s="85">
        <v>8256</v>
      </c>
      <c r="K65" s="14">
        <v>635.08000000000004</v>
      </c>
    </row>
    <row r="66" spans="1:11">
      <c r="A66" s="142" t="s">
        <v>274</v>
      </c>
      <c r="B66" s="142" t="s">
        <v>553</v>
      </c>
      <c r="C66" s="142" t="s">
        <v>110</v>
      </c>
      <c r="D66" s="143">
        <v>2</v>
      </c>
      <c r="E66" s="143">
        <v>9</v>
      </c>
      <c r="F66" s="143">
        <v>0</v>
      </c>
      <c r="G66" s="143">
        <v>1</v>
      </c>
      <c r="H66" s="143">
        <v>12</v>
      </c>
      <c r="I66" s="85">
        <v>38118.25</v>
      </c>
      <c r="J66" s="85">
        <v>6655.64</v>
      </c>
      <c r="K66" s="14">
        <v>554.64</v>
      </c>
    </row>
    <row r="67" spans="1:11">
      <c r="A67" s="142" t="s">
        <v>274</v>
      </c>
      <c r="B67" s="142" t="s">
        <v>553</v>
      </c>
      <c r="C67" s="142" t="s">
        <v>111</v>
      </c>
      <c r="D67" s="143">
        <v>0</v>
      </c>
      <c r="E67" s="143">
        <v>7</v>
      </c>
      <c r="F67" s="143">
        <v>0</v>
      </c>
      <c r="G67" s="143">
        <v>0</v>
      </c>
      <c r="H67" s="143">
        <v>7</v>
      </c>
      <c r="I67" s="85">
        <v>10962.58</v>
      </c>
      <c r="J67" s="85">
        <v>2261.62</v>
      </c>
      <c r="K67" s="14">
        <v>323.09000000000003</v>
      </c>
    </row>
    <row r="68" spans="1:11">
      <c r="A68" s="142" t="s">
        <v>274</v>
      </c>
      <c r="B68" s="142" t="s">
        <v>553</v>
      </c>
      <c r="C68" s="142" t="s">
        <v>112</v>
      </c>
      <c r="D68" s="143">
        <v>0</v>
      </c>
      <c r="E68" s="143">
        <v>3</v>
      </c>
      <c r="F68" s="143">
        <v>0</v>
      </c>
      <c r="G68" s="143">
        <v>0</v>
      </c>
      <c r="H68" s="143">
        <v>3</v>
      </c>
      <c r="I68" s="85">
        <v>3744.84</v>
      </c>
      <c r="J68" s="85">
        <v>1751.76</v>
      </c>
      <c r="K68" s="14">
        <v>583.91999999999996</v>
      </c>
    </row>
    <row r="69" spans="1:11">
      <c r="A69" s="142" t="s">
        <v>274</v>
      </c>
      <c r="B69" s="142" t="s">
        <v>553</v>
      </c>
      <c r="C69" s="142" t="s">
        <v>120</v>
      </c>
      <c r="D69" s="143">
        <v>0</v>
      </c>
      <c r="E69" s="143">
        <v>3</v>
      </c>
      <c r="F69" s="143">
        <v>0</v>
      </c>
      <c r="G69" s="143">
        <v>0</v>
      </c>
      <c r="H69" s="143">
        <v>3</v>
      </c>
      <c r="I69" s="85">
        <v>8656.31</v>
      </c>
      <c r="J69" s="85">
        <v>3345.08</v>
      </c>
      <c r="K69" s="14">
        <v>1115.03</v>
      </c>
    </row>
    <row r="70" spans="1:11">
      <c r="A70" s="142" t="s">
        <v>274</v>
      </c>
      <c r="B70" s="142" t="s">
        <v>553</v>
      </c>
      <c r="C70" s="142" t="s">
        <v>121</v>
      </c>
      <c r="D70" s="143">
        <v>0</v>
      </c>
      <c r="E70" s="143">
        <v>2</v>
      </c>
      <c r="F70" s="143">
        <v>0</v>
      </c>
      <c r="G70" s="143">
        <v>0</v>
      </c>
      <c r="H70" s="143">
        <v>2</v>
      </c>
      <c r="I70" s="85">
        <v>3961.66</v>
      </c>
      <c r="J70" s="85">
        <v>1090.68</v>
      </c>
      <c r="K70" s="14">
        <v>545.34</v>
      </c>
    </row>
    <row r="71" spans="1:11">
      <c r="A71" s="142" t="s">
        <v>274</v>
      </c>
      <c r="B71" s="142" t="s">
        <v>553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4">
        <v>0</v>
      </c>
    </row>
    <row r="72" spans="1:11">
      <c r="A72" s="142" t="s">
        <v>274</v>
      </c>
      <c r="B72" s="142" t="s">
        <v>553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4">
        <v>0</v>
      </c>
    </row>
    <row r="73" spans="1:11">
      <c r="A73" s="142" t="s">
        <v>274</v>
      </c>
      <c r="B73" s="142" t="s">
        <v>553</v>
      </c>
      <c r="C73" s="142" t="s">
        <v>548</v>
      </c>
      <c r="D73" s="143">
        <v>216</v>
      </c>
      <c r="E73" s="143">
        <v>52</v>
      </c>
      <c r="F73" s="143">
        <v>16</v>
      </c>
      <c r="G73" s="143">
        <v>5</v>
      </c>
      <c r="H73" s="143">
        <v>289</v>
      </c>
      <c r="I73" s="85">
        <v>2747200.57</v>
      </c>
      <c r="J73" s="85">
        <v>339785.01</v>
      </c>
      <c r="K73" s="14">
        <v>1175.73</v>
      </c>
    </row>
    <row r="74" spans="1:11">
      <c r="A74" s="142" t="s">
        <v>444</v>
      </c>
      <c r="B74" s="142" t="s">
        <v>559</v>
      </c>
      <c r="C74" s="142" t="s">
        <v>86</v>
      </c>
      <c r="D74" s="143">
        <v>0</v>
      </c>
      <c r="E74" s="143">
        <v>1</v>
      </c>
      <c r="F74" s="143">
        <v>0</v>
      </c>
      <c r="G74" s="143">
        <v>0</v>
      </c>
      <c r="H74" s="143">
        <v>1</v>
      </c>
      <c r="I74" s="85">
        <v>1679.57</v>
      </c>
      <c r="J74" s="85">
        <v>1000.01</v>
      </c>
      <c r="K74" s="14">
        <v>1000.01</v>
      </c>
    </row>
    <row r="75" spans="1:11">
      <c r="A75" s="142" t="s">
        <v>444</v>
      </c>
      <c r="B75" s="142" t="s">
        <v>559</v>
      </c>
      <c r="C75" s="142" t="s">
        <v>87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85">
        <v>0</v>
      </c>
      <c r="J75" s="85">
        <v>0</v>
      </c>
      <c r="K75" s="14">
        <v>0</v>
      </c>
    </row>
    <row r="76" spans="1:11">
      <c r="A76" s="142" t="s">
        <v>444</v>
      </c>
      <c r="B76" s="142" t="s">
        <v>559</v>
      </c>
      <c r="C76" s="142" t="s">
        <v>106</v>
      </c>
      <c r="D76" s="143">
        <v>0</v>
      </c>
      <c r="E76" s="143">
        <v>2</v>
      </c>
      <c r="F76" s="143">
        <v>0</v>
      </c>
      <c r="G76" s="143">
        <v>0</v>
      </c>
      <c r="H76" s="143">
        <v>2</v>
      </c>
      <c r="I76" s="85">
        <v>2645.18</v>
      </c>
      <c r="J76" s="85">
        <v>2381.0300000000002</v>
      </c>
      <c r="K76" s="14">
        <v>1190.52</v>
      </c>
    </row>
    <row r="77" spans="1:11">
      <c r="A77" s="142" t="s">
        <v>444</v>
      </c>
      <c r="B77" s="142" t="s">
        <v>559</v>
      </c>
      <c r="C77" s="142" t="s">
        <v>107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85">
        <v>0</v>
      </c>
      <c r="J77" s="85">
        <v>0</v>
      </c>
      <c r="K77" s="14">
        <v>0</v>
      </c>
    </row>
    <row r="78" spans="1:11">
      <c r="A78" s="142" t="s">
        <v>444</v>
      </c>
      <c r="B78" s="142" t="s">
        <v>559</v>
      </c>
      <c r="C78" s="142" t="s">
        <v>108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85">
        <v>0</v>
      </c>
      <c r="J78" s="85">
        <v>0</v>
      </c>
      <c r="K78" s="14">
        <v>0</v>
      </c>
    </row>
    <row r="79" spans="1:11">
      <c r="A79" s="142" t="s">
        <v>444</v>
      </c>
      <c r="B79" s="142" t="s">
        <v>559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3679.24</v>
      </c>
      <c r="J79" s="85">
        <v>750.51</v>
      </c>
      <c r="K79" s="14">
        <v>750.51</v>
      </c>
    </row>
    <row r="80" spans="1:11">
      <c r="A80" s="142" t="s">
        <v>444</v>
      </c>
      <c r="B80" s="142" t="s">
        <v>559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14">
        <v>0</v>
      </c>
    </row>
    <row r="81" spans="1:11">
      <c r="A81" s="142" t="s">
        <v>444</v>
      </c>
      <c r="B81" s="142" t="s">
        <v>559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3100.64</v>
      </c>
      <c r="J81" s="85">
        <v>1600.09</v>
      </c>
      <c r="K81" s="14">
        <v>1600.09</v>
      </c>
    </row>
    <row r="82" spans="1:11">
      <c r="A82" s="142" t="s">
        <v>444</v>
      </c>
      <c r="B82" s="142" t="s">
        <v>559</v>
      </c>
      <c r="C82" s="142" t="s">
        <v>112</v>
      </c>
      <c r="D82" s="143">
        <v>0</v>
      </c>
      <c r="E82" s="143">
        <v>1</v>
      </c>
      <c r="F82" s="143">
        <v>0</v>
      </c>
      <c r="G82" s="143">
        <v>0</v>
      </c>
      <c r="H82" s="143">
        <v>1</v>
      </c>
      <c r="I82" s="85">
        <v>666.23</v>
      </c>
      <c r="J82" s="85">
        <v>496.92</v>
      </c>
      <c r="K82" s="14">
        <v>496.92</v>
      </c>
    </row>
    <row r="83" spans="1:11">
      <c r="A83" s="142" t="s">
        <v>444</v>
      </c>
      <c r="B83" s="142" t="s">
        <v>559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4">
        <v>0</v>
      </c>
    </row>
    <row r="84" spans="1:11">
      <c r="A84" s="142" t="s">
        <v>444</v>
      </c>
      <c r="B84" s="142" t="s">
        <v>559</v>
      </c>
      <c r="C84" s="142" t="s">
        <v>121</v>
      </c>
      <c r="D84" s="143">
        <v>0</v>
      </c>
      <c r="E84" s="143">
        <v>1</v>
      </c>
      <c r="F84" s="143">
        <v>0</v>
      </c>
      <c r="G84" s="143">
        <v>0</v>
      </c>
      <c r="H84" s="143">
        <v>1</v>
      </c>
      <c r="I84" s="85">
        <v>2698.19</v>
      </c>
      <c r="J84" s="85">
        <v>543.07000000000005</v>
      </c>
      <c r="K84" s="14">
        <v>543.07000000000005</v>
      </c>
    </row>
    <row r="85" spans="1:11">
      <c r="A85" s="142" t="s">
        <v>444</v>
      </c>
      <c r="B85" s="142" t="s">
        <v>559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4">
        <v>0</v>
      </c>
    </row>
    <row r="86" spans="1:11">
      <c r="A86" s="142" t="s">
        <v>444</v>
      </c>
      <c r="B86" s="142" t="s">
        <v>559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4">
        <v>0</v>
      </c>
    </row>
    <row r="87" spans="1:11">
      <c r="A87" s="142" t="s">
        <v>444</v>
      </c>
      <c r="B87" s="142" t="s">
        <v>559</v>
      </c>
      <c r="C87" s="142" t="s">
        <v>548</v>
      </c>
      <c r="D87" s="143">
        <v>0</v>
      </c>
      <c r="E87" s="143">
        <v>7</v>
      </c>
      <c r="F87" s="143">
        <v>0</v>
      </c>
      <c r="G87" s="143">
        <v>0</v>
      </c>
      <c r="H87" s="143">
        <v>7</v>
      </c>
      <c r="I87" s="85">
        <v>14469.05</v>
      </c>
      <c r="J87" s="85">
        <v>6771.63</v>
      </c>
      <c r="K87" s="14">
        <v>967.38</v>
      </c>
    </row>
    <row r="88" spans="1:11">
      <c r="A88" s="142" t="s">
        <v>281</v>
      </c>
      <c r="B88" s="142" t="s">
        <v>395</v>
      </c>
      <c r="C88" s="142" t="s">
        <v>86</v>
      </c>
      <c r="D88" s="143">
        <v>0</v>
      </c>
      <c r="E88" s="143">
        <v>20</v>
      </c>
      <c r="F88" s="143">
        <v>0</v>
      </c>
      <c r="G88" s="143">
        <v>0</v>
      </c>
      <c r="H88" s="143">
        <v>20</v>
      </c>
      <c r="I88" s="85">
        <v>41238.11</v>
      </c>
      <c r="J88" s="85">
        <v>8283.64</v>
      </c>
      <c r="K88" s="14">
        <v>414.18</v>
      </c>
    </row>
    <row r="89" spans="1:11">
      <c r="A89" s="142" t="s">
        <v>281</v>
      </c>
      <c r="B89" s="142" t="s">
        <v>395</v>
      </c>
      <c r="C89" s="142" t="s">
        <v>87</v>
      </c>
      <c r="D89" s="143">
        <v>0</v>
      </c>
      <c r="E89" s="143">
        <v>10</v>
      </c>
      <c r="F89" s="143">
        <v>7</v>
      </c>
      <c r="G89" s="143">
        <v>0</v>
      </c>
      <c r="H89" s="143">
        <v>17</v>
      </c>
      <c r="I89" s="85">
        <v>14952.38</v>
      </c>
      <c r="J89" s="85">
        <v>6966.44</v>
      </c>
      <c r="K89" s="14">
        <v>409.79</v>
      </c>
    </row>
    <row r="90" spans="1:11">
      <c r="A90" s="142" t="s">
        <v>281</v>
      </c>
      <c r="B90" s="142" t="s">
        <v>395</v>
      </c>
      <c r="C90" s="142" t="s">
        <v>106</v>
      </c>
      <c r="D90" s="143">
        <v>8</v>
      </c>
      <c r="E90" s="143">
        <v>6</v>
      </c>
      <c r="F90" s="143">
        <v>3</v>
      </c>
      <c r="G90" s="143">
        <v>0</v>
      </c>
      <c r="H90" s="143">
        <v>17</v>
      </c>
      <c r="I90" s="85">
        <v>66445.63</v>
      </c>
      <c r="J90" s="85">
        <v>8852.4</v>
      </c>
      <c r="K90" s="14">
        <v>520.73</v>
      </c>
    </row>
    <row r="91" spans="1:11">
      <c r="A91" s="142" t="s">
        <v>281</v>
      </c>
      <c r="B91" s="142" t="s">
        <v>395</v>
      </c>
      <c r="C91" s="142" t="s">
        <v>107</v>
      </c>
      <c r="D91" s="143">
        <v>1</v>
      </c>
      <c r="E91" s="143">
        <v>10</v>
      </c>
      <c r="F91" s="143">
        <v>6</v>
      </c>
      <c r="G91" s="143">
        <v>0</v>
      </c>
      <c r="H91" s="143">
        <v>17</v>
      </c>
      <c r="I91" s="85">
        <v>59854.82</v>
      </c>
      <c r="J91" s="85">
        <v>11642.59</v>
      </c>
      <c r="K91" s="14">
        <v>684.86</v>
      </c>
    </row>
    <row r="92" spans="1:11">
      <c r="A92" s="142" t="s">
        <v>281</v>
      </c>
      <c r="B92" s="142" t="s">
        <v>395</v>
      </c>
      <c r="C92" s="142" t="s">
        <v>108</v>
      </c>
      <c r="D92" s="143">
        <v>39</v>
      </c>
      <c r="E92" s="143">
        <v>12</v>
      </c>
      <c r="F92" s="143">
        <v>11</v>
      </c>
      <c r="G92" s="143">
        <v>0</v>
      </c>
      <c r="H92" s="143">
        <v>62</v>
      </c>
      <c r="I92" s="85">
        <v>753609.67</v>
      </c>
      <c r="J92" s="85">
        <v>59751.43</v>
      </c>
      <c r="K92" s="14">
        <v>963.73</v>
      </c>
    </row>
    <row r="93" spans="1:11">
      <c r="A93" s="142" t="s">
        <v>281</v>
      </c>
      <c r="B93" s="142" t="s">
        <v>395</v>
      </c>
      <c r="C93" s="142" t="s">
        <v>109</v>
      </c>
      <c r="D93" s="143">
        <v>37</v>
      </c>
      <c r="E93" s="143">
        <v>18</v>
      </c>
      <c r="F93" s="143">
        <v>4</v>
      </c>
      <c r="G93" s="143">
        <v>0</v>
      </c>
      <c r="H93" s="143">
        <v>59</v>
      </c>
      <c r="I93" s="85">
        <v>967948.03</v>
      </c>
      <c r="J93" s="85">
        <v>53530.93</v>
      </c>
      <c r="K93" s="14">
        <v>907.3</v>
      </c>
    </row>
    <row r="94" spans="1:11">
      <c r="A94" s="142" t="s">
        <v>281</v>
      </c>
      <c r="B94" s="142" t="s">
        <v>395</v>
      </c>
      <c r="C94" s="142" t="s">
        <v>110</v>
      </c>
      <c r="D94" s="143">
        <v>12</v>
      </c>
      <c r="E94" s="143">
        <v>19</v>
      </c>
      <c r="F94" s="143">
        <v>0</v>
      </c>
      <c r="G94" s="143">
        <v>0</v>
      </c>
      <c r="H94" s="143">
        <v>31</v>
      </c>
      <c r="I94" s="85">
        <v>422737.78</v>
      </c>
      <c r="J94" s="85">
        <v>24735.62</v>
      </c>
      <c r="K94" s="14">
        <v>797.92</v>
      </c>
    </row>
    <row r="95" spans="1:11">
      <c r="A95" s="142" t="s">
        <v>281</v>
      </c>
      <c r="B95" s="142" t="s">
        <v>395</v>
      </c>
      <c r="C95" s="142" t="s">
        <v>111</v>
      </c>
      <c r="D95" s="143">
        <v>3</v>
      </c>
      <c r="E95" s="143">
        <v>21</v>
      </c>
      <c r="F95" s="143">
        <v>0</v>
      </c>
      <c r="G95" s="143">
        <v>0</v>
      </c>
      <c r="H95" s="143">
        <v>24</v>
      </c>
      <c r="I95" s="85">
        <v>119589.77</v>
      </c>
      <c r="J95" s="85">
        <v>18537.45</v>
      </c>
      <c r="K95" s="14">
        <v>772.39</v>
      </c>
    </row>
    <row r="96" spans="1:11">
      <c r="A96" s="142" t="s">
        <v>281</v>
      </c>
      <c r="B96" s="142" t="s">
        <v>395</v>
      </c>
      <c r="C96" s="142" t="s">
        <v>112</v>
      </c>
      <c r="D96" s="143">
        <v>6</v>
      </c>
      <c r="E96" s="143">
        <v>14</v>
      </c>
      <c r="F96" s="143">
        <v>0</v>
      </c>
      <c r="G96" s="143">
        <v>0</v>
      </c>
      <c r="H96" s="143">
        <v>20</v>
      </c>
      <c r="I96" s="85">
        <v>212501.38</v>
      </c>
      <c r="J96" s="85">
        <v>16575.599999999999</v>
      </c>
      <c r="K96" s="14">
        <v>828.78</v>
      </c>
    </row>
    <row r="97" spans="1:11">
      <c r="A97" s="142" t="s">
        <v>281</v>
      </c>
      <c r="B97" s="142" t="s">
        <v>395</v>
      </c>
      <c r="C97" s="142" t="s">
        <v>120</v>
      </c>
      <c r="D97" s="143">
        <v>0</v>
      </c>
      <c r="E97" s="143">
        <v>8</v>
      </c>
      <c r="F97" s="143">
        <v>0</v>
      </c>
      <c r="G97" s="143">
        <v>0</v>
      </c>
      <c r="H97" s="143">
        <v>8</v>
      </c>
      <c r="I97" s="85">
        <v>27582.98</v>
      </c>
      <c r="J97" s="85">
        <v>6233.01</v>
      </c>
      <c r="K97" s="14">
        <v>779.13</v>
      </c>
    </row>
    <row r="98" spans="1:11">
      <c r="A98" s="142" t="s">
        <v>281</v>
      </c>
      <c r="B98" s="142" t="s">
        <v>395</v>
      </c>
      <c r="C98" s="142" t="s">
        <v>121</v>
      </c>
      <c r="D98" s="143">
        <v>0</v>
      </c>
      <c r="E98" s="143">
        <v>1</v>
      </c>
      <c r="F98" s="143">
        <v>0</v>
      </c>
      <c r="G98" s="143">
        <v>0</v>
      </c>
      <c r="H98" s="143">
        <v>1</v>
      </c>
      <c r="I98" s="85">
        <v>953.4</v>
      </c>
      <c r="J98" s="85">
        <v>424.73</v>
      </c>
      <c r="K98" s="14">
        <v>424.73</v>
      </c>
    </row>
    <row r="99" spans="1:11">
      <c r="A99" s="142" t="s">
        <v>281</v>
      </c>
      <c r="B99" s="142" t="s">
        <v>395</v>
      </c>
      <c r="C99" s="142" t="s">
        <v>122</v>
      </c>
      <c r="D99" s="143">
        <v>0</v>
      </c>
      <c r="E99" s="143">
        <v>1</v>
      </c>
      <c r="F99" s="143">
        <v>0</v>
      </c>
      <c r="G99" s="143">
        <v>0</v>
      </c>
      <c r="H99" s="143">
        <v>1</v>
      </c>
      <c r="I99" s="85">
        <v>3456</v>
      </c>
      <c r="J99" s="85">
        <v>345.6</v>
      </c>
      <c r="K99" s="14">
        <v>345.6</v>
      </c>
    </row>
    <row r="100" spans="1:11">
      <c r="A100" s="142" t="s">
        <v>281</v>
      </c>
      <c r="B100" s="142" t="s">
        <v>395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4">
        <v>0</v>
      </c>
    </row>
    <row r="101" spans="1:11">
      <c r="A101" s="142" t="s">
        <v>281</v>
      </c>
      <c r="B101" s="142" t="s">
        <v>395</v>
      </c>
      <c r="C101" s="142" t="s">
        <v>548</v>
      </c>
      <c r="D101" s="143">
        <v>106</v>
      </c>
      <c r="E101" s="143">
        <v>140</v>
      </c>
      <c r="F101" s="143">
        <v>31</v>
      </c>
      <c r="G101" s="143">
        <v>0</v>
      </c>
      <c r="H101" s="143">
        <v>277</v>
      </c>
      <c r="I101" s="85">
        <v>2690869.95</v>
      </c>
      <c r="J101" s="85">
        <v>215879.44</v>
      </c>
      <c r="K101" s="14">
        <v>779.35</v>
      </c>
    </row>
    <row r="102" spans="1:11">
      <c r="A102" s="142" t="s">
        <v>284</v>
      </c>
      <c r="B102" s="142" t="s">
        <v>396</v>
      </c>
      <c r="C102" s="142" t="s">
        <v>86</v>
      </c>
      <c r="D102" s="143">
        <v>0</v>
      </c>
      <c r="E102" s="143">
        <v>1</v>
      </c>
      <c r="F102" s="143">
        <v>0</v>
      </c>
      <c r="G102" s="143">
        <v>0</v>
      </c>
      <c r="H102" s="143">
        <v>1</v>
      </c>
      <c r="I102" s="85">
        <v>1968.84</v>
      </c>
      <c r="J102" s="85">
        <v>656.28</v>
      </c>
      <c r="K102" s="14">
        <v>656.28</v>
      </c>
    </row>
    <row r="103" spans="1:11">
      <c r="A103" s="142" t="s">
        <v>284</v>
      </c>
      <c r="B103" s="142" t="s">
        <v>396</v>
      </c>
      <c r="C103" s="142" t="s">
        <v>87</v>
      </c>
      <c r="D103" s="143">
        <v>0</v>
      </c>
      <c r="E103" s="143">
        <v>0</v>
      </c>
      <c r="F103" s="143">
        <v>3</v>
      </c>
      <c r="G103" s="143">
        <v>0</v>
      </c>
      <c r="H103" s="143">
        <v>3</v>
      </c>
      <c r="I103" s="85">
        <v>7064.16</v>
      </c>
      <c r="J103" s="85">
        <v>2712.98</v>
      </c>
      <c r="K103" s="14">
        <v>904.33</v>
      </c>
    </row>
    <row r="104" spans="1:11">
      <c r="A104" s="142" t="s">
        <v>284</v>
      </c>
      <c r="B104" s="142" t="s">
        <v>396</v>
      </c>
      <c r="C104" s="142" t="s">
        <v>106</v>
      </c>
      <c r="D104" s="143">
        <v>3</v>
      </c>
      <c r="E104" s="143">
        <v>0</v>
      </c>
      <c r="F104" s="143">
        <v>2</v>
      </c>
      <c r="G104" s="143">
        <v>0</v>
      </c>
      <c r="H104" s="143">
        <v>5</v>
      </c>
      <c r="I104" s="85">
        <v>60689.760000000002</v>
      </c>
      <c r="J104" s="85">
        <v>4921.0600000000004</v>
      </c>
      <c r="K104" s="14">
        <v>984.21</v>
      </c>
    </row>
    <row r="105" spans="1:11">
      <c r="A105" s="142" t="s">
        <v>284</v>
      </c>
      <c r="B105" s="142" t="s">
        <v>396</v>
      </c>
      <c r="C105" s="142" t="s">
        <v>107</v>
      </c>
      <c r="D105" s="143">
        <v>1</v>
      </c>
      <c r="E105" s="143">
        <v>0</v>
      </c>
      <c r="F105" s="143">
        <v>3</v>
      </c>
      <c r="G105" s="143">
        <v>0</v>
      </c>
      <c r="H105" s="143">
        <v>4</v>
      </c>
      <c r="I105" s="85">
        <v>7868.95</v>
      </c>
      <c r="J105" s="85">
        <v>3059.05</v>
      </c>
      <c r="K105" s="14">
        <v>764.76</v>
      </c>
    </row>
    <row r="106" spans="1:11">
      <c r="A106" s="142" t="s">
        <v>284</v>
      </c>
      <c r="B106" s="142" t="s">
        <v>396</v>
      </c>
      <c r="C106" s="142" t="s">
        <v>108</v>
      </c>
      <c r="D106" s="143">
        <v>3</v>
      </c>
      <c r="E106" s="143">
        <v>0</v>
      </c>
      <c r="F106" s="143">
        <v>0</v>
      </c>
      <c r="G106" s="143">
        <v>0</v>
      </c>
      <c r="H106" s="143">
        <v>3</v>
      </c>
      <c r="I106" s="85">
        <v>49730.06</v>
      </c>
      <c r="J106" s="85">
        <v>4247.66</v>
      </c>
      <c r="K106" s="14">
        <v>1415.89</v>
      </c>
    </row>
    <row r="107" spans="1:11">
      <c r="A107" s="142" t="s">
        <v>284</v>
      </c>
      <c r="B107" s="142" t="s">
        <v>396</v>
      </c>
      <c r="C107" s="142" t="s">
        <v>109</v>
      </c>
      <c r="D107" s="143">
        <v>1</v>
      </c>
      <c r="E107" s="143">
        <v>0</v>
      </c>
      <c r="F107" s="143">
        <v>0</v>
      </c>
      <c r="G107" s="143">
        <v>0</v>
      </c>
      <c r="H107" s="143">
        <v>1</v>
      </c>
      <c r="I107" s="85">
        <v>19143.13</v>
      </c>
      <c r="J107" s="85">
        <v>832.31</v>
      </c>
      <c r="K107" s="14">
        <v>832.31</v>
      </c>
    </row>
    <row r="108" spans="1:11">
      <c r="A108" s="142" t="s">
        <v>284</v>
      </c>
      <c r="B108" s="142" t="s">
        <v>396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4">
        <v>0</v>
      </c>
    </row>
    <row r="109" spans="1:11">
      <c r="A109" s="142" t="s">
        <v>284</v>
      </c>
      <c r="B109" s="142" t="s">
        <v>396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4">
        <v>0</v>
      </c>
    </row>
    <row r="110" spans="1:11">
      <c r="A110" s="142" t="s">
        <v>284</v>
      </c>
      <c r="B110" s="142" t="s">
        <v>396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4">
        <v>0</v>
      </c>
    </row>
    <row r="111" spans="1:11">
      <c r="A111" s="142" t="s">
        <v>284</v>
      </c>
      <c r="B111" s="142" t="s">
        <v>396</v>
      </c>
      <c r="C111" s="142" t="s">
        <v>120</v>
      </c>
      <c r="D111" s="143">
        <v>0</v>
      </c>
      <c r="E111" s="143">
        <v>1</v>
      </c>
      <c r="F111" s="143">
        <v>0</v>
      </c>
      <c r="G111" s="143">
        <v>0</v>
      </c>
      <c r="H111" s="143">
        <v>1</v>
      </c>
      <c r="I111" s="85">
        <v>0</v>
      </c>
      <c r="J111" s="85">
        <v>680.5</v>
      </c>
      <c r="K111" s="14">
        <v>680.5</v>
      </c>
    </row>
    <row r="112" spans="1:11">
      <c r="A112" s="142" t="s">
        <v>284</v>
      </c>
      <c r="B112" s="142" t="s">
        <v>396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4">
        <v>0</v>
      </c>
    </row>
    <row r="113" spans="1:11">
      <c r="A113" s="142" t="s">
        <v>284</v>
      </c>
      <c r="B113" s="142" t="s">
        <v>396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4">
        <v>0</v>
      </c>
    </row>
    <row r="114" spans="1:11">
      <c r="A114" s="142" t="s">
        <v>284</v>
      </c>
      <c r="B114" s="142" t="s">
        <v>396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4">
        <v>0</v>
      </c>
    </row>
    <row r="115" spans="1:11">
      <c r="A115" s="142" t="s">
        <v>284</v>
      </c>
      <c r="B115" s="142" t="s">
        <v>396</v>
      </c>
      <c r="C115" s="142" t="s">
        <v>548</v>
      </c>
      <c r="D115" s="143">
        <v>8</v>
      </c>
      <c r="E115" s="143">
        <v>2</v>
      </c>
      <c r="F115" s="143">
        <v>8</v>
      </c>
      <c r="G115" s="143">
        <v>0</v>
      </c>
      <c r="H115" s="143">
        <v>18</v>
      </c>
      <c r="I115" s="85">
        <v>146464.9</v>
      </c>
      <c r="J115" s="85">
        <v>17109.84</v>
      </c>
      <c r="K115" s="14">
        <v>950.55</v>
      </c>
    </row>
    <row r="116" spans="1:11">
      <c r="A116" s="142" t="s">
        <v>441</v>
      </c>
      <c r="B116" s="142" t="s">
        <v>415</v>
      </c>
      <c r="C116" s="142" t="s">
        <v>86</v>
      </c>
      <c r="D116" s="143">
        <v>0</v>
      </c>
      <c r="E116" s="143">
        <v>42</v>
      </c>
      <c r="F116" s="143">
        <v>5</v>
      </c>
      <c r="G116" s="143">
        <v>0</v>
      </c>
      <c r="H116" s="143">
        <v>47</v>
      </c>
      <c r="I116" s="85">
        <v>318920.15000000002</v>
      </c>
      <c r="J116" s="85">
        <v>17354.27</v>
      </c>
      <c r="K116" s="14">
        <v>369.24</v>
      </c>
    </row>
    <row r="117" spans="1:11">
      <c r="A117" s="142" t="s">
        <v>441</v>
      </c>
      <c r="B117" s="142" t="s">
        <v>415</v>
      </c>
      <c r="C117" s="142" t="s">
        <v>87</v>
      </c>
      <c r="D117" s="143">
        <v>2</v>
      </c>
      <c r="E117" s="143">
        <v>18</v>
      </c>
      <c r="F117" s="143">
        <v>30</v>
      </c>
      <c r="G117" s="143">
        <v>0</v>
      </c>
      <c r="H117" s="143">
        <v>50</v>
      </c>
      <c r="I117" s="85">
        <v>208347.3</v>
      </c>
      <c r="J117" s="85">
        <v>19644.57</v>
      </c>
      <c r="K117" s="14">
        <v>392.89</v>
      </c>
    </row>
    <row r="118" spans="1:11">
      <c r="A118" s="142" t="s">
        <v>441</v>
      </c>
      <c r="B118" s="142" t="s">
        <v>415</v>
      </c>
      <c r="C118" s="142" t="s">
        <v>106</v>
      </c>
      <c r="D118" s="143">
        <v>4</v>
      </c>
      <c r="E118" s="143">
        <v>14</v>
      </c>
      <c r="F118" s="143">
        <v>20</v>
      </c>
      <c r="G118" s="143">
        <v>0</v>
      </c>
      <c r="H118" s="143">
        <v>38</v>
      </c>
      <c r="I118" s="85">
        <v>199571.38</v>
      </c>
      <c r="J118" s="85">
        <v>13975.37</v>
      </c>
      <c r="K118" s="14">
        <v>367.77</v>
      </c>
    </row>
    <row r="119" spans="1:11">
      <c r="A119" s="142" t="s">
        <v>441</v>
      </c>
      <c r="B119" s="142" t="s">
        <v>415</v>
      </c>
      <c r="C119" s="142" t="s">
        <v>107</v>
      </c>
      <c r="D119" s="143">
        <v>2</v>
      </c>
      <c r="E119" s="143">
        <v>20</v>
      </c>
      <c r="F119" s="143">
        <v>32</v>
      </c>
      <c r="G119" s="143">
        <v>0</v>
      </c>
      <c r="H119" s="143">
        <v>54</v>
      </c>
      <c r="I119" s="85">
        <v>265458.64</v>
      </c>
      <c r="J119" s="85">
        <v>19881.12</v>
      </c>
      <c r="K119" s="14">
        <v>368.17</v>
      </c>
    </row>
    <row r="120" spans="1:11">
      <c r="A120" s="142" t="s">
        <v>441</v>
      </c>
      <c r="B120" s="142" t="s">
        <v>415</v>
      </c>
      <c r="C120" s="142" t="s">
        <v>108</v>
      </c>
      <c r="D120" s="143">
        <v>12</v>
      </c>
      <c r="E120" s="143">
        <v>24</v>
      </c>
      <c r="F120" s="143">
        <v>38</v>
      </c>
      <c r="G120" s="143">
        <v>0</v>
      </c>
      <c r="H120" s="143">
        <v>74</v>
      </c>
      <c r="I120" s="85">
        <v>394246.24</v>
      </c>
      <c r="J120" s="85">
        <v>26797.82</v>
      </c>
      <c r="K120" s="14">
        <v>362.13</v>
      </c>
    </row>
    <row r="121" spans="1:11">
      <c r="A121" s="142" t="s">
        <v>441</v>
      </c>
      <c r="B121" s="142" t="s">
        <v>415</v>
      </c>
      <c r="C121" s="142" t="s">
        <v>109</v>
      </c>
      <c r="D121" s="143">
        <v>415</v>
      </c>
      <c r="E121" s="143">
        <v>13</v>
      </c>
      <c r="F121" s="143">
        <v>22</v>
      </c>
      <c r="G121" s="143">
        <v>114</v>
      </c>
      <c r="H121" s="143">
        <v>564</v>
      </c>
      <c r="I121" s="85">
        <v>1991678.97</v>
      </c>
      <c r="J121" s="85">
        <v>221048.15</v>
      </c>
      <c r="K121" s="14">
        <v>391.93</v>
      </c>
    </row>
    <row r="122" spans="1:11">
      <c r="A122" s="142" t="s">
        <v>441</v>
      </c>
      <c r="B122" s="142" t="s">
        <v>415</v>
      </c>
      <c r="C122" s="142" t="s">
        <v>110</v>
      </c>
      <c r="D122" s="143">
        <v>17</v>
      </c>
      <c r="E122" s="143">
        <v>1</v>
      </c>
      <c r="F122" s="143">
        <v>9</v>
      </c>
      <c r="G122" s="143">
        <v>60</v>
      </c>
      <c r="H122" s="143">
        <v>87</v>
      </c>
      <c r="I122" s="85">
        <v>265273.56</v>
      </c>
      <c r="J122" s="85">
        <v>23697.42</v>
      </c>
      <c r="K122" s="14">
        <v>272.38</v>
      </c>
    </row>
    <row r="123" spans="1:11">
      <c r="A123" s="142" t="s">
        <v>441</v>
      </c>
      <c r="B123" s="142" t="s">
        <v>415</v>
      </c>
      <c r="C123" s="142" t="s">
        <v>111</v>
      </c>
      <c r="D123" s="143">
        <v>2</v>
      </c>
      <c r="E123" s="143">
        <v>5</v>
      </c>
      <c r="F123" s="143">
        <v>5</v>
      </c>
      <c r="G123" s="143">
        <v>71</v>
      </c>
      <c r="H123" s="143">
        <v>83</v>
      </c>
      <c r="I123" s="85">
        <v>172156.19</v>
      </c>
      <c r="J123" s="85">
        <v>19031.13</v>
      </c>
      <c r="K123" s="14">
        <v>229.29</v>
      </c>
    </row>
    <row r="124" spans="1:11">
      <c r="A124" s="142" t="s">
        <v>441</v>
      </c>
      <c r="B124" s="142" t="s">
        <v>415</v>
      </c>
      <c r="C124" s="142" t="s">
        <v>112</v>
      </c>
      <c r="D124" s="143">
        <v>1</v>
      </c>
      <c r="E124" s="143">
        <v>0</v>
      </c>
      <c r="F124" s="143">
        <v>11</v>
      </c>
      <c r="G124" s="143">
        <v>33</v>
      </c>
      <c r="H124" s="143">
        <v>45</v>
      </c>
      <c r="I124" s="85">
        <v>111043.87</v>
      </c>
      <c r="J124" s="85">
        <v>15890.48</v>
      </c>
      <c r="K124" s="14">
        <v>353.12</v>
      </c>
    </row>
    <row r="125" spans="1:11">
      <c r="A125" s="142" t="s">
        <v>441</v>
      </c>
      <c r="B125" s="142" t="s">
        <v>415</v>
      </c>
      <c r="C125" s="142" t="s">
        <v>120</v>
      </c>
      <c r="D125" s="143">
        <v>1</v>
      </c>
      <c r="E125" s="143">
        <v>1</v>
      </c>
      <c r="F125" s="143">
        <v>7</v>
      </c>
      <c r="G125" s="143">
        <v>16</v>
      </c>
      <c r="H125" s="143">
        <v>25</v>
      </c>
      <c r="I125" s="85">
        <v>79873.820000000007</v>
      </c>
      <c r="J125" s="85">
        <v>9223.48</v>
      </c>
      <c r="K125" s="14">
        <v>368.94</v>
      </c>
    </row>
    <row r="126" spans="1:11">
      <c r="A126" s="142" t="s">
        <v>441</v>
      </c>
      <c r="B126" s="142" t="s">
        <v>415</v>
      </c>
      <c r="C126" s="142" t="s">
        <v>121</v>
      </c>
      <c r="D126" s="143">
        <v>0</v>
      </c>
      <c r="E126" s="143">
        <v>0</v>
      </c>
      <c r="F126" s="143">
        <v>8</v>
      </c>
      <c r="G126" s="143">
        <v>11</v>
      </c>
      <c r="H126" s="143">
        <v>19</v>
      </c>
      <c r="I126" s="85">
        <v>46519.71</v>
      </c>
      <c r="J126" s="85">
        <v>8552.31</v>
      </c>
      <c r="K126" s="14">
        <v>450.12</v>
      </c>
    </row>
    <row r="127" spans="1:11">
      <c r="A127" s="142" t="s">
        <v>441</v>
      </c>
      <c r="B127" s="142" t="s">
        <v>415</v>
      </c>
      <c r="C127" s="142" t="s">
        <v>122</v>
      </c>
      <c r="D127" s="143">
        <v>0</v>
      </c>
      <c r="E127" s="143">
        <v>0</v>
      </c>
      <c r="F127" s="143">
        <v>1</v>
      </c>
      <c r="G127" s="143">
        <v>1</v>
      </c>
      <c r="H127" s="143">
        <v>2</v>
      </c>
      <c r="I127" s="85">
        <v>2331.52</v>
      </c>
      <c r="J127" s="85">
        <v>876.55</v>
      </c>
      <c r="K127" s="14">
        <v>438.28</v>
      </c>
    </row>
    <row r="128" spans="1:11">
      <c r="A128" s="142" t="s">
        <v>441</v>
      </c>
      <c r="B128" s="142" t="s">
        <v>415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4">
        <v>0</v>
      </c>
    </row>
    <row r="129" spans="1:11">
      <c r="A129" s="142" t="s">
        <v>441</v>
      </c>
      <c r="B129" s="142" t="s">
        <v>415</v>
      </c>
      <c r="C129" s="142" t="s">
        <v>548</v>
      </c>
      <c r="D129" s="143">
        <v>456</v>
      </c>
      <c r="E129" s="143">
        <v>138</v>
      </c>
      <c r="F129" s="143">
        <v>188</v>
      </c>
      <c r="G129" s="143">
        <v>306</v>
      </c>
      <c r="H129" s="143">
        <v>1088</v>
      </c>
      <c r="I129" s="85">
        <v>4055421.35</v>
      </c>
      <c r="J129" s="85">
        <v>395972.67</v>
      </c>
      <c r="K129" s="14">
        <v>363.95</v>
      </c>
    </row>
    <row r="130" spans="1:11">
      <c r="A130" s="142" t="s">
        <v>433</v>
      </c>
      <c r="B130" s="142" t="s">
        <v>637</v>
      </c>
      <c r="C130" s="142" t="s">
        <v>86</v>
      </c>
      <c r="D130" s="143">
        <v>1</v>
      </c>
      <c r="E130" s="143">
        <v>42</v>
      </c>
      <c r="F130" s="143">
        <v>0</v>
      </c>
      <c r="G130" s="143">
        <v>0</v>
      </c>
      <c r="H130" s="143">
        <v>43</v>
      </c>
      <c r="I130" s="85">
        <v>27998.28</v>
      </c>
      <c r="J130" s="85">
        <v>3060.81</v>
      </c>
      <c r="K130" s="14">
        <v>71.180000000000007</v>
      </c>
    </row>
    <row r="131" spans="1:11">
      <c r="A131" s="142" t="s">
        <v>433</v>
      </c>
      <c r="B131" s="142" t="s">
        <v>637</v>
      </c>
      <c r="C131" s="142" t="s">
        <v>87</v>
      </c>
      <c r="D131" s="143">
        <v>25</v>
      </c>
      <c r="E131" s="143">
        <v>32</v>
      </c>
      <c r="F131" s="143">
        <v>29</v>
      </c>
      <c r="G131" s="143">
        <v>0</v>
      </c>
      <c r="H131" s="143">
        <v>86</v>
      </c>
      <c r="I131" s="85">
        <v>249900.86</v>
      </c>
      <c r="J131" s="85">
        <v>10459.91</v>
      </c>
      <c r="K131" s="14">
        <v>121.63</v>
      </c>
    </row>
    <row r="132" spans="1:11">
      <c r="A132" s="142" t="s">
        <v>433</v>
      </c>
      <c r="B132" s="142" t="s">
        <v>637</v>
      </c>
      <c r="C132" s="142" t="s">
        <v>106</v>
      </c>
      <c r="D132" s="143">
        <v>261</v>
      </c>
      <c r="E132" s="143">
        <v>14</v>
      </c>
      <c r="F132" s="143">
        <v>15</v>
      </c>
      <c r="G132" s="143">
        <v>0</v>
      </c>
      <c r="H132" s="143">
        <v>290</v>
      </c>
      <c r="I132" s="85">
        <v>1501050.67</v>
      </c>
      <c r="J132" s="85">
        <v>50934.400000000001</v>
      </c>
      <c r="K132" s="14">
        <v>175.64</v>
      </c>
    </row>
    <row r="133" spans="1:11">
      <c r="A133" s="142" t="s">
        <v>433</v>
      </c>
      <c r="B133" s="142" t="s">
        <v>637</v>
      </c>
      <c r="C133" s="142" t="s">
        <v>107</v>
      </c>
      <c r="D133" s="143">
        <v>682</v>
      </c>
      <c r="E133" s="143">
        <v>24</v>
      </c>
      <c r="F133" s="143">
        <v>16</v>
      </c>
      <c r="G133" s="143">
        <v>0</v>
      </c>
      <c r="H133" s="143">
        <v>722</v>
      </c>
      <c r="I133" s="85">
        <v>4300797.74</v>
      </c>
      <c r="J133" s="85">
        <v>141433</v>
      </c>
      <c r="K133" s="14">
        <v>195.89</v>
      </c>
    </row>
    <row r="134" spans="1:11">
      <c r="A134" s="142" t="s">
        <v>433</v>
      </c>
      <c r="B134" s="142" t="s">
        <v>637</v>
      </c>
      <c r="C134" s="142" t="s">
        <v>108</v>
      </c>
      <c r="D134" s="143">
        <v>968</v>
      </c>
      <c r="E134" s="143">
        <v>22</v>
      </c>
      <c r="F134" s="143">
        <v>12</v>
      </c>
      <c r="G134" s="143">
        <v>0</v>
      </c>
      <c r="H134" s="143">
        <v>1002</v>
      </c>
      <c r="I134" s="85">
        <v>6261641.5899999999</v>
      </c>
      <c r="J134" s="85">
        <v>188525.68</v>
      </c>
      <c r="K134" s="14">
        <v>188.15</v>
      </c>
    </row>
    <row r="135" spans="1:11">
      <c r="A135" s="142" t="s">
        <v>433</v>
      </c>
      <c r="B135" s="142" t="s">
        <v>637</v>
      </c>
      <c r="C135" s="142" t="s">
        <v>109</v>
      </c>
      <c r="D135" s="143">
        <v>426</v>
      </c>
      <c r="E135" s="143">
        <v>32</v>
      </c>
      <c r="F135" s="143">
        <v>7</v>
      </c>
      <c r="G135" s="143">
        <v>0</v>
      </c>
      <c r="H135" s="143">
        <v>465</v>
      </c>
      <c r="I135" s="85">
        <v>2999692.45</v>
      </c>
      <c r="J135" s="85">
        <v>88678.97</v>
      </c>
      <c r="K135" s="14">
        <v>190.71</v>
      </c>
    </row>
    <row r="136" spans="1:11">
      <c r="A136" s="142" t="s">
        <v>433</v>
      </c>
      <c r="B136" s="142" t="s">
        <v>637</v>
      </c>
      <c r="C136" s="142" t="s">
        <v>110</v>
      </c>
      <c r="D136" s="143">
        <v>119</v>
      </c>
      <c r="E136" s="143">
        <v>38</v>
      </c>
      <c r="F136" s="143">
        <v>0</v>
      </c>
      <c r="G136" s="143">
        <v>0</v>
      </c>
      <c r="H136" s="143">
        <v>157</v>
      </c>
      <c r="I136" s="85">
        <v>902081.79</v>
      </c>
      <c r="J136" s="85">
        <v>29323.11</v>
      </c>
      <c r="K136" s="14">
        <v>186.77</v>
      </c>
    </row>
    <row r="137" spans="1:11">
      <c r="A137" s="142" t="s">
        <v>433</v>
      </c>
      <c r="B137" s="142" t="s">
        <v>637</v>
      </c>
      <c r="C137" s="142" t="s">
        <v>111</v>
      </c>
      <c r="D137" s="143">
        <v>10</v>
      </c>
      <c r="E137" s="143">
        <v>36</v>
      </c>
      <c r="F137" s="143">
        <v>0</v>
      </c>
      <c r="G137" s="143">
        <v>0</v>
      </c>
      <c r="H137" s="143">
        <v>46</v>
      </c>
      <c r="I137" s="85">
        <v>137823.10999999999</v>
      </c>
      <c r="J137" s="85">
        <v>6794.97</v>
      </c>
      <c r="K137" s="14">
        <v>147.72</v>
      </c>
    </row>
    <row r="138" spans="1:11">
      <c r="A138" s="142" t="s">
        <v>433</v>
      </c>
      <c r="B138" s="142" t="s">
        <v>637</v>
      </c>
      <c r="C138" s="142" t="s">
        <v>112</v>
      </c>
      <c r="D138" s="143">
        <v>2</v>
      </c>
      <c r="E138" s="143">
        <v>22</v>
      </c>
      <c r="F138" s="143">
        <v>0</v>
      </c>
      <c r="G138" s="143">
        <v>0</v>
      </c>
      <c r="H138" s="143">
        <v>24</v>
      </c>
      <c r="I138" s="85">
        <v>24511.24</v>
      </c>
      <c r="J138" s="85">
        <v>3320.55</v>
      </c>
      <c r="K138" s="14">
        <v>138.36000000000001</v>
      </c>
    </row>
    <row r="139" spans="1:11">
      <c r="A139" s="142" t="s">
        <v>433</v>
      </c>
      <c r="B139" s="142" t="s">
        <v>637</v>
      </c>
      <c r="C139" s="142" t="s">
        <v>120</v>
      </c>
      <c r="D139" s="143">
        <v>1</v>
      </c>
      <c r="E139" s="143">
        <v>15</v>
      </c>
      <c r="F139" s="143">
        <v>0</v>
      </c>
      <c r="G139" s="143">
        <v>0</v>
      </c>
      <c r="H139" s="143">
        <v>16</v>
      </c>
      <c r="I139" s="85">
        <v>20990.27</v>
      </c>
      <c r="J139" s="85">
        <v>1908.97</v>
      </c>
      <c r="K139" s="14">
        <v>119.31</v>
      </c>
    </row>
    <row r="140" spans="1:11">
      <c r="A140" s="142" t="s">
        <v>433</v>
      </c>
      <c r="B140" s="142" t="s">
        <v>637</v>
      </c>
      <c r="C140" s="142" t="s">
        <v>121</v>
      </c>
      <c r="D140" s="143">
        <v>0</v>
      </c>
      <c r="E140" s="143">
        <v>4</v>
      </c>
      <c r="F140" s="143">
        <v>0</v>
      </c>
      <c r="G140" s="143">
        <v>0</v>
      </c>
      <c r="H140" s="143">
        <v>4</v>
      </c>
      <c r="I140" s="85">
        <v>16169.03</v>
      </c>
      <c r="J140" s="85">
        <v>558.02</v>
      </c>
      <c r="K140" s="14">
        <v>139.51</v>
      </c>
    </row>
    <row r="141" spans="1:11">
      <c r="A141" s="142" t="s">
        <v>433</v>
      </c>
      <c r="B141" s="142" t="s">
        <v>637</v>
      </c>
      <c r="C141" s="142" t="s">
        <v>122</v>
      </c>
      <c r="D141" s="143">
        <v>0</v>
      </c>
      <c r="E141" s="143">
        <v>1</v>
      </c>
      <c r="F141" s="143">
        <v>0</v>
      </c>
      <c r="G141" s="143">
        <v>0</v>
      </c>
      <c r="H141" s="143">
        <v>1</v>
      </c>
      <c r="I141" s="85">
        <v>1241.68</v>
      </c>
      <c r="J141" s="85">
        <v>55.62</v>
      </c>
      <c r="K141" s="14">
        <v>55.62</v>
      </c>
    </row>
    <row r="142" spans="1:11">
      <c r="A142" s="142" t="s">
        <v>433</v>
      </c>
      <c r="B142" s="142" t="s">
        <v>637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4">
        <v>0</v>
      </c>
    </row>
    <row r="143" spans="1:11">
      <c r="A143" s="142" t="s">
        <v>433</v>
      </c>
      <c r="B143" s="142" t="s">
        <v>637</v>
      </c>
      <c r="C143" s="142" t="s">
        <v>548</v>
      </c>
      <c r="D143" s="143">
        <v>2495</v>
      </c>
      <c r="E143" s="143">
        <v>282</v>
      </c>
      <c r="F143" s="143">
        <v>79</v>
      </c>
      <c r="G143" s="143">
        <v>0</v>
      </c>
      <c r="H143" s="143">
        <v>2856</v>
      </c>
      <c r="I143" s="85">
        <v>16443898.710000001</v>
      </c>
      <c r="J143" s="85">
        <v>525054.01</v>
      </c>
      <c r="K143" s="14">
        <v>183.84</v>
      </c>
    </row>
    <row r="144" spans="1:11">
      <c r="A144" s="142" t="s">
        <v>436</v>
      </c>
      <c r="B144" s="142" t="s">
        <v>409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4">
        <v>0</v>
      </c>
    </row>
    <row r="145" spans="1:11">
      <c r="A145" s="142" t="s">
        <v>436</v>
      </c>
      <c r="B145" s="142" t="s">
        <v>409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4">
        <v>0</v>
      </c>
    </row>
    <row r="146" spans="1:11">
      <c r="A146" s="142" t="s">
        <v>436</v>
      </c>
      <c r="B146" s="142" t="s">
        <v>409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4">
        <v>0</v>
      </c>
    </row>
    <row r="147" spans="1:11">
      <c r="A147" s="142" t="s">
        <v>436</v>
      </c>
      <c r="B147" s="142" t="s">
        <v>409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4">
        <v>0</v>
      </c>
    </row>
    <row r="148" spans="1:11">
      <c r="A148" s="142" t="s">
        <v>436</v>
      </c>
      <c r="B148" s="142" t="s">
        <v>409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4">
        <v>0</v>
      </c>
    </row>
    <row r="149" spans="1:11">
      <c r="A149" s="142" t="s">
        <v>436</v>
      </c>
      <c r="B149" s="142" t="s">
        <v>409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4">
        <v>0</v>
      </c>
    </row>
    <row r="150" spans="1:11">
      <c r="A150" s="142" t="s">
        <v>436</v>
      </c>
      <c r="B150" s="142" t="s">
        <v>409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4">
        <v>0</v>
      </c>
    </row>
    <row r="151" spans="1:11">
      <c r="A151" s="142" t="s">
        <v>436</v>
      </c>
      <c r="B151" s="142" t="s">
        <v>409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4">
        <v>0</v>
      </c>
    </row>
    <row r="152" spans="1:11">
      <c r="A152" s="142" t="s">
        <v>436</v>
      </c>
      <c r="B152" s="142" t="s">
        <v>409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4">
        <v>0</v>
      </c>
    </row>
    <row r="153" spans="1:11">
      <c r="A153" s="142" t="s">
        <v>436</v>
      </c>
      <c r="B153" s="142" t="s">
        <v>409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4">
        <v>0</v>
      </c>
    </row>
    <row r="154" spans="1:11">
      <c r="A154" s="142" t="s">
        <v>436</v>
      </c>
      <c r="B154" s="142" t="s">
        <v>409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4">
        <v>0</v>
      </c>
    </row>
    <row r="155" spans="1:11">
      <c r="A155" s="142" t="s">
        <v>436</v>
      </c>
      <c r="B155" s="142" t="s">
        <v>409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4">
        <v>0</v>
      </c>
    </row>
    <row r="156" spans="1:11">
      <c r="A156" s="142" t="s">
        <v>436</v>
      </c>
      <c r="B156" s="142" t="s">
        <v>409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4">
        <v>0</v>
      </c>
    </row>
    <row r="157" spans="1:11">
      <c r="A157" s="142" t="s">
        <v>436</v>
      </c>
      <c r="B157" s="142" t="s">
        <v>409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4">
        <v>0</v>
      </c>
    </row>
    <row r="158" spans="1:11">
      <c r="A158" s="142" t="s">
        <v>431</v>
      </c>
      <c r="B158" s="142" t="s">
        <v>799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4">
        <v>0</v>
      </c>
    </row>
    <row r="159" spans="1:11">
      <c r="A159" s="142" t="s">
        <v>431</v>
      </c>
      <c r="B159" s="142" t="s">
        <v>799</v>
      </c>
      <c r="C159" s="142" t="s">
        <v>87</v>
      </c>
      <c r="D159" s="143">
        <v>8</v>
      </c>
      <c r="E159" s="143">
        <v>0</v>
      </c>
      <c r="F159" s="143">
        <v>0</v>
      </c>
      <c r="G159" s="143">
        <v>0</v>
      </c>
      <c r="H159" s="143">
        <v>8</v>
      </c>
      <c r="I159" s="85">
        <v>0</v>
      </c>
      <c r="J159" s="85">
        <v>4837.92</v>
      </c>
      <c r="K159" s="14">
        <v>604.74</v>
      </c>
    </row>
    <row r="160" spans="1:11">
      <c r="A160" s="142" t="s">
        <v>431</v>
      </c>
      <c r="B160" s="142" t="s">
        <v>799</v>
      </c>
      <c r="C160" s="142" t="s">
        <v>106</v>
      </c>
      <c r="D160" s="143">
        <v>24</v>
      </c>
      <c r="E160" s="143">
        <v>0</v>
      </c>
      <c r="F160" s="143">
        <v>0</v>
      </c>
      <c r="G160" s="143">
        <v>0</v>
      </c>
      <c r="H160" s="143">
        <v>24</v>
      </c>
      <c r="I160" s="85">
        <v>0</v>
      </c>
      <c r="J160" s="85">
        <v>16861.21</v>
      </c>
      <c r="K160" s="14">
        <v>702.55</v>
      </c>
    </row>
    <row r="161" spans="1:11">
      <c r="A161" s="142" t="s">
        <v>431</v>
      </c>
      <c r="B161" s="142" t="s">
        <v>799</v>
      </c>
      <c r="C161" s="142" t="s">
        <v>107</v>
      </c>
      <c r="D161" s="143">
        <v>22</v>
      </c>
      <c r="E161" s="143">
        <v>0</v>
      </c>
      <c r="F161" s="143">
        <v>0</v>
      </c>
      <c r="G161" s="143">
        <v>0</v>
      </c>
      <c r="H161" s="143">
        <v>22</v>
      </c>
      <c r="I161" s="85">
        <v>0</v>
      </c>
      <c r="J161" s="85">
        <v>12638.61</v>
      </c>
      <c r="K161" s="14">
        <v>574.48</v>
      </c>
    </row>
    <row r="162" spans="1:11">
      <c r="A162" s="142" t="s">
        <v>431</v>
      </c>
      <c r="B162" s="142" t="s">
        <v>799</v>
      </c>
      <c r="C162" s="142" t="s">
        <v>108</v>
      </c>
      <c r="D162" s="143">
        <v>2</v>
      </c>
      <c r="E162" s="143">
        <v>0</v>
      </c>
      <c r="F162" s="143">
        <v>0</v>
      </c>
      <c r="G162" s="143">
        <v>0</v>
      </c>
      <c r="H162" s="143">
        <v>2</v>
      </c>
      <c r="I162" s="85">
        <v>0</v>
      </c>
      <c r="J162" s="85">
        <v>391.75</v>
      </c>
      <c r="K162" s="14">
        <v>195.88</v>
      </c>
    </row>
    <row r="163" spans="1:11">
      <c r="A163" s="142" t="s">
        <v>431</v>
      </c>
      <c r="B163" s="142" t="s">
        <v>799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4">
        <v>0</v>
      </c>
    </row>
    <row r="164" spans="1:11">
      <c r="A164" s="142" t="s">
        <v>431</v>
      </c>
      <c r="B164" s="142" t="s">
        <v>799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4">
        <v>0</v>
      </c>
    </row>
    <row r="165" spans="1:11">
      <c r="A165" s="142" t="s">
        <v>431</v>
      </c>
      <c r="B165" s="142" t="s">
        <v>799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4">
        <v>0</v>
      </c>
    </row>
    <row r="166" spans="1:11">
      <c r="A166" s="142" t="s">
        <v>431</v>
      </c>
      <c r="B166" s="142" t="s">
        <v>799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4">
        <v>0</v>
      </c>
    </row>
    <row r="167" spans="1:11">
      <c r="A167" s="142" t="s">
        <v>431</v>
      </c>
      <c r="B167" s="142" t="s">
        <v>799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4">
        <v>0</v>
      </c>
    </row>
    <row r="168" spans="1:11">
      <c r="A168" s="142" t="s">
        <v>431</v>
      </c>
      <c r="B168" s="142" t="s">
        <v>799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4">
        <v>0</v>
      </c>
    </row>
    <row r="169" spans="1:11">
      <c r="A169" s="142" t="s">
        <v>431</v>
      </c>
      <c r="B169" s="142" t="s">
        <v>799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4">
        <v>0</v>
      </c>
    </row>
    <row r="170" spans="1:11">
      <c r="A170" s="142" t="s">
        <v>431</v>
      </c>
      <c r="B170" s="142" t="s">
        <v>799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4">
        <v>0</v>
      </c>
    </row>
    <row r="171" spans="1:11">
      <c r="A171" s="142" t="s">
        <v>431</v>
      </c>
      <c r="B171" s="142" t="s">
        <v>799</v>
      </c>
      <c r="C171" s="142" t="s">
        <v>548</v>
      </c>
      <c r="D171" s="143">
        <v>56</v>
      </c>
      <c r="E171" s="143">
        <v>0</v>
      </c>
      <c r="F171" s="143">
        <v>0</v>
      </c>
      <c r="G171" s="143">
        <v>0</v>
      </c>
      <c r="H171" s="143">
        <v>56</v>
      </c>
      <c r="I171" s="85">
        <v>0</v>
      </c>
      <c r="J171" s="85">
        <v>34729.49</v>
      </c>
      <c r="K171" s="14">
        <v>620.16999999999996</v>
      </c>
    </row>
    <row r="172" spans="1:11">
      <c r="A172" s="306" t="s">
        <v>311</v>
      </c>
      <c r="B172" s="306" t="s">
        <v>73</v>
      </c>
      <c r="C172" s="306" t="s">
        <v>86</v>
      </c>
      <c r="D172" s="306">
        <v>0</v>
      </c>
      <c r="E172" s="306">
        <v>1</v>
      </c>
      <c r="F172" s="306">
        <v>0</v>
      </c>
      <c r="G172" s="306">
        <v>0</v>
      </c>
      <c r="H172" s="306">
        <v>1</v>
      </c>
      <c r="I172" s="365">
        <v>1783.54</v>
      </c>
      <c r="J172" s="365">
        <v>297.26</v>
      </c>
      <c r="K172" s="365">
        <v>297.26</v>
      </c>
    </row>
    <row r="173" spans="1:11">
      <c r="A173" s="306" t="s">
        <v>311</v>
      </c>
      <c r="B173" s="306" t="s">
        <v>73</v>
      </c>
      <c r="C173" s="306" t="s">
        <v>87</v>
      </c>
      <c r="D173" s="306">
        <v>3</v>
      </c>
      <c r="E173" s="306">
        <v>5</v>
      </c>
      <c r="F173" s="306">
        <v>0</v>
      </c>
      <c r="G173" s="306">
        <v>0</v>
      </c>
      <c r="H173" s="306">
        <v>8</v>
      </c>
      <c r="I173" s="365">
        <v>30296.33</v>
      </c>
      <c r="J173" s="365">
        <v>3543.16</v>
      </c>
      <c r="K173" s="365">
        <v>442.9</v>
      </c>
    </row>
    <row r="174" spans="1:11">
      <c r="A174" s="306" t="s">
        <v>311</v>
      </c>
      <c r="B174" s="306" t="s">
        <v>73</v>
      </c>
      <c r="C174" s="306" t="s">
        <v>106</v>
      </c>
      <c r="D174" s="306">
        <v>31</v>
      </c>
      <c r="E174" s="306">
        <v>8</v>
      </c>
      <c r="F174" s="306">
        <v>1</v>
      </c>
      <c r="G174" s="306">
        <v>0</v>
      </c>
      <c r="H174" s="306">
        <v>40</v>
      </c>
      <c r="I174" s="365">
        <v>143028.9</v>
      </c>
      <c r="J174" s="365">
        <v>23775.51</v>
      </c>
      <c r="K174" s="365">
        <v>594.39</v>
      </c>
    </row>
    <row r="175" spans="1:11">
      <c r="A175" s="306" t="s">
        <v>311</v>
      </c>
      <c r="B175" s="306" t="s">
        <v>73</v>
      </c>
      <c r="C175" s="306" t="s">
        <v>107</v>
      </c>
      <c r="D175" s="306">
        <v>22</v>
      </c>
      <c r="E175" s="306">
        <v>13</v>
      </c>
      <c r="F175" s="306">
        <v>1</v>
      </c>
      <c r="G175" s="306">
        <v>0</v>
      </c>
      <c r="H175" s="306">
        <v>36</v>
      </c>
      <c r="I175" s="365">
        <v>114145.99</v>
      </c>
      <c r="J175" s="365">
        <v>19382.419999999998</v>
      </c>
      <c r="K175" s="365">
        <v>538.4</v>
      </c>
    </row>
    <row r="176" spans="1:11">
      <c r="A176" s="306" t="s">
        <v>311</v>
      </c>
      <c r="B176" s="306" t="s">
        <v>73</v>
      </c>
      <c r="C176" s="306" t="s">
        <v>108</v>
      </c>
      <c r="D176" s="306">
        <v>15</v>
      </c>
      <c r="E176" s="306">
        <v>28</v>
      </c>
      <c r="F176" s="306">
        <v>1</v>
      </c>
      <c r="G176" s="306">
        <v>0</v>
      </c>
      <c r="H176" s="306">
        <v>44</v>
      </c>
      <c r="I176" s="365">
        <v>105601.44</v>
      </c>
      <c r="J176" s="365">
        <v>18944.169999999998</v>
      </c>
      <c r="K176" s="365">
        <v>430.55</v>
      </c>
    </row>
    <row r="177" spans="1:11">
      <c r="A177" s="306" t="s">
        <v>311</v>
      </c>
      <c r="B177" s="306" t="s">
        <v>73</v>
      </c>
      <c r="C177" s="306" t="s">
        <v>109</v>
      </c>
      <c r="D177" s="306">
        <v>4</v>
      </c>
      <c r="E177" s="306">
        <v>35</v>
      </c>
      <c r="F177" s="306">
        <v>0</v>
      </c>
      <c r="G177" s="306">
        <v>0</v>
      </c>
      <c r="H177" s="306">
        <v>39</v>
      </c>
      <c r="I177" s="365">
        <v>68491.899999999994</v>
      </c>
      <c r="J177" s="365">
        <v>13988.04</v>
      </c>
      <c r="K177" s="365">
        <v>358.67</v>
      </c>
    </row>
    <row r="178" spans="1:11">
      <c r="A178" s="306" t="s">
        <v>311</v>
      </c>
      <c r="B178" s="306" t="s">
        <v>73</v>
      </c>
      <c r="C178" s="306" t="s">
        <v>110</v>
      </c>
      <c r="D178" s="306">
        <v>0</v>
      </c>
      <c r="E178" s="306">
        <v>30</v>
      </c>
      <c r="F178" s="306">
        <v>0</v>
      </c>
      <c r="G178" s="306">
        <v>0</v>
      </c>
      <c r="H178" s="306">
        <v>30</v>
      </c>
      <c r="I178" s="365">
        <v>40089.599999999999</v>
      </c>
      <c r="J178" s="365">
        <v>9552.98</v>
      </c>
      <c r="K178" s="365">
        <v>318.43</v>
      </c>
    </row>
    <row r="179" spans="1:11">
      <c r="A179" s="306" t="s">
        <v>311</v>
      </c>
      <c r="B179" s="306" t="s">
        <v>73</v>
      </c>
      <c r="C179" s="306" t="s">
        <v>111</v>
      </c>
      <c r="D179" s="306">
        <v>1</v>
      </c>
      <c r="E179" s="306">
        <v>33</v>
      </c>
      <c r="F179" s="306">
        <v>0</v>
      </c>
      <c r="G179" s="306">
        <v>0</v>
      </c>
      <c r="H179" s="306">
        <v>34</v>
      </c>
      <c r="I179" s="365">
        <v>48729.599999999999</v>
      </c>
      <c r="J179" s="365">
        <v>11297.53</v>
      </c>
      <c r="K179" s="365">
        <v>332.28</v>
      </c>
    </row>
    <row r="180" spans="1:11">
      <c r="A180" s="306" t="s">
        <v>311</v>
      </c>
      <c r="B180" s="306" t="s">
        <v>73</v>
      </c>
      <c r="C180" s="306" t="s">
        <v>112</v>
      </c>
      <c r="D180" s="306">
        <v>0</v>
      </c>
      <c r="E180" s="306">
        <v>16</v>
      </c>
      <c r="F180" s="306">
        <v>0</v>
      </c>
      <c r="G180" s="306">
        <v>0</v>
      </c>
      <c r="H180" s="306">
        <v>16</v>
      </c>
      <c r="I180" s="365">
        <v>23500.799999999999</v>
      </c>
      <c r="J180" s="365">
        <v>5142.5600000000004</v>
      </c>
      <c r="K180" s="365">
        <v>321.41000000000003</v>
      </c>
    </row>
    <row r="181" spans="1:11">
      <c r="A181" s="306" t="s">
        <v>311</v>
      </c>
      <c r="B181" s="306" t="s">
        <v>73</v>
      </c>
      <c r="C181" s="306" t="s">
        <v>120</v>
      </c>
      <c r="D181" s="306">
        <v>0</v>
      </c>
      <c r="E181" s="306">
        <v>6</v>
      </c>
      <c r="F181" s="306">
        <v>0</v>
      </c>
      <c r="G181" s="306">
        <v>0</v>
      </c>
      <c r="H181" s="306">
        <v>6</v>
      </c>
      <c r="I181" s="365">
        <v>8985.6</v>
      </c>
      <c r="J181" s="365">
        <v>1928.46</v>
      </c>
      <c r="K181" s="365">
        <v>321.41000000000003</v>
      </c>
    </row>
    <row r="182" spans="1:11">
      <c r="A182" s="306" t="s">
        <v>311</v>
      </c>
      <c r="B182" s="306" t="s">
        <v>73</v>
      </c>
      <c r="C182" s="306" t="s">
        <v>121</v>
      </c>
      <c r="D182" s="306">
        <v>0</v>
      </c>
      <c r="E182" s="306">
        <v>2</v>
      </c>
      <c r="F182" s="306">
        <v>0</v>
      </c>
      <c r="G182" s="306">
        <v>0</v>
      </c>
      <c r="H182" s="306">
        <v>2</v>
      </c>
      <c r="I182" s="365">
        <v>3110.4</v>
      </c>
      <c r="J182" s="365">
        <v>642.82000000000005</v>
      </c>
      <c r="K182" s="365">
        <v>321.41000000000003</v>
      </c>
    </row>
    <row r="183" spans="1:11">
      <c r="A183" s="306" t="s">
        <v>311</v>
      </c>
      <c r="B183" s="306" t="s">
        <v>73</v>
      </c>
      <c r="C183" s="306" t="s">
        <v>122</v>
      </c>
      <c r="D183" s="306">
        <v>0</v>
      </c>
      <c r="E183" s="306">
        <v>0</v>
      </c>
      <c r="F183" s="306">
        <v>0</v>
      </c>
      <c r="G183" s="306">
        <v>0</v>
      </c>
      <c r="H183" s="306">
        <v>0</v>
      </c>
      <c r="I183" s="365">
        <v>0</v>
      </c>
      <c r="J183" s="365">
        <v>0</v>
      </c>
      <c r="K183" s="365">
        <v>0</v>
      </c>
    </row>
    <row r="184" spans="1:11">
      <c r="A184" s="306" t="s">
        <v>311</v>
      </c>
      <c r="B184" s="306" t="s">
        <v>73</v>
      </c>
      <c r="C184" s="306" t="s">
        <v>470</v>
      </c>
      <c r="D184" s="306">
        <v>0</v>
      </c>
      <c r="E184" s="306">
        <v>0</v>
      </c>
      <c r="F184" s="306">
        <v>0</v>
      </c>
      <c r="G184" s="306">
        <v>0</v>
      </c>
      <c r="H184" s="306">
        <v>0</v>
      </c>
      <c r="I184" s="365">
        <v>0</v>
      </c>
      <c r="J184" s="365">
        <v>0</v>
      </c>
      <c r="K184" s="365">
        <v>0</v>
      </c>
    </row>
    <row r="185" spans="1:11">
      <c r="A185" s="306" t="s">
        <v>311</v>
      </c>
      <c r="B185" s="306" t="s">
        <v>73</v>
      </c>
      <c r="C185" s="306" t="s">
        <v>548</v>
      </c>
      <c r="D185" s="306">
        <v>76</v>
      </c>
      <c r="E185" s="306">
        <v>177</v>
      </c>
      <c r="F185" s="306">
        <v>3</v>
      </c>
      <c r="G185" s="306">
        <v>0</v>
      </c>
      <c r="H185" s="306">
        <v>256</v>
      </c>
      <c r="I185" s="365">
        <v>587764.1</v>
      </c>
      <c r="J185" s="365">
        <v>108494.91</v>
      </c>
      <c r="K185" s="365">
        <v>423.81</v>
      </c>
    </row>
    <row r="186" spans="1:11">
      <c r="A186" s="306" t="s">
        <v>437</v>
      </c>
      <c r="B186" s="306" t="s">
        <v>412</v>
      </c>
      <c r="C186" s="306" t="s">
        <v>86</v>
      </c>
      <c r="D186" s="306">
        <v>0</v>
      </c>
      <c r="E186" s="306">
        <v>0</v>
      </c>
      <c r="F186" s="306">
        <v>0</v>
      </c>
      <c r="G186" s="306">
        <v>0</v>
      </c>
      <c r="H186" s="306">
        <v>0</v>
      </c>
      <c r="I186" s="306">
        <v>0</v>
      </c>
      <c r="J186" s="306">
        <v>0</v>
      </c>
      <c r="K186" s="306">
        <v>0</v>
      </c>
    </row>
    <row r="187" spans="1:11">
      <c r="A187" s="306" t="s">
        <v>437</v>
      </c>
      <c r="B187" s="306" t="s">
        <v>412</v>
      </c>
      <c r="C187" s="306" t="s">
        <v>87</v>
      </c>
      <c r="D187" s="306">
        <v>0</v>
      </c>
      <c r="E187" s="306">
        <v>0</v>
      </c>
      <c r="F187" s="306">
        <v>0</v>
      </c>
      <c r="G187" s="306">
        <v>0</v>
      </c>
      <c r="H187" s="306">
        <v>0</v>
      </c>
      <c r="I187" s="306">
        <v>0</v>
      </c>
      <c r="J187" s="306">
        <v>0</v>
      </c>
      <c r="K187" s="306">
        <v>0</v>
      </c>
    </row>
    <row r="188" spans="1:11">
      <c r="A188" s="306" t="s">
        <v>437</v>
      </c>
      <c r="B188" s="306" t="s">
        <v>412</v>
      </c>
      <c r="C188" s="306" t="s">
        <v>106</v>
      </c>
      <c r="D188" s="306">
        <v>0</v>
      </c>
      <c r="E188" s="306">
        <v>0</v>
      </c>
      <c r="F188" s="306">
        <v>0</v>
      </c>
      <c r="G188" s="306">
        <v>0</v>
      </c>
      <c r="H188" s="306">
        <v>0</v>
      </c>
      <c r="I188" s="306">
        <v>0</v>
      </c>
      <c r="J188" s="306">
        <v>0</v>
      </c>
      <c r="K188" s="306">
        <v>0</v>
      </c>
    </row>
    <row r="189" spans="1:11">
      <c r="A189" s="306" t="s">
        <v>437</v>
      </c>
      <c r="B189" s="306" t="s">
        <v>412</v>
      </c>
      <c r="C189" s="306" t="s">
        <v>107</v>
      </c>
      <c r="D189" s="306">
        <v>0</v>
      </c>
      <c r="E189" s="306">
        <v>0</v>
      </c>
      <c r="F189" s="306">
        <v>0</v>
      </c>
      <c r="G189" s="306">
        <v>0</v>
      </c>
      <c r="H189" s="306">
        <v>0</v>
      </c>
      <c r="I189" s="306">
        <v>0</v>
      </c>
      <c r="J189" s="306">
        <v>0</v>
      </c>
      <c r="K189" s="306">
        <v>0</v>
      </c>
    </row>
    <row r="190" spans="1:11">
      <c r="A190" s="306" t="s">
        <v>437</v>
      </c>
      <c r="B190" s="306" t="s">
        <v>412</v>
      </c>
      <c r="C190" s="306" t="s">
        <v>108</v>
      </c>
      <c r="D190" s="306">
        <v>0</v>
      </c>
      <c r="E190" s="306">
        <v>0</v>
      </c>
      <c r="F190" s="306">
        <v>0</v>
      </c>
      <c r="G190" s="306">
        <v>0</v>
      </c>
      <c r="H190" s="306">
        <v>0</v>
      </c>
      <c r="I190" s="306">
        <v>0</v>
      </c>
      <c r="J190" s="306">
        <v>0</v>
      </c>
      <c r="K190" s="306">
        <v>0</v>
      </c>
    </row>
    <row r="191" spans="1:11">
      <c r="A191" s="306" t="s">
        <v>437</v>
      </c>
      <c r="B191" s="306" t="s">
        <v>412</v>
      </c>
      <c r="C191" s="306" t="s">
        <v>109</v>
      </c>
      <c r="D191" s="306">
        <v>0</v>
      </c>
      <c r="E191" s="306">
        <v>0</v>
      </c>
      <c r="F191" s="306">
        <v>0</v>
      </c>
      <c r="G191" s="306">
        <v>0</v>
      </c>
      <c r="H191" s="306">
        <v>0</v>
      </c>
      <c r="I191" s="306">
        <v>0</v>
      </c>
      <c r="J191" s="306">
        <v>0</v>
      </c>
      <c r="K191" s="306">
        <v>0</v>
      </c>
    </row>
    <row r="192" spans="1:11">
      <c r="A192" s="306" t="s">
        <v>437</v>
      </c>
      <c r="B192" s="306" t="s">
        <v>412</v>
      </c>
      <c r="C192" s="306" t="s">
        <v>110</v>
      </c>
      <c r="D192" s="306">
        <v>0</v>
      </c>
      <c r="E192" s="306">
        <v>0</v>
      </c>
      <c r="F192" s="306">
        <v>0</v>
      </c>
      <c r="G192" s="306">
        <v>0</v>
      </c>
      <c r="H192" s="306">
        <v>0</v>
      </c>
      <c r="I192" s="306">
        <v>0</v>
      </c>
      <c r="J192" s="306">
        <v>0</v>
      </c>
      <c r="K192" s="306">
        <v>0</v>
      </c>
    </row>
    <row r="193" spans="1:11">
      <c r="A193" s="306" t="s">
        <v>437</v>
      </c>
      <c r="B193" s="306" t="s">
        <v>412</v>
      </c>
      <c r="C193" s="306" t="s">
        <v>111</v>
      </c>
      <c r="D193" s="306">
        <v>0</v>
      </c>
      <c r="E193" s="306">
        <v>0</v>
      </c>
      <c r="F193" s="306">
        <v>0</v>
      </c>
      <c r="G193" s="306">
        <v>0</v>
      </c>
      <c r="H193" s="306">
        <v>0</v>
      </c>
      <c r="I193" s="306">
        <v>0</v>
      </c>
      <c r="J193" s="306">
        <v>0</v>
      </c>
      <c r="K193" s="306">
        <v>0</v>
      </c>
    </row>
    <row r="194" spans="1:11">
      <c r="A194" s="306" t="s">
        <v>437</v>
      </c>
      <c r="B194" s="306" t="s">
        <v>412</v>
      </c>
      <c r="C194" s="306" t="s">
        <v>112</v>
      </c>
      <c r="D194" s="306">
        <v>0</v>
      </c>
      <c r="E194" s="306">
        <v>0</v>
      </c>
      <c r="F194" s="306">
        <v>0</v>
      </c>
      <c r="G194" s="306">
        <v>0</v>
      </c>
      <c r="H194" s="306">
        <v>0</v>
      </c>
      <c r="I194" s="306">
        <v>0</v>
      </c>
      <c r="J194" s="306">
        <v>0</v>
      </c>
      <c r="K194" s="306">
        <v>0</v>
      </c>
    </row>
    <row r="195" spans="1:11">
      <c r="A195" s="306" t="s">
        <v>437</v>
      </c>
      <c r="B195" s="306" t="s">
        <v>412</v>
      </c>
      <c r="C195" s="306" t="s">
        <v>120</v>
      </c>
      <c r="D195" s="306">
        <v>0</v>
      </c>
      <c r="E195" s="306">
        <v>0</v>
      </c>
      <c r="F195" s="306">
        <v>0</v>
      </c>
      <c r="G195" s="306">
        <v>0</v>
      </c>
      <c r="H195" s="306">
        <v>0</v>
      </c>
      <c r="I195" s="306">
        <v>0</v>
      </c>
      <c r="J195" s="306">
        <v>0</v>
      </c>
      <c r="K195" s="306">
        <v>0</v>
      </c>
    </row>
    <row r="196" spans="1:11">
      <c r="A196" s="306" t="s">
        <v>437</v>
      </c>
      <c r="B196" s="306" t="s">
        <v>412</v>
      </c>
      <c r="C196" s="306" t="s">
        <v>121</v>
      </c>
      <c r="D196" s="306">
        <v>0</v>
      </c>
      <c r="E196" s="306">
        <v>0</v>
      </c>
      <c r="F196" s="306">
        <v>0</v>
      </c>
      <c r="G196" s="306">
        <v>0</v>
      </c>
      <c r="H196" s="306">
        <v>0</v>
      </c>
      <c r="I196" s="306">
        <v>0</v>
      </c>
      <c r="J196" s="306">
        <v>0</v>
      </c>
      <c r="K196" s="306">
        <v>0</v>
      </c>
    </row>
    <row r="197" spans="1:11">
      <c r="A197" s="306" t="s">
        <v>437</v>
      </c>
      <c r="B197" s="306" t="s">
        <v>412</v>
      </c>
      <c r="C197" s="306" t="s">
        <v>122</v>
      </c>
      <c r="D197" s="306">
        <v>0</v>
      </c>
      <c r="E197" s="306">
        <v>0</v>
      </c>
      <c r="F197" s="306">
        <v>0</v>
      </c>
      <c r="G197" s="306">
        <v>0</v>
      </c>
      <c r="H197" s="306">
        <v>0</v>
      </c>
      <c r="I197" s="306">
        <v>0</v>
      </c>
      <c r="J197" s="306">
        <v>0</v>
      </c>
      <c r="K197" s="306">
        <v>0</v>
      </c>
    </row>
    <row r="198" spans="1:11">
      <c r="A198" s="306" t="s">
        <v>437</v>
      </c>
      <c r="B198" s="306" t="s">
        <v>412</v>
      </c>
      <c r="C198" s="306" t="s">
        <v>470</v>
      </c>
      <c r="D198" s="306">
        <v>0</v>
      </c>
      <c r="E198" s="306">
        <v>0</v>
      </c>
      <c r="F198" s="306">
        <v>0</v>
      </c>
      <c r="G198" s="306">
        <v>0</v>
      </c>
      <c r="H198" s="306">
        <v>0</v>
      </c>
      <c r="I198" s="306">
        <v>0</v>
      </c>
      <c r="J198" s="306">
        <v>0</v>
      </c>
      <c r="K198" s="306">
        <v>0</v>
      </c>
    </row>
    <row r="199" spans="1:11">
      <c r="A199" s="306" t="s">
        <v>437</v>
      </c>
      <c r="B199" s="306" t="s">
        <v>412</v>
      </c>
      <c r="C199" s="306" t="s">
        <v>548</v>
      </c>
      <c r="D199" s="306">
        <v>0</v>
      </c>
      <c r="E199" s="306">
        <v>0</v>
      </c>
      <c r="F199" s="306">
        <v>0</v>
      </c>
      <c r="G199" s="306">
        <v>0</v>
      </c>
      <c r="H199" s="306">
        <v>0</v>
      </c>
      <c r="I199" s="306">
        <v>0</v>
      </c>
      <c r="J199" s="306">
        <v>0</v>
      </c>
      <c r="K199" s="306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activeCell="A4" sqref="A4:K17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85" t="s">
        <v>800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1" s="65" customFormat="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 ht="19.5" customHeight="1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272</v>
      </c>
      <c r="B4" s="142" t="s">
        <v>63</v>
      </c>
      <c r="C4" s="142" t="s">
        <v>86</v>
      </c>
      <c r="D4" s="143">
        <v>0</v>
      </c>
      <c r="E4" s="143">
        <v>149</v>
      </c>
      <c r="F4" s="143">
        <v>0</v>
      </c>
      <c r="G4" s="143">
        <v>0</v>
      </c>
      <c r="H4" s="143">
        <v>149</v>
      </c>
      <c r="I4" s="85">
        <v>99927.53</v>
      </c>
      <c r="J4" s="85">
        <v>20550.7</v>
      </c>
      <c r="K4" s="177">
        <v>137.92000000000002</v>
      </c>
    </row>
    <row r="5" spans="1:11">
      <c r="A5" s="142" t="s">
        <v>272</v>
      </c>
      <c r="B5" s="142" t="s">
        <v>63</v>
      </c>
      <c r="C5" s="142" t="s">
        <v>87</v>
      </c>
      <c r="D5" s="143">
        <v>5</v>
      </c>
      <c r="E5" s="143">
        <v>66</v>
      </c>
      <c r="F5" s="143">
        <v>89</v>
      </c>
      <c r="G5" s="143">
        <v>0</v>
      </c>
      <c r="H5" s="143">
        <v>160</v>
      </c>
      <c r="I5" s="85">
        <v>265463.94</v>
      </c>
      <c r="J5" s="85">
        <v>49784.66</v>
      </c>
      <c r="K5" s="177">
        <v>311.15000000000003</v>
      </c>
    </row>
    <row r="6" spans="1:11">
      <c r="A6" s="142" t="s">
        <v>272</v>
      </c>
      <c r="B6" s="142" t="s">
        <v>63</v>
      </c>
      <c r="C6" s="142" t="s">
        <v>106</v>
      </c>
      <c r="D6" s="143">
        <v>55</v>
      </c>
      <c r="E6" s="143">
        <v>55</v>
      </c>
      <c r="F6" s="143">
        <v>37</v>
      </c>
      <c r="G6" s="143">
        <v>0</v>
      </c>
      <c r="H6" s="143">
        <v>147</v>
      </c>
      <c r="I6" s="85">
        <v>308111.13</v>
      </c>
      <c r="J6" s="85">
        <v>63773.83</v>
      </c>
      <c r="K6" s="177">
        <v>433.84</v>
      </c>
    </row>
    <row r="7" spans="1:11">
      <c r="A7" s="142" t="s">
        <v>272</v>
      </c>
      <c r="B7" s="142" t="s">
        <v>63</v>
      </c>
      <c r="C7" s="142" t="s">
        <v>107</v>
      </c>
      <c r="D7" s="143">
        <v>237</v>
      </c>
      <c r="E7" s="143">
        <v>94</v>
      </c>
      <c r="F7" s="143">
        <v>69</v>
      </c>
      <c r="G7" s="143">
        <v>0</v>
      </c>
      <c r="H7" s="143">
        <v>400</v>
      </c>
      <c r="I7" s="85">
        <v>823831.55</v>
      </c>
      <c r="J7" s="85">
        <v>199930.64</v>
      </c>
      <c r="K7" s="177">
        <v>499.83</v>
      </c>
    </row>
    <row r="8" spans="1:11">
      <c r="A8" s="142" t="s">
        <v>272</v>
      </c>
      <c r="B8" s="142" t="s">
        <v>63</v>
      </c>
      <c r="C8" s="142" t="s">
        <v>108</v>
      </c>
      <c r="D8" s="143">
        <v>398</v>
      </c>
      <c r="E8" s="143">
        <v>147</v>
      </c>
      <c r="F8" s="143">
        <v>29</v>
      </c>
      <c r="G8" s="143">
        <v>0</v>
      </c>
      <c r="H8" s="143">
        <v>574</v>
      </c>
      <c r="I8" s="85">
        <v>1015075.74</v>
      </c>
      <c r="J8" s="85">
        <v>256933.78</v>
      </c>
      <c r="K8" s="177">
        <v>447.62</v>
      </c>
    </row>
    <row r="9" spans="1:11">
      <c r="A9" s="142" t="s">
        <v>272</v>
      </c>
      <c r="B9" s="142" t="s">
        <v>63</v>
      </c>
      <c r="C9" s="142" t="s">
        <v>109</v>
      </c>
      <c r="D9" s="143">
        <v>167</v>
      </c>
      <c r="E9" s="143">
        <v>193</v>
      </c>
      <c r="F9" s="143">
        <v>5</v>
      </c>
      <c r="G9" s="143">
        <v>0</v>
      </c>
      <c r="H9" s="143">
        <v>365</v>
      </c>
      <c r="I9" s="85">
        <v>657953.97</v>
      </c>
      <c r="J9" s="85">
        <v>153827.91</v>
      </c>
      <c r="K9" s="177">
        <v>421.45</v>
      </c>
    </row>
    <row r="10" spans="1:11">
      <c r="A10" s="142" t="s">
        <v>272</v>
      </c>
      <c r="B10" s="142" t="s">
        <v>63</v>
      </c>
      <c r="C10" s="142" t="s">
        <v>110</v>
      </c>
      <c r="D10" s="143">
        <v>16</v>
      </c>
      <c r="E10" s="143">
        <v>199</v>
      </c>
      <c r="F10" s="143">
        <v>0</v>
      </c>
      <c r="G10" s="143">
        <v>0</v>
      </c>
      <c r="H10" s="143">
        <v>215</v>
      </c>
      <c r="I10" s="85">
        <v>310030.5</v>
      </c>
      <c r="J10" s="85">
        <v>74344.67</v>
      </c>
      <c r="K10" s="177">
        <v>345.79</v>
      </c>
    </row>
    <row r="11" spans="1:11">
      <c r="A11" s="142" t="s">
        <v>272</v>
      </c>
      <c r="B11" s="142" t="s">
        <v>63</v>
      </c>
      <c r="C11" s="142" t="s">
        <v>111</v>
      </c>
      <c r="D11" s="143">
        <v>3</v>
      </c>
      <c r="E11" s="143">
        <v>225</v>
      </c>
      <c r="F11" s="143">
        <v>0</v>
      </c>
      <c r="G11" s="143">
        <v>0</v>
      </c>
      <c r="H11" s="143">
        <v>228</v>
      </c>
      <c r="I11" s="85">
        <v>294172.37</v>
      </c>
      <c r="J11" s="85">
        <v>75978.429999999993</v>
      </c>
      <c r="K11" s="177">
        <v>333.24</v>
      </c>
    </row>
    <row r="12" spans="1:11">
      <c r="A12" s="142" t="s">
        <v>272</v>
      </c>
      <c r="B12" s="142" t="s">
        <v>63</v>
      </c>
      <c r="C12" s="142" t="s">
        <v>112</v>
      </c>
      <c r="D12" s="143">
        <v>1</v>
      </c>
      <c r="E12" s="143">
        <v>160</v>
      </c>
      <c r="F12" s="143">
        <v>0</v>
      </c>
      <c r="G12" s="143">
        <v>0</v>
      </c>
      <c r="H12" s="143">
        <v>161</v>
      </c>
      <c r="I12" s="85">
        <v>205556.56</v>
      </c>
      <c r="J12" s="85">
        <v>53307.5</v>
      </c>
      <c r="K12" s="177">
        <v>331.1</v>
      </c>
    </row>
    <row r="13" spans="1:11">
      <c r="A13" s="142" t="s">
        <v>272</v>
      </c>
      <c r="B13" s="142" t="s">
        <v>63</v>
      </c>
      <c r="C13" s="142" t="s">
        <v>120</v>
      </c>
      <c r="D13" s="143">
        <v>0</v>
      </c>
      <c r="E13" s="143">
        <v>71</v>
      </c>
      <c r="F13" s="143">
        <v>0</v>
      </c>
      <c r="G13" s="143">
        <v>0</v>
      </c>
      <c r="H13" s="143">
        <v>71</v>
      </c>
      <c r="I13" s="85">
        <v>97453.9</v>
      </c>
      <c r="J13" s="85">
        <v>23330.01</v>
      </c>
      <c r="K13" s="177">
        <v>328.59</v>
      </c>
    </row>
    <row r="14" spans="1:11">
      <c r="A14" s="142" t="s">
        <v>272</v>
      </c>
      <c r="B14" s="142" t="s">
        <v>63</v>
      </c>
      <c r="C14" s="142" t="s">
        <v>121</v>
      </c>
      <c r="D14" s="143">
        <v>0</v>
      </c>
      <c r="E14" s="143">
        <v>23</v>
      </c>
      <c r="F14" s="143">
        <v>0</v>
      </c>
      <c r="G14" s="143">
        <v>0</v>
      </c>
      <c r="H14" s="143">
        <v>23</v>
      </c>
      <c r="I14" s="85">
        <v>33727.46</v>
      </c>
      <c r="J14" s="85">
        <v>7432.76</v>
      </c>
      <c r="K14" s="177">
        <v>323.16000000000003</v>
      </c>
    </row>
    <row r="15" spans="1:11">
      <c r="A15" s="142" t="s">
        <v>272</v>
      </c>
      <c r="B15" s="142" t="s">
        <v>63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691.2</v>
      </c>
      <c r="J15" s="85">
        <v>345.6</v>
      </c>
      <c r="K15" s="177">
        <v>345.6</v>
      </c>
    </row>
    <row r="16" spans="1:11">
      <c r="A16" s="142" t="s">
        <v>272</v>
      </c>
      <c r="B16" s="142" t="s">
        <v>63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77">
        <v>0</v>
      </c>
    </row>
    <row r="17" spans="1:11">
      <c r="A17" s="142" t="s">
        <v>272</v>
      </c>
      <c r="B17" s="142" t="s">
        <v>63</v>
      </c>
      <c r="C17" s="142" t="s">
        <v>548</v>
      </c>
      <c r="D17" s="143">
        <v>882</v>
      </c>
      <c r="E17" s="143">
        <v>1383</v>
      </c>
      <c r="F17" s="143">
        <v>229</v>
      </c>
      <c r="G17" s="143">
        <v>0</v>
      </c>
      <c r="H17" s="143">
        <v>2494</v>
      </c>
      <c r="I17" s="85">
        <v>4111995.85</v>
      </c>
      <c r="J17" s="85">
        <v>979540.49</v>
      </c>
      <c r="K17" s="177">
        <v>392.76</v>
      </c>
    </row>
    <row r="18" spans="1:11">
      <c r="A18" s="142" t="s">
        <v>273</v>
      </c>
      <c r="B18" s="142" t="s">
        <v>413</v>
      </c>
      <c r="C18" s="142" t="s">
        <v>86</v>
      </c>
      <c r="D18" s="143">
        <v>0</v>
      </c>
      <c r="E18" s="143">
        <v>2</v>
      </c>
      <c r="F18" s="143">
        <v>0</v>
      </c>
      <c r="G18" s="143">
        <v>0</v>
      </c>
      <c r="H18" s="143">
        <v>2</v>
      </c>
      <c r="I18" s="85">
        <v>3264</v>
      </c>
      <c r="J18" s="85">
        <v>576</v>
      </c>
      <c r="K18" s="177">
        <v>288</v>
      </c>
    </row>
    <row r="19" spans="1:11">
      <c r="A19" s="142" t="s">
        <v>273</v>
      </c>
      <c r="B19" s="142" t="s">
        <v>413</v>
      </c>
      <c r="C19" s="142" t="s">
        <v>87</v>
      </c>
      <c r="D19" s="143">
        <v>2</v>
      </c>
      <c r="E19" s="143">
        <v>6</v>
      </c>
      <c r="F19" s="143">
        <v>21</v>
      </c>
      <c r="G19" s="143">
        <v>0</v>
      </c>
      <c r="H19" s="143">
        <v>29</v>
      </c>
      <c r="I19" s="85">
        <v>74017.11</v>
      </c>
      <c r="J19" s="85">
        <v>12757.81</v>
      </c>
      <c r="K19" s="177">
        <v>439.92</v>
      </c>
    </row>
    <row r="20" spans="1:11">
      <c r="A20" s="142" t="s">
        <v>273</v>
      </c>
      <c r="B20" s="142" t="s">
        <v>413</v>
      </c>
      <c r="C20" s="142" t="s">
        <v>106</v>
      </c>
      <c r="D20" s="143">
        <v>3</v>
      </c>
      <c r="E20" s="143">
        <v>7</v>
      </c>
      <c r="F20" s="143">
        <v>18</v>
      </c>
      <c r="G20" s="143">
        <v>0</v>
      </c>
      <c r="H20" s="143">
        <v>28</v>
      </c>
      <c r="I20" s="85">
        <v>94359.2</v>
      </c>
      <c r="J20" s="85">
        <v>13060.98</v>
      </c>
      <c r="K20" s="177">
        <v>466.46</v>
      </c>
    </row>
    <row r="21" spans="1:11">
      <c r="A21" s="142" t="s">
        <v>273</v>
      </c>
      <c r="B21" s="142" t="s">
        <v>413</v>
      </c>
      <c r="C21" s="142" t="s">
        <v>107</v>
      </c>
      <c r="D21" s="143">
        <v>4</v>
      </c>
      <c r="E21" s="143">
        <v>11</v>
      </c>
      <c r="F21" s="143">
        <v>39</v>
      </c>
      <c r="G21" s="143">
        <v>0</v>
      </c>
      <c r="H21" s="143">
        <v>54</v>
      </c>
      <c r="I21" s="85">
        <v>189527.06</v>
      </c>
      <c r="J21" s="85">
        <v>28252.57</v>
      </c>
      <c r="K21" s="177">
        <v>523.20000000000005</v>
      </c>
    </row>
    <row r="22" spans="1:11">
      <c r="A22" s="142" t="s">
        <v>273</v>
      </c>
      <c r="B22" s="142" t="s">
        <v>413</v>
      </c>
      <c r="C22" s="142" t="s">
        <v>108</v>
      </c>
      <c r="D22" s="143">
        <v>325</v>
      </c>
      <c r="E22" s="143">
        <v>5</v>
      </c>
      <c r="F22" s="143">
        <v>20</v>
      </c>
      <c r="G22" s="143">
        <v>0</v>
      </c>
      <c r="H22" s="143">
        <v>350</v>
      </c>
      <c r="I22" s="85">
        <v>1622318.15</v>
      </c>
      <c r="J22" s="85">
        <v>252882.01</v>
      </c>
      <c r="K22" s="177">
        <v>722.52</v>
      </c>
    </row>
    <row r="23" spans="1:11">
      <c r="A23" s="142" t="s">
        <v>273</v>
      </c>
      <c r="B23" s="142" t="s">
        <v>413</v>
      </c>
      <c r="C23" s="142" t="s">
        <v>109</v>
      </c>
      <c r="D23" s="143">
        <v>316</v>
      </c>
      <c r="E23" s="143">
        <v>4</v>
      </c>
      <c r="F23" s="143">
        <v>7</v>
      </c>
      <c r="G23" s="143">
        <v>0</v>
      </c>
      <c r="H23" s="143">
        <v>327</v>
      </c>
      <c r="I23" s="85">
        <v>1317768.25</v>
      </c>
      <c r="J23" s="85">
        <v>212618.68</v>
      </c>
      <c r="K23" s="177">
        <v>650.21</v>
      </c>
    </row>
    <row r="24" spans="1:11">
      <c r="A24" s="142" t="s">
        <v>273</v>
      </c>
      <c r="B24" s="142" t="s">
        <v>413</v>
      </c>
      <c r="C24" s="142" t="s">
        <v>110</v>
      </c>
      <c r="D24" s="143">
        <v>24</v>
      </c>
      <c r="E24" s="143">
        <v>0</v>
      </c>
      <c r="F24" s="143">
        <v>1</v>
      </c>
      <c r="G24" s="143">
        <v>0</v>
      </c>
      <c r="H24" s="143">
        <v>25</v>
      </c>
      <c r="I24" s="85">
        <v>105223.31</v>
      </c>
      <c r="J24" s="85">
        <v>16421.560000000001</v>
      </c>
      <c r="K24" s="177">
        <v>656.86</v>
      </c>
    </row>
    <row r="25" spans="1:11">
      <c r="A25" s="142" t="s">
        <v>273</v>
      </c>
      <c r="B25" s="142" t="s">
        <v>413</v>
      </c>
      <c r="C25" s="142" t="s">
        <v>111</v>
      </c>
      <c r="D25" s="143">
        <v>9</v>
      </c>
      <c r="E25" s="143">
        <v>0</v>
      </c>
      <c r="F25" s="143">
        <v>0</v>
      </c>
      <c r="G25" s="143">
        <v>0</v>
      </c>
      <c r="H25" s="143">
        <v>9</v>
      </c>
      <c r="I25" s="85">
        <v>29318.7</v>
      </c>
      <c r="J25" s="85">
        <v>5190.45</v>
      </c>
      <c r="K25" s="177">
        <v>576.72</v>
      </c>
    </row>
    <row r="26" spans="1:11">
      <c r="A26" s="142" t="s">
        <v>273</v>
      </c>
      <c r="B26" s="142" t="s">
        <v>413</v>
      </c>
      <c r="C26" s="142" t="s">
        <v>112</v>
      </c>
      <c r="D26" s="143">
        <v>1</v>
      </c>
      <c r="E26" s="143">
        <v>0</v>
      </c>
      <c r="F26" s="143">
        <v>0</v>
      </c>
      <c r="G26" s="143">
        <v>0</v>
      </c>
      <c r="H26" s="143">
        <v>1</v>
      </c>
      <c r="I26" s="85">
        <v>3497.65</v>
      </c>
      <c r="J26" s="85">
        <v>699.53</v>
      </c>
      <c r="K26" s="177">
        <v>699.53</v>
      </c>
    </row>
    <row r="27" spans="1:11">
      <c r="A27" s="142" t="s">
        <v>273</v>
      </c>
      <c r="B27" s="142" t="s">
        <v>413</v>
      </c>
      <c r="C27" s="142" t="s">
        <v>120</v>
      </c>
      <c r="D27" s="143">
        <v>1</v>
      </c>
      <c r="E27" s="143">
        <v>0</v>
      </c>
      <c r="F27" s="143">
        <v>0</v>
      </c>
      <c r="G27" s="143">
        <v>0</v>
      </c>
      <c r="H27" s="143">
        <v>1</v>
      </c>
      <c r="I27" s="85">
        <v>1396.05</v>
      </c>
      <c r="J27" s="85">
        <v>465.35</v>
      </c>
      <c r="K27" s="177">
        <v>465.35</v>
      </c>
    </row>
    <row r="28" spans="1:11">
      <c r="A28" s="142" t="s">
        <v>273</v>
      </c>
      <c r="B28" s="142" t="s">
        <v>413</v>
      </c>
      <c r="C28" s="142" t="s">
        <v>121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85">
        <v>0</v>
      </c>
      <c r="J28" s="85">
        <v>0</v>
      </c>
      <c r="K28" s="177">
        <v>0</v>
      </c>
    </row>
    <row r="29" spans="1:11">
      <c r="A29" s="142" t="s">
        <v>273</v>
      </c>
      <c r="B29" s="142" t="s">
        <v>413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77">
        <v>0</v>
      </c>
    </row>
    <row r="30" spans="1:11">
      <c r="A30" s="142" t="s">
        <v>273</v>
      </c>
      <c r="B30" s="142" t="s">
        <v>413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77">
        <v>0</v>
      </c>
    </row>
    <row r="31" spans="1:11">
      <c r="A31" s="142" t="s">
        <v>273</v>
      </c>
      <c r="B31" s="142" t="s">
        <v>413</v>
      </c>
      <c r="C31" s="142" t="s">
        <v>548</v>
      </c>
      <c r="D31" s="143">
        <v>685</v>
      </c>
      <c r="E31" s="143">
        <v>35</v>
      </c>
      <c r="F31" s="143">
        <v>106</v>
      </c>
      <c r="G31" s="143">
        <v>0</v>
      </c>
      <c r="H31" s="143">
        <v>826</v>
      </c>
      <c r="I31" s="85">
        <v>3440689.48</v>
      </c>
      <c r="J31" s="85">
        <v>542924.93999999994</v>
      </c>
      <c r="K31" s="177">
        <v>657.29</v>
      </c>
    </row>
    <row r="32" spans="1:11">
      <c r="A32" s="142" t="s">
        <v>274</v>
      </c>
      <c r="B32" s="142" t="s">
        <v>553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177">
        <v>0</v>
      </c>
    </row>
    <row r="33" spans="1:11">
      <c r="A33" s="142" t="s">
        <v>274</v>
      </c>
      <c r="B33" s="142" t="s">
        <v>553</v>
      </c>
      <c r="C33" s="142" t="s">
        <v>87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85">
        <v>0</v>
      </c>
      <c r="J33" s="85">
        <v>0</v>
      </c>
      <c r="K33" s="177">
        <v>0</v>
      </c>
    </row>
    <row r="34" spans="1:11">
      <c r="A34" s="142" t="s">
        <v>274</v>
      </c>
      <c r="B34" s="142" t="s">
        <v>553</v>
      </c>
      <c r="C34" s="142" t="s">
        <v>106</v>
      </c>
      <c r="D34" s="143">
        <v>1</v>
      </c>
      <c r="E34" s="143">
        <v>0</v>
      </c>
      <c r="F34" s="143">
        <v>0</v>
      </c>
      <c r="G34" s="143">
        <v>0</v>
      </c>
      <c r="H34" s="143">
        <v>1</v>
      </c>
      <c r="I34" s="85">
        <v>2150.4</v>
      </c>
      <c r="J34" s="85">
        <v>537.6</v>
      </c>
      <c r="K34" s="177">
        <v>537.6</v>
      </c>
    </row>
    <row r="35" spans="1:11">
      <c r="A35" s="142" t="s">
        <v>274</v>
      </c>
      <c r="B35" s="142" t="s">
        <v>553</v>
      </c>
      <c r="C35" s="142" t="s">
        <v>107</v>
      </c>
      <c r="D35" s="143">
        <v>2</v>
      </c>
      <c r="E35" s="143">
        <v>0</v>
      </c>
      <c r="F35" s="143">
        <v>0</v>
      </c>
      <c r="G35" s="143">
        <v>0</v>
      </c>
      <c r="H35" s="143">
        <v>2</v>
      </c>
      <c r="I35" s="85">
        <v>5683.2</v>
      </c>
      <c r="J35" s="85">
        <v>1305.5999999999999</v>
      </c>
      <c r="K35" s="177">
        <v>652.80000000000007</v>
      </c>
    </row>
    <row r="36" spans="1:11">
      <c r="A36" s="142" t="s">
        <v>274</v>
      </c>
      <c r="B36" s="142" t="s">
        <v>553</v>
      </c>
      <c r="C36" s="142" t="s">
        <v>108</v>
      </c>
      <c r="D36" s="143">
        <v>3</v>
      </c>
      <c r="E36" s="143">
        <v>1</v>
      </c>
      <c r="F36" s="143">
        <v>0</v>
      </c>
      <c r="G36" s="143">
        <v>0</v>
      </c>
      <c r="H36" s="143">
        <v>4</v>
      </c>
      <c r="I36" s="85">
        <v>8998.4</v>
      </c>
      <c r="J36" s="85">
        <v>2188.8000000000002</v>
      </c>
      <c r="K36" s="177">
        <v>547.20000000000005</v>
      </c>
    </row>
    <row r="37" spans="1:11">
      <c r="A37" s="142" t="s">
        <v>274</v>
      </c>
      <c r="B37" s="142" t="s">
        <v>553</v>
      </c>
      <c r="C37" s="142" t="s">
        <v>109</v>
      </c>
      <c r="D37" s="143">
        <v>1</v>
      </c>
      <c r="E37" s="143">
        <v>1</v>
      </c>
      <c r="F37" s="143">
        <v>0</v>
      </c>
      <c r="G37" s="143">
        <v>0</v>
      </c>
      <c r="H37" s="143">
        <v>2</v>
      </c>
      <c r="I37" s="85">
        <v>3343.36</v>
      </c>
      <c r="J37" s="85">
        <v>1113.5999999999999</v>
      </c>
      <c r="K37" s="177">
        <v>556.80000000000007</v>
      </c>
    </row>
    <row r="38" spans="1:11">
      <c r="A38" s="142" t="s">
        <v>274</v>
      </c>
      <c r="B38" s="142" t="s">
        <v>553</v>
      </c>
      <c r="C38" s="142" t="s">
        <v>110</v>
      </c>
      <c r="D38" s="143">
        <v>0</v>
      </c>
      <c r="E38" s="143">
        <v>1</v>
      </c>
      <c r="F38" s="143">
        <v>0</v>
      </c>
      <c r="G38" s="143">
        <v>0</v>
      </c>
      <c r="H38" s="143">
        <v>1</v>
      </c>
      <c r="I38" s="85">
        <v>2833.92</v>
      </c>
      <c r="J38" s="85">
        <v>345.6</v>
      </c>
      <c r="K38" s="177">
        <v>345.6</v>
      </c>
    </row>
    <row r="39" spans="1:11">
      <c r="A39" s="142" t="s">
        <v>274</v>
      </c>
      <c r="B39" s="142" t="s">
        <v>553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177">
        <v>0</v>
      </c>
    </row>
    <row r="40" spans="1:11">
      <c r="A40" s="142" t="s">
        <v>274</v>
      </c>
      <c r="B40" s="142" t="s">
        <v>553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177">
        <v>0</v>
      </c>
    </row>
    <row r="41" spans="1:11">
      <c r="A41" s="142" t="s">
        <v>274</v>
      </c>
      <c r="B41" s="142" t="s">
        <v>553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177">
        <v>0</v>
      </c>
    </row>
    <row r="42" spans="1:11">
      <c r="A42" s="142" t="s">
        <v>274</v>
      </c>
      <c r="B42" s="142" t="s">
        <v>553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177">
        <v>0</v>
      </c>
    </row>
    <row r="43" spans="1:11">
      <c r="A43" s="142" t="s">
        <v>274</v>
      </c>
      <c r="B43" s="142" t="s">
        <v>553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177">
        <v>0</v>
      </c>
    </row>
    <row r="44" spans="1:11">
      <c r="A44" s="142" t="s">
        <v>274</v>
      </c>
      <c r="B44" s="142" t="s">
        <v>553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77">
        <v>0</v>
      </c>
    </row>
    <row r="45" spans="1:11">
      <c r="A45" s="142" t="s">
        <v>274</v>
      </c>
      <c r="B45" s="142" t="s">
        <v>553</v>
      </c>
      <c r="C45" s="142" t="s">
        <v>548</v>
      </c>
      <c r="D45" s="143">
        <v>7</v>
      </c>
      <c r="E45" s="143">
        <v>3</v>
      </c>
      <c r="F45" s="143">
        <v>0</v>
      </c>
      <c r="G45" s="143">
        <v>0</v>
      </c>
      <c r="H45" s="143">
        <v>10</v>
      </c>
      <c r="I45" s="85">
        <v>23009.279999999999</v>
      </c>
      <c r="J45" s="85">
        <v>5491.2</v>
      </c>
      <c r="K45" s="177">
        <v>549.12</v>
      </c>
    </row>
    <row r="46" spans="1:11" ht="15.75" customHeight="1">
      <c r="A46" s="142" t="s">
        <v>444</v>
      </c>
      <c r="B46" s="142" t="s">
        <v>559</v>
      </c>
      <c r="C46" s="142" t="s">
        <v>86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85">
        <v>0</v>
      </c>
      <c r="J46" s="85">
        <v>0</v>
      </c>
      <c r="K46" s="177">
        <v>0</v>
      </c>
    </row>
    <row r="47" spans="1:11" ht="17.25" customHeight="1">
      <c r="A47" s="142" t="s">
        <v>444</v>
      </c>
      <c r="B47" s="142" t="s">
        <v>559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177">
        <v>0</v>
      </c>
    </row>
    <row r="48" spans="1:11" ht="17.25" customHeight="1">
      <c r="A48" s="142" t="s">
        <v>444</v>
      </c>
      <c r="B48" s="142" t="s">
        <v>559</v>
      </c>
      <c r="C48" s="142" t="s">
        <v>106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85">
        <v>0</v>
      </c>
      <c r="J48" s="85">
        <v>0</v>
      </c>
      <c r="K48" s="177">
        <v>0</v>
      </c>
    </row>
    <row r="49" spans="1:11" ht="15.75" customHeight="1">
      <c r="A49" s="142" t="s">
        <v>444</v>
      </c>
      <c r="B49" s="142" t="s">
        <v>559</v>
      </c>
      <c r="C49" s="142" t="s">
        <v>107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85">
        <v>0</v>
      </c>
      <c r="J49" s="85">
        <v>0</v>
      </c>
      <c r="K49" s="177">
        <v>0</v>
      </c>
    </row>
    <row r="50" spans="1:11" ht="14.25" customHeight="1">
      <c r="A50" s="142" t="s">
        <v>444</v>
      </c>
      <c r="B50" s="142" t="s">
        <v>559</v>
      </c>
      <c r="C50" s="142" t="s">
        <v>108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85">
        <v>0</v>
      </c>
      <c r="J50" s="85">
        <v>0</v>
      </c>
      <c r="K50" s="177">
        <v>0</v>
      </c>
    </row>
    <row r="51" spans="1:11" ht="16.5" customHeight="1">
      <c r="A51" s="142" t="s">
        <v>444</v>
      </c>
      <c r="B51" s="142" t="s">
        <v>559</v>
      </c>
      <c r="C51" s="142" t="s">
        <v>109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85">
        <v>0</v>
      </c>
      <c r="J51" s="85">
        <v>0</v>
      </c>
      <c r="K51" s="177">
        <v>0</v>
      </c>
    </row>
    <row r="52" spans="1:11" ht="18" customHeight="1">
      <c r="A52" s="142" t="s">
        <v>444</v>
      </c>
      <c r="B52" s="142" t="s">
        <v>559</v>
      </c>
      <c r="C52" s="142" t="s">
        <v>110</v>
      </c>
      <c r="D52" s="143">
        <v>0</v>
      </c>
      <c r="E52" s="143">
        <v>0</v>
      </c>
      <c r="F52" s="143">
        <v>0</v>
      </c>
      <c r="G52" s="143">
        <v>0</v>
      </c>
      <c r="H52" s="143">
        <v>0</v>
      </c>
      <c r="I52" s="85">
        <v>0</v>
      </c>
      <c r="J52" s="85">
        <v>0</v>
      </c>
      <c r="K52" s="177">
        <v>0</v>
      </c>
    </row>
    <row r="53" spans="1:11" ht="18.75" customHeight="1">
      <c r="A53" s="142" t="s">
        <v>444</v>
      </c>
      <c r="B53" s="142" t="s">
        <v>559</v>
      </c>
      <c r="C53" s="142" t="s">
        <v>111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85">
        <v>0</v>
      </c>
      <c r="J53" s="85">
        <v>0</v>
      </c>
      <c r="K53" s="177">
        <v>0</v>
      </c>
    </row>
    <row r="54" spans="1:11" ht="15.75" customHeight="1">
      <c r="A54" s="142" t="s">
        <v>444</v>
      </c>
      <c r="B54" s="142" t="s">
        <v>559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177">
        <v>0</v>
      </c>
    </row>
    <row r="55" spans="1:11" ht="16.5" customHeight="1">
      <c r="A55" s="142" t="s">
        <v>444</v>
      </c>
      <c r="B55" s="142" t="s">
        <v>559</v>
      </c>
      <c r="C55" s="142" t="s">
        <v>120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85">
        <v>0</v>
      </c>
      <c r="J55" s="85">
        <v>0</v>
      </c>
      <c r="K55" s="177">
        <v>0</v>
      </c>
    </row>
    <row r="56" spans="1:11" ht="17.25" customHeight="1">
      <c r="A56" s="142" t="s">
        <v>444</v>
      </c>
      <c r="B56" s="142" t="s">
        <v>559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177">
        <v>0</v>
      </c>
    </row>
    <row r="57" spans="1:11" ht="16.5" customHeight="1">
      <c r="A57" s="142" t="s">
        <v>444</v>
      </c>
      <c r="B57" s="142" t="s">
        <v>559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177">
        <v>0</v>
      </c>
    </row>
    <row r="58" spans="1:11" ht="14.25" customHeight="1">
      <c r="A58" s="142" t="s">
        <v>444</v>
      </c>
      <c r="B58" s="142" t="s">
        <v>559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77">
        <v>0</v>
      </c>
    </row>
    <row r="59" spans="1:11" ht="16.5" customHeight="1">
      <c r="A59" s="142" t="s">
        <v>444</v>
      </c>
      <c r="B59" s="142" t="s">
        <v>559</v>
      </c>
      <c r="C59" s="142" t="s">
        <v>548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85">
        <v>0</v>
      </c>
      <c r="J59" s="85">
        <v>0</v>
      </c>
      <c r="K59" s="177">
        <v>0</v>
      </c>
    </row>
    <row r="60" spans="1:11">
      <c r="A60" s="142" t="s">
        <v>281</v>
      </c>
      <c r="B60" s="142" t="s">
        <v>395</v>
      </c>
      <c r="C60" s="142" t="s">
        <v>86</v>
      </c>
      <c r="D60" s="143">
        <v>0</v>
      </c>
      <c r="E60" s="143">
        <v>8</v>
      </c>
      <c r="F60" s="143">
        <v>0</v>
      </c>
      <c r="G60" s="143">
        <v>0</v>
      </c>
      <c r="H60" s="143">
        <v>8</v>
      </c>
      <c r="I60" s="85">
        <v>32095.35</v>
      </c>
      <c r="J60" s="85">
        <v>2212.46</v>
      </c>
      <c r="K60" s="177">
        <v>276.56</v>
      </c>
    </row>
    <row r="61" spans="1:11">
      <c r="A61" s="142" t="s">
        <v>281</v>
      </c>
      <c r="B61" s="142" t="s">
        <v>395</v>
      </c>
      <c r="C61" s="142" t="s">
        <v>87</v>
      </c>
      <c r="D61" s="143">
        <v>0</v>
      </c>
      <c r="E61" s="143">
        <v>1</v>
      </c>
      <c r="F61" s="143">
        <v>0</v>
      </c>
      <c r="G61" s="143">
        <v>0</v>
      </c>
      <c r="H61" s="143">
        <v>1</v>
      </c>
      <c r="I61" s="85">
        <v>898.41</v>
      </c>
      <c r="J61" s="85">
        <v>172.8</v>
      </c>
      <c r="K61" s="177">
        <v>172.8</v>
      </c>
    </row>
    <row r="62" spans="1:11">
      <c r="A62" s="142" t="s">
        <v>281</v>
      </c>
      <c r="B62" s="142" t="s">
        <v>395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177">
        <v>0</v>
      </c>
    </row>
    <row r="63" spans="1:11">
      <c r="A63" s="142" t="s">
        <v>281</v>
      </c>
      <c r="B63" s="142" t="s">
        <v>395</v>
      </c>
      <c r="C63" s="142" t="s">
        <v>107</v>
      </c>
      <c r="D63" s="143">
        <v>0</v>
      </c>
      <c r="E63" s="143">
        <v>7</v>
      </c>
      <c r="F63" s="143">
        <v>2</v>
      </c>
      <c r="G63" s="143">
        <v>0</v>
      </c>
      <c r="H63" s="143">
        <v>9</v>
      </c>
      <c r="I63" s="85">
        <v>102289.05</v>
      </c>
      <c r="J63" s="85">
        <v>5942.88</v>
      </c>
      <c r="K63" s="177">
        <v>660.32</v>
      </c>
    </row>
    <row r="64" spans="1:11">
      <c r="A64" s="142" t="s">
        <v>281</v>
      </c>
      <c r="B64" s="142" t="s">
        <v>395</v>
      </c>
      <c r="C64" s="142" t="s">
        <v>108</v>
      </c>
      <c r="D64" s="143">
        <v>13</v>
      </c>
      <c r="E64" s="143">
        <v>5</v>
      </c>
      <c r="F64" s="143">
        <v>1</v>
      </c>
      <c r="G64" s="143">
        <v>0</v>
      </c>
      <c r="H64" s="143">
        <v>19</v>
      </c>
      <c r="I64" s="85">
        <v>225833.92</v>
      </c>
      <c r="J64" s="85">
        <v>17799.09</v>
      </c>
      <c r="K64" s="177">
        <v>936.79</v>
      </c>
    </row>
    <row r="65" spans="1:11">
      <c r="A65" s="142" t="s">
        <v>281</v>
      </c>
      <c r="B65" s="142" t="s">
        <v>395</v>
      </c>
      <c r="C65" s="142" t="s">
        <v>109</v>
      </c>
      <c r="D65" s="143">
        <v>9</v>
      </c>
      <c r="E65" s="143">
        <v>8</v>
      </c>
      <c r="F65" s="143">
        <v>1</v>
      </c>
      <c r="G65" s="143">
        <v>0</v>
      </c>
      <c r="H65" s="143">
        <v>18</v>
      </c>
      <c r="I65" s="85">
        <v>150864.04</v>
      </c>
      <c r="J65" s="85">
        <v>12441.13</v>
      </c>
      <c r="K65" s="177">
        <v>691.17</v>
      </c>
    </row>
    <row r="66" spans="1:11">
      <c r="A66" s="142" t="s">
        <v>281</v>
      </c>
      <c r="B66" s="142" t="s">
        <v>395</v>
      </c>
      <c r="C66" s="142" t="s">
        <v>110</v>
      </c>
      <c r="D66" s="143">
        <v>2</v>
      </c>
      <c r="E66" s="143">
        <v>10</v>
      </c>
      <c r="F66" s="143">
        <v>0</v>
      </c>
      <c r="G66" s="143">
        <v>0</v>
      </c>
      <c r="H66" s="143">
        <v>12</v>
      </c>
      <c r="I66" s="85">
        <v>37349.97</v>
      </c>
      <c r="J66" s="85">
        <v>4610.53</v>
      </c>
      <c r="K66" s="177">
        <v>384.21</v>
      </c>
    </row>
    <row r="67" spans="1:11">
      <c r="A67" s="142" t="s">
        <v>281</v>
      </c>
      <c r="B67" s="142" t="s">
        <v>395</v>
      </c>
      <c r="C67" s="142" t="s">
        <v>111</v>
      </c>
      <c r="D67" s="143">
        <v>1</v>
      </c>
      <c r="E67" s="143">
        <v>7</v>
      </c>
      <c r="F67" s="143">
        <v>0</v>
      </c>
      <c r="G67" s="143">
        <v>0</v>
      </c>
      <c r="H67" s="143">
        <v>8</v>
      </c>
      <c r="I67" s="85">
        <v>23783.38</v>
      </c>
      <c r="J67" s="85">
        <v>3649.64</v>
      </c>
      <c r="K67" s="177">
        <v>456.21</v>
      </c>
    </row>
    <row r="68" spans="1:11">
      <c r="A68" s="142" t="s">
        <v>281</v>
      </c>
      <c r="B68" s="142" t="s">
        <v>395</v>
      </c>
      <c r="C68" s="142" t="s">
        <v>112</v>
      </c>
      <c r="D68" s="143">
        <v>1</v>
      </c>
      <c r="E68" s="143">
        <v>6</v>
      </c>
      <c r="F68" s="143">
        <v>0</v>
      </c>
      <c r="G68" s="143">
        <v>0</v>
      </c>
      <c r="H68" s="143">
        <v>7</v>
      </c>
      <c r="I68" s="85">
        <v>53187.39</v>
      </c>
      <c r="J68" s="85">
        <v>3704.04</v>
      </c>
      <c r="K68" s="177">
        <v>529.15</v>
      </c>
    </row>
    <row r="69" spans="1:11">
      <c r="A69" s="142" t="s">
        <v>281</v>
      </c>
      <c r="B69" s="142" t="s">
        <v>395</v>
      </c>
      <c r="C69" s="142" t="s">
        <v>120</v>
      </c>
      <c r="D69" s="143">
        <v>0</v>
      </c>
      <c r="E69" s="143">
        <v>2</v>
      </c>
      <c r="F69" s="143">
        <v>0</v>
      </c>
      <c r="G69" s="143">
        <v>0</v>
      </c>
      <c r="H69" s="143">
        <v>2</v>
      </c>
      <c r="I69" s="85">
        <v>3357.73</v>
      </c>
      <c r="J69" s="85">
        <v>691.2</v>
      </c>
      <c r="K69" s="177">
        <v>345.6</v>
      </c>
    </row>
    <row r="70" spans="1:11">
      <c r="A70" s="142" t="s">
        <v>281</v>
      </c>
      <c r="B70" s="142" t="s">
        <v>395</v>
      </c>
      <c r="C70" s="142" t="s">
        <v>121</v>
      </c>
      <c r="D70" s="143">
        <v>0</v>
      </c>
      <c r="E70" s="143">
        <v>1</v>
      </c>
      <c r="F70" s="143">
        <v>0</v>
      </c>
      <c r="G70" s="143">
        <v>0</v>
      </c>
      <c r="H70" s="143">
        <v>1</v>
      </c>
      <c r="I70" s="85">
        <v>2066.3000000000002</v>
      </c>
      <c r="J70" s="85">
        <v>345.6</v>
      </c>
      <c r="K70" s="177">
        <v>345.6</v>
      </c>
    </row>
    <row r="71" spans="1:11">
      <c r="A71" s="142" t="s">
        <v>281</v>
      </c>
      <c r="B71" s="142" t="s">
        <v>395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77">
        <v>0</v>
      </c>
    </row>
    <row r="72" spans="1:11">
      <c r="A72" s="142" t="s">
        <v>281</v>
      </c>
      <c r="B72" s="142" t="s">
        <v>395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77">
        <v>0</v>
      </c>
    </row>
    <row r="73" spans="1:11">
      <c r="A73" s="142" t="s">
        <v>281</v>
      </c>
      <c r="B73" s="142" t="s">
        <v>395</v>
      </c>
      <c r="C73" s="142" t="s">
        <v>548</v>
      </c>
      <c r="D73" s="143">
        <v>26</v>
      </c>
      <c r="E73" s="143">
        <v>55</v>
      </c>
      <c r="F73" s="143">
        <v>4</v>
      </c>
      <c r="G73" s="143">
        <v>0</v>
      </c>
      <c r="H73" s="143">
        <v>85</v>
      </c>
      <c r="I73" s="85">
        <v>631725.54</v>
      </c>
      <c r="J73" s="85">
        <v>51569.37</v>
      </c>
      <c r="K73" s="177">
        <v>606.70000000000005</v>
      </c>
    </row>
    <row r="74" spans="1:11">
      <c r="A74" s="142" t="s">
        <v>284</v>
      </c>
      <c r="B74" s="142" t="s">
        <v>396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77">
        <v>0</v>
      </c>
    </row>
    <row r="75" spans="1:11">
      <c r="A75" s="142" t="s">
        <v>284</v>
      </c>
      <c r="B75" s="142" t="s">
        <v>396</v>
      </c>
      <c r="C75" s="142" t="s">
        <v>87</v>
      </c>
      <c r="D75" s="143">
        <v>2</v>
      </c>
      <c r="E75" s="143">
        <v>0</v>
      </c>
      <c r="F75" s="143">
        <v>0</v>
      </c>
      <c r="G75" s="143">
        <v>0</v>
      </c>
      <c r="H75" s="143">
        <v>2</v>
      </c>
      <c r="I75" s="85">
        <v>7526.4</v>
      </c>
      <c r="J75" s="85">
        <v>1536</v>
      </c>
      <c r="K75" s="177">
        <v>768</v>
      </c>
    </row>
    <row r="76" spans="1:11">
      <c r="A76" s="142" t="s">
        <v>284</v>
      </c>
      <c r="B76" s="142" t="s">
        <v>396</v>
      </c>
      <c r="C76" s="142" t="s">
        <v>106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85">
        <v>0</v>
      </c>
      <c r="J76" s="85">
        <v>0</v>
      </c>
      <c r="K76" s="177">
        <v>0</v>
      </c>
    </row>
    <row r="77" spans="1:11">
      <c r="A77" s="142" t="s">
        <v>284</v>
      </c>
      <c r="B77" s="142" t="s">
        <v>396</v>
      </c>
      <c r="C77" s="142" t="s">
        <v>107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85">
        <v>0</v>
      </c>
      <c r="J77" s="85">
        <v>0</v>
      </c>
      <c r="K77" s="177">
        <v>0</v>
      </c>
    </row>
    <row r="78" spans="1:11">
      <c r="A78" s="142" t="s">
        <v>284</v>
      </c>
      <c r="B78" s="142" t="s">
        <v>396</v>
      </c>
      <c r="C78" s="142" t="s">
        <v>108</v>
      </c>
      <c r="D78" s="143">
        <v>0</v>
      </c>
      <c r="E78" s="143">
        <v>1</v>
      </c>
      <c r="F78" s="143">
        <v>0</v>
      </c>
      <c r="G78" s="143">
        <v>0</v>
      </c>
      <c r="H78" s="143">
        <v>1</v>
      </c>
      <c r="I78" s="85">
        <v>0</v>
      </c>
      <c r="J78" s="85">
        <v>345.6</v>
      </c>
      <c r="K78" s="177">
        <v>345.6</v>
      </c>
    </row>
    <row r="79" spans="1:11">
      <c r="A79" s="142" t="s">
        <v>284</v>
      </c>
      <c r="B79" s="142" t="s">
        <v>396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1382.4</v>
      </c>
      <c r="J79" s="85">
        <v>345.6</v>
      </c>
      <c r="K79" s="177">
        <v>345.6</v>
      </c>
    </row>
    <row r="80" spans="1:11">
      <c r="A80" s="142" t="s">
        <v>284</v>
      </c>
      <c r="B80" s="142" t="s">
        <v>396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177">
        <v>0</v>
      </c>
    </row>
    <row r="81" spans="1:11">
      <c r="A81" s="142" t="s">
        <v>284</v>
      </c>
      <c r="B81" s="142" t="s">
        <v>396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1296</v>
      </c>
      <c r="J81" s="85">
        <v>259.2</v>
      </c>
      <c r="K81" s="177">
        <v>259.2</v>
      </c>
    </row>
    <row r="82" spans="1:11">
      <c r="A82" s="142" t="s">
        <v>284</v>
      </c>
      <c r="B82" s="142" t="s">
        <v>396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77">
        <v>0</v>
      </c>
    </row>
    <row r="83" spans="1:11">
      <c r="A83" s="142" t="s">
        <v>284</v>
      </c>
      <c r="B83" s="142" t="s">
        <v>396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77">
        <v>0</v>
      </c>
    </row>
    <row r="84" spans="1:11">
      <c r="A84" s="142" t="s">
        <v>284</v>
      </c>
      <c r="B84" s="142" t="s">
        <v>396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77">
        <v>0</v>
      </c>
    </row>
    <row r="85" spans="1:11">
      <c r="A85" s="142" t="s">
        <v>284</v>
      </c>
      <c r="B85" s="142" t="s">
        <v>396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77">
        <v>0</v>
      </c>
    </row>
    <row r="86" spans="1:11">
      <c r="A86" s="142" t="s">
        <v>284</v>
      </c>
      <c r="B86" s="142" t="s">
        <v>396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77">
        <v>0</v>
      </c>
    </row>
    <row r="87" spans="1:11">
      <c r="A87" s="142" t="s">
        <v>284</v>
      </c>
      <c r="B87" s="142" t="s">
        <v>396</v>
      </c>
      <c r="C87" s="142" t="s">
        <v>548</v>
      </c>
      <c r="D87" s="143">
        <v>2</v>
      </c>
      <c r="E87" s="143">
        <v>3</v>
      </c>
      <c r="F87" s="143">
        <v>0</v>
      </c>
      <c r="G87" s="143">
        <v>0</v>
      </c>
      <c r="H87" s="143">
        <v>5</v>
      </c>
      <c r="I87" s="85">
        <v>10204.799999999999</v>
      </c>
      <c r="J87" s="85">
        <v>2486.4</v>
      </c>
      <c r="K87" s="177">
        <v>497.28</v>
      </c>
    </row>
    <row r="88" spans="1:11">
      <c r="A88" s="142" t="s">
        <v>441</v>
      </c>
      <c r="B88" s="142" t="s">
        <v>415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177">
        <v>0</v>
      </c>
    </row>
    <row r="89" spans="1:11">
      <c r="A89" s="142" t="s">
        <v>441</v>
      </c>
      <c r="B89" s="142" t="s">
        <v>415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177">
        <v>0</v>
      </c>
    </row>
    <row r="90" spans="1:11">
      <c r="A90" s="142" t="s">
        <v>441</v>
      </c>
      <c r="B90" s="142" t="s">
        <v>415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177">
        <v>0</v>
      </c>
    </row>
    <row r="91" spans="1:11">
      <c r="A91" s="142" t="s">
        <v>441</v>
      </c>
      <c r="B91" s="142" t="s">
        <v>415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177">
        <v>0</v>
      </c>
    </row>
    <row r="92" spans="1:11">
      <c r="A92" s="142" t="s">
        <v>441</v>
      </c>
      <c r="B92" s="142" t="s">
        <v>415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177">
        <v>0</v>
      </c>
    </row>
    <row r="93" spans="1:11">
      <c r="A93" s="142" t="s">
        <v>441</v>
      </c>
      <c r="B93" s="142" t="s">
        <v>415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177">
        <v>0</v>
      </c>
    </row>
    <row r="94" spans="1:11">
      <c r="A94" s="142" t="s">
        <v>441</v>
      </c>
      <c r="B94" s="142" t="s">
        <v>415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177">
        <v>0</v>
      </c>
    </row>
    <row r="95" spans="1:11">
      <c r="A95" s="142" t="s">
        <v>441</v>
      </c>
      <c r="B95" s="142" t="s">
        <v>415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177">
        <v>0</v>
      </c>
    </row>
    <row r="96" spans="1:11">
      <c r="A96" s="142" t="s">
        <v>441</v>
      </c>
      <c r="B96" s="142" t="s">
        <v>415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177">
        <v>0</v>
      </c>
    </row>
    <row r="97" spans="1:11">
      <c r="A97" s="142" t="s">
        <v>441</v>
      </c>
      <c r="B97" s="142" t="s">
        <v>415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177">
        <v>0</v>
      </c>
    </row>
    <row r="98" spans="1:11">
      <c r="A98" s="142" t="s">
        <v>441</v>
      </c>
      <c r="B98" s="142" t="s">
        <v>415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77">
        <v>0</v>
      </c>
    </row>
    <row r="99" spans="1:11">
      <c r="A99" s="142" t="s">
        <v>441</v>
      </c>
      <c r="B99" s="142" t="s">
        <v>415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77">
        <v>0</v>
      </c>
    </row>
    <row r="100" spans="1:11">
      <c r="A100" s="142" t="s">
        <v>441</v>
      </c>
      <c r="B100" s="142" t="s">
        <v>415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77">
        <v>0</v>
      </c>
    </row>
    <row r="101" spans="1:11">
      <c r="A101" s="142" t="s">
        <v>441</v>
      </c>
      <c r="B101" s="142" t="s">
        <v>415</v>
      </c>
      <c r="C101" s="142" t="s">
        <v>548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177">
        <v>0</v>
      </c>
    </row>
    <row r="102" spans="1:11">
      <c r="A102" s="142" t="s">
        <v>433</v>
      </c>
      <c r="B102" s="142" t="s">
        <v>637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77">
        <v>0</v>
      </c>
    </row>
    <row r="103" spans="1:11">
      <c r="A103" s="142" t="s">
        <v>433</v>
      </c>
      <c r="B103" s="142" t="s">
        <v>637</v>
      </c>
      <c r="C103" s="142" t="s">
        <v>87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85">
        <v>0</v>
      </c>
      <c r="J103" s="85">
        <v>0</v>
      </c>
      <c r="K103" s="177">
        <v>0</v>
      </c>
    </row>
    <row r="104" spans="1:11">
      <c r="A104" s="142" t="s">
        <v>433</v>
      </c>
      <c r="B104" s="142" t="s">
        <v>637</v>
      </c>
      <c r="C104" s="142" t="s">
        <v>106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85">
        <v>0</v>
      </c>
      <c r="J104" s="85">
        <v>0</v>
      </c>
      <c r="K104" s="177">
        <v>0</v>
      </c>
    </row>
    <row r="105" spans="1:11">
      <c r="A105" s="142" t="s">
        <v>433</v>
      </c>
      <c r="B105" s="142" t="s">
        <v>637</v>
      </c>
      <c r="C105" s="142" t="s">
        <v>107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85">
        <v>0</v>
      </c>
      <c r="J105" s="85">
        <v>0</v>
      </c>
      <c r="K105" s="177">
        <v>0</v>
      </c>
    </row>
    <row r="106" spans="1:11">
      <c r="A106" s="142" t="s">
        <v>433</v>
      </c>
      <c r="B106" s="142" t="s">
        <v>637</v>
      </c>
      <c r="C106" s="142" t="s">
        <v>108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85">
        <v>0</v>
      </c>
      <c r="J106" s="85">
        <v>0</v>
      </c>
      <c r="K106" s="177">
        <v>0</v>
      </c>
    </row>
    <row r="107" spans="1:11">
      <c r="A107" s="142" t="s">
        <v>433</v>
      </c>
      <c r="B107" s="142" t="s">
        <v>637</v>
      </c>
      <c r="C107" s="142" t="s">
        <v>109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85">
        <v>0</v>
      </c>
      <c r="J107" s="85">
        <v>0</v>
      </c>
      <c r="K107" s="177">
        <v>0</v>
      </c>
    </row>
    <row r="108" spans="1:11">
      <c r="A108" s="142" t="s">
        <v>433</v>
      </c>
      <c r="B108" s="142" t="s">
        <v>637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77">
        <v>0</v>
      </c>
    </row>
    <row r="109" spans="1:11">
      <c r="A109" s="142" t="s">
        <v>433</v>
      </c>
      <c r="B109" s="142" t="s">
        <v>637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77">
        <v>0</v>
      </c>
    </row>
    <row r="110" spans="1:11">
      <c r="A110" s="142" t="s">
        <v>433</v>
      </c>
      <c r="B110" s="142" t="s">
        <v>637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77">
        <v>0</v>
      </c>
    </row>
    <row r="111" spans="1:11">
      <c r="A111" s="142" t="s">
        <v>433</v>
      </c>
      <c r="B111" s="142" t="s">
        <v>637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77">
        <v>0</v>
      </c>
    </row>
    <row r="112" spans="1:11">
      <c r="A112" s="142" t="s">
        <v>433</v>
      </c>
      <c r="B112" s="142" t="s">
        <v>637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77">
        <v>0</v>
      </c>
    </row>
    <row r="113" spans="1:11">
      <c r="A113" s="142" t="s">
        <v>433</v>
      </c>
      <c r="B113" s="142" t="s">
        <v>637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77">
        <v>0</v>
      </c>
    </row>
    <row r="114" spans="1:11">
      <c r="A114" s="142" t="s">
        <v>433</v>
      </c>
      <c r="B114" s="142" t="s">
        <v>637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77">
        <v>0</v>
      </c>
    </row>
    <row r="115" spans="1:11">
      <c r="A115" s="142" t="s">
        <v>433</v>
      </c>
      <c r="B115" s="142" t="s">
        <v>637</v>
      </c>
      <c r="C115" s="142" t="s">
        <v>548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85">
        <v>0</v>
      </c>
      <c r="J115" s="85">
        <v>0</v>
      </c>
      <c r="K115" s="177">
        <v>0</v>
      </c>
    </row>
    <row r="116" spans="1:11" ht="16.5" customHeight="1">
      <c r="A116" s="142" t="s">
        <v>436</v>
      </c>
      <c r="B116" s="142" t="s">
        <v>409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177">
        <v>0</v>
      </c>
    </row>
    <row r="117" spans="1:11" ht="16.5" customHeight="1">
      <c r="A117" s="142" t="s">
        <v>436</v>
      </c>
      <c r="B117" s="142" t="s">
        <v>409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177">
        <v>0</v>
      </c>
    </row>
    <row r="118" spans="1:11" ht="15.75" customHeight="1">
      <c r="A118" s="142" t="s">
        <v>436</v>
      </c>
      <c r="B118" s="142" t="s">
        <v>409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177">
        <v>0</v>
      </c>
    </row>
    <row r="119" spans="1:11" ht="18" customHeight="1">
      <c r="A119" s="142" t="s">
        <v>436</v>
      </c>
      <c r="B119" s="142" t="s">
        <v>409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177">
        <v>0</v>
      </c>
    </row>
    <row r="120" spans="1:11" ht="15" customHeight="1">
      <c r="A120" s="142" t="s">
        <v>436</v>
      </c>
      <c r="B120" s="142" t="s">
        <v>409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177">
        <v>0</v>
      </c>
    </row>
    <row r="121" spans="1:11" ht="15.75" customHeight="1">
      <c r="A121" s="142" t="s">
        <v>436</v>
      </c>
      <c r="B121" s="142" t="s">
        <v>409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177">
        <v>0</v>
      </c>
    </row>
    <row r="122" spans="1:11" ht="16.5" customHeight="1">
      <c r="A122" s="142" t="s">
        <v>436</v>
      </c>
      <c r="B122" s="142" t="s">
        <v>409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177">
        <v>0</v>
      </c>
    </row>
    <row r="123" spans="1:11" ht="18" customHeight="1">
      <c r="A123" s="142" t="s">
        <v>436</v>
      </c>
      <c r="B123" s="142" t="s">
        <v>409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177">
        <v>0</v>
      </c>
    </row>
    <row r="124" spans="1:11" ht="17.25" customHeight="1">
      <c r="A124" s="142" t="s">
        <v>436</v>
      </c>
      <c r="B124" s="142" t="s">
        <v>409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177">
        <v>0</v>
      </c>
    </row>
    <row r="125" spans="1:11" ht="16.5" customHeight="1">
      <c r="A125" s="142" t="s">
        <v>436</v>
      </c>
      <c r="B125" s="142" t="s">
        <v>409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177">
        <v>0</v>
      </c>
    </row>
    <row r="126" spans="1:11" ht="16.5" customHeight="1">
      <c r="A126" s="142" t="s">
        <v>436</v>
      </c>
      <c r="B126" s="142" t="s">
        <v>409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177">
        <v>0</v>
      </c>
    </row>
    <row r="127" spans="1:11" ht="20.25" customHeight="1">
      <c r="A127" s="142" t="s">
        <v>436</v>
      </c>
      <c r="B127" s="142" t="s">
        <v>409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177">
        <v>0</v>
      </c>
    </row>
    <row r="128" spans="1:11" ht="17.25" customHeight="1">
      <c r="A128" s="142" t="s">
        <v>436</v>
      </c>
      <c r="B128" s="142" t="s">
        <v>409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77">
        <v>0</v>
      </c>
    </row>
    <row r="129" spans="1:11" ht="18" customHeight="1">
      <c r="A129" s="142" t="s">
        <v>436</v>
      </c>
      <c r="B129" s="142" t="s">
        <v>409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177">
        <v>0</v>
      </c>
    </row>
    <row r="130" spans="1:11">
      <c r="A130" s="142" t="s">
        <v>431</v>
      </c>
      <c r="B130" s="142" t="s">
        <v>799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177">
        <v>0</v>
      </c>
    </row>
    <row r="131" spans="1:11">
      <c r="A131" s="142" t="s">
        <v>431</v>
      </c>
      <c r="B131" s="142" t="s">
        <v>799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177">
        <v>0</v>
      </c>
    </row>
    <row r="132" spans="1:11">
      <c r="A132" s="142" t="s">
        <v>431</v>
      </c>
      <c r="B132" s="142" t="s">
        <v>799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177">
        <v>0</v>
      </c>
    </row>
    <row r="133" spans="1:11">
      <c r="A133" s="142" t="s">
        <v>431</v>
      </c>
      <c r="B133" s="142" t="s">
        <v>799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177">
        <v>0</v>
      </c>
    </row>
    <row r="134" spans="1:11">
      <c r="A134" s="142" t="s">
        <v>431</v>
      </c>
      <c r="B134" s="142" t="s">
        <v>799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177">
        <v>0</v>
      </c>
    </row>
    <row r="135" spans="1:11">
      <c r="A135" s="142" t="s">
        <v>431</v>
      </c>
      <c r="B135" s="142" t="s">
        <v>799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177">
        <v>0</v>
      </c>
    </row>
    <row r="136" spans="1:11">
      <c r="A136" s="142" t="s">
        <v>431</v>
      </c>
      <c r="B136" s="142" t="s">
        <v>799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177">
        <v>0</v>
      </c>
    </row>
    <row r="137" spans="1:11">
      <c r="A137" s="142" t="s">
        <v>431</v>
      </c>
      <c r="B137" s="142" t="s">
        <v>799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177">
        <v>0</v>
      </c>
    </row>
    <row r="138" spans="1:11">
      <c r="A138" s="142" t="s">
        <v>431</v>
      </c>
      <c r="B138" s="142" t="s">
        <v>799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177">
        <v>0</v>
      </c>
    </row>
    <row r="139" spans="1:11">
      <c r="A139" s="142" t="s">
        <v>431</v>
      </c>
      <c r="B139" s="142" t="s">
        <v>799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177">
        <v>0</v>
      </c>
    </row>
    <row r="140" spans="1:11">
      <c r="A140" s="142" t="s">
        <v>431</v>
      </c>
      <c r="B140" s="142" t="s">
        <v>799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177">
        <v>0</v>
      </c>
    </row>
    <row r="141" spans="1:11">
      <c r="A141" s="142" t="s">
        <v>431</v>
      </c>
      <c r="B141" s="142" t="s">
        <v>799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77">
        <v>0</v>
      </c>
    </row>
    <row r="142" spans="1:11">
      <c r="A142" s="142" t="s">
        <v>431</v>
      </c>
      <c r="B142" s="142" t="s">
        <v>799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77">
        <v>0</v>
      </c>
    </row>
    <row r="143" spans="1:11">
      <c r="A143" s="142" t="s">
        <v>431</v>
      </c>
      <c r="B143" s="142" t="s">
        <v>799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177">
        <v>0</v>
      </c>
    </row>
    <row r="144" spans="1:11">
      <c r="A144" s="142" t="s">
        <v>311</v>
      </c>
      <c r="B144" s="142" t="s">
        <v>73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77">
        <v>0</v>
      </c>
    </row>
    <row r="145" spans="1:11">
      <c r="A145" s="142" t="s">
        <v>311</v>
      </c>
      <c r="B145" s="142" t="s">
        <v>73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77">
        <v>0</v>
      </c>
    </row>
    <row r="146" spans="1:11">
      <c r="A146" s="142" t="s">
        <v>311</v>
      </c>
      <c r="B146" s="142" t="s">
        <v>73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77">
        <v>0</v>
      </c>
    </row>
    <row r="147" spans="1:11">
      <c r="A147" s="142" t="s">
        <v>311</v>
      </c>
      <c r="B147" s="142" t="s">
        <v>73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77">
        <v>0</v>
      </c>
    </row>
    <row r="148" spans="1:11">
      <c r="A148" s="142" t="s">
        <v>311</v>
      </c>
      <c r="B148" s="142" t="s">
        <v>73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77">
        <v>0</v>
      </c>
    </row>
    <row r="149" spans="1:11">
      <c r="A149" s="142" t="s">
        <v>311</v>
      </c>
      <c r="B149" s="142" t="s">
        <v>73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77">
        <v>0</v>
      </c>
    </row>
    <row r="150" spans="1:11">
      <c r="A150" s="142" t="s">
        <v>311</v>
      </c>
      <c r="B150" s="142" t="s">
        <v>73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77">
        <v>0</v>
      </c>
    </row>
    <row r="151" spans="1:11">
      <c r="A151" s="142" t="s">
        <v>311</v>
      </c>
      <c r="B151" s="142" t="s">
        <v>73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77">
        <v>0</v>
      </c>
    </row>
    <row r="152" spans="1:11">
      <c r="A152" s="142" t="s">
        <v>311</v>
      </c>
      <c r="B152" s="142" t="s">
        <v>73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77">
        <v>0</v>
      </c>
    </row>
    <row r="153" spans="1:11">
      <c r="A153" s="142" t="s">
        <v>311</v>
      </c>
      <c r="B153" s="142" t="s">
        <v>73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77">
        <v>0</v>
      </c>
    </row>
    <row r="154" spans="1:11">
      <c r="A154" s="142" t="s">
        <v>311</v>
      </c>
      <c r="B154" s="142" t="s">
        <v>73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77">
        <v>0</v>
      </c>
    </row>
    <row r="155" spans="1:11">
      <c r="A155" s="142" t="s">
        <v>311</v>
      </c>
      <c r="B155" s="142" t="s">
        <v>73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77">
        <v>0</v>
      </c>
    </row>
    <row r="156" spans="1:11">
      <c r="A156" s="142" t="s">
        <v>311</v>
      </c>
      <c r="B156" s="142" t="s">
        <v>73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77">
        <v>0</v>
      </c>
    </row>
    <row r="157" spans="1:11">
      <c r="A157" s="142" t="s">
        <v>311</v>
      </c>
      <c r="B157" s="142" t="s">
        <v>73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77">
        <v>0</v>
      </c>
    </row>
    <row r="158" spans="1:11">
      <c r="A158" s="142" t="s">
        <v>437</v>
      </c>
      <c r="B158" s="142" t="s">
        <v>412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77">
        <v>0</v>
      </c>
    </row>
    <row r="159" spans="1:11">
      <c r="A159" s="142" t="s">
        <v>437</v>
      </c>
      <c r="B159" s="142" t="s">
        <v>412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77">
        <v>0</v>
      </c>
    </row>
    <row r="160" spans="1:11">
      <c r="A160" s="142" t="s">
        <v>437</v>
      </c>
      <c r="B160" s="142" t="s">
        <v>412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177">
        <v>0</v>
      </c>
    </row>
    <row r="161" spans="1:11">
      <c r="A161" s="142" t="s">
        <v>437</v>
      </c>
      <c r="B161" s="142" t="s">
        <v>412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77">
        <v>0</v>
      </c>
    </row>
    <row r="162" spans="1:11">
      <c r="A162" s="142" t="s">
        <v>437</v>
      </c>
      <c r="B162" s="142" t="s">
        <v>412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77">
        <v>0</v>
      </c>
    </row>
    <row r="163" spans="1:11">
      <c r="A163" s="142" t="s">
        <v>437</v>
      </c>
      <c r="B163" s="142" t="s">
        <v>412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77">
        <v>0</v>
      </c>
    </row>
    <row r="164" spans="1:11">
      <c r="A164" s="142" t="s">
        <v>437</v>
      </c>
      <c r="B164" s="142" t="s">
        <v>412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77">
        <v>0</v>
      </c>
    </row>
    <row r="165" spans="1:11">
      <c r="A165" s="142" t="s">
        <v>437</v>
      </c>
      <c r="B165" s="142" t="s">
        <v>412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77">
        <v>0</v>
      </c>
    </row>
    <row r="166" spans="1:11">
      <c r="A166" s="142" t="s">
        <v>437</v>
      </c>
      <c r="B166" s="142" t="s">
        <v>412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77">
        <v>0</v>
      </c>
    </row>
    <row r="167" spans="1:11">
      <c r="A167" s="142" t="s">
        <v>437</v>
      </c>
      <c r="B167" s="142" t="s">
        <v>412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77">
        <v>0</v>
      </c>
    </row>
    <row r="168" spans="1:11">
      <c r="A168" s="142" t="s">
        <v>437</v>
      </c>
      <c r="B168" s="142" t="s">
        <v>412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77">
        <v>0</v>
      </c>
    </row>
    <row r="169" spans="1:11">
      <c r="A169" s="142" t="s">
        <v>437</v>
      </c>
      <c r="B169" s="142" t="s">
        <v>412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77">
        <v>0</v>
      </c>
    </row>
    <row r="170" spans="1:11">
      <c r="A170" s="142" t="s">
        <v>437</v>
      </c>
      <c r="B170" s="142" t="s">
        <v>412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77">
        <v>0</v>
      </c>
    </row>
    <row r="171" spans="1:11">
      <c r="A171" s="142" t="s">
        <v>437</v>
      </c>
      <c r="B171" s="142" t="s">
        <v>412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177">
        <v>0</v>
      </c>
    </row>
    <row r="174" spans="1:11">
      <c r="D174" s="327"/>
      <c r="E174" s="327"/>
      <c r="F174" s="327"/>
      <c r="G174" s="327"/>
      <c r="H174" s="327"/>
      <c r="I174" s="327"/>
      <c r="J174" s="327"/>
      <c r="K174" s="327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sqref="A1:K1"/>
    </sheetView>
  </sheetViews>
  <sheetFormatPr defaultColWidth="15.42578125" defaultRowHeight="15"/>
  <cols>
    <col min="1" max="1" width="12.140625" style="491" customWidth="1"/>
    <col min="2" max="2" width="29.28515625" style="491" customWidth="1"/>
    <col min="3" max="3" width="12.140625" style="491" customWidth="1"/>
    <col min="4" max="4" width="13.140625" style="491" customWidth="1"/>
    <col min="5" max="8" width="15.42578125" style="491"/>
    <col min="9" max="9" width="15" style="491" customWidth="1"/>
    <col min="10" max="16384" width="15.42578125" style="491"/>
  </cols>
  <sheetData>
    <row r="1" spans="1:11">
      <c r="A1" s="585" t="s">
        <v>801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>
      <c r="A3" s="514" t="s">
        <v>460</v>
      </c>
      <c r="B3" s="514" t="s">
        <v>461</v>
      </c>
      <c r="C3" s="514" t="s">
        <v>462</v>
      </c>
      <c r="D3" s="514" t="s">
        <v>463</v>
      </c>
      <c r="E3" s="514" t="s">
        <v>464</v>
      </c>
      <c r="F3" s="514" t="s">
        <v>465</v>
      </c>
      <c r="G3" s="514" t="s">
        <v>466</v>
      </c>
      <c r="H3" s="514" t="s">
        <v>467</v>
      </c>
      <c r="I3" s="514" t="s">
        <v>468</v>
      </c>
      <c r="J3" s="514" t="s">
        <v>469</v>
      </c>
      <c r="K3" s="514" t="s">
        <v>641</v>
      </c>
    </row>
    <row r="4" spans="1:11">
      <c r="A4" s="142" t="s">
        <v>579</v>
      </c>
      <c r="B4" s="142" t="s">
        <v>649</v>
      </c>
      <c r="C4" s="142" t="s">
        <v>86</v>
      </c>
      <c r="D4" s="143">
        <v>0</v>
      </c>
      <c r="E4" s="143">
        <v>29</v>
      </c>
      <c r="F4" s="143">
        <v>0</v>
      </c>
      <c r="G4" s="143">
        <v>0</v>
      </c>
      <c r="H4" s="143">
        <v>29</v>
      </c>
      <c r="I4" s="85">
        <v>30028.41</v>
      </c>
      <c r="J4" s="85">
        <v>8554.7199999999993</v>
      </c>
      <c r="K4" s="306">
        <v>294.99</v>
      </c>
    </row>
    <row r="5" spans="1:11">
      <c r="A5" s="142" t="s">
        <v>579</v>
      </c>
      <c r="B5" s="142" t="s">
        <v>649</v>
      </c>
      <c r="C5" s="142" t="s">
        <v>87</v>
      </c>
      <c r="D5" s="143">
        <v>29</v>
      </c>
      <c r="E5" s="143">
        <v>5</v>
      </c>
      <c r="F5" s="143">
        <v>13</v>
      </c>
      <c r="G5" s="143">
        <v>0</v>
      </c>
      <c r="H5" s="143">
        <v>47</v>
      </c>
      <c r="I5" s="85">
        <v>96668.92</v>
      </c>
      <c r="J5" s="85">
        <v>47352.54</v>
      </c>
      <c r="K5" s="306">
        <v>1007.5</v>
      </c>
    </row>
    <row r="6" spans="1:11">
      <c r="A6" s="142" t="s">
        <v>579</v>
      </c>
      <c r="B6" s="142" t="s">
        <v>649</v>
      </c>
      <c r="C6" s="142" t="s">
        <v>106</v>
      </c>
      <c r="D6" s="143">
        <v>230</v>
      </c>
      <c r="E6" s="143">
        <v>7</v>
      </c>
      <c r="F6" s="143">
        <v>12</v>
      </c>
      <c r="G6" s="143">
        <v>0</v>
      </c>
      <c r="H6" s="143">
        <v>249</v>
      </c>
      <c r="I6" s="85">
        <v>607788.61</v>
      </c>
      <c r="J6" s="85">
        <v>248180.6</v>
      </c>
      <c r="K6" s="306">
        <v>996.71</v>
      </c>
    </row>
    <row r="7" spans="1:11">
      <c r="A7" s="142" t="s">
        <v>579</v>
      </c>
      <c r="B7" s="142" t="s">
        <v>649</v>
      </c>
      <c r="C7" s="142" t="s">
        <v>107</v>
      </c>
      <c r="D7" s="143">
        <v>288</v>
      </c>
      <c r="E7" s="143">
        <v>9</v>
      </c>
      <c r="F7" s="143">
        <v>10</v>
      </c>
      <c r="G7" s="143">
        <v>0</v>
      </c>
      <c r="H7" s="143">
        <v>307</v>
      </c>
      <c r="I7" s="85">
        <v>1283482.96</v>
      </c>
      <c r="J7" s="85">
        <v>320389.71000000002</v>
      </c>
      <c r="K7" s="306">
        <v>1043.6100000000001</v>
      </c>
    </row>
    <row r="8" spans="1:11">
      <c r="A8" s="142" t="s">
        <v>579</v>
      </c>
      <c r="B8" s="142" t="s">
        <v>649</v>
      </c>
      <c r="C8" s="142" t="s">
        <v>108</v>
      </c>
      <c r="D8" s="143">
        <v>250</v>
      </c>
      <c r="E8" s="143">
        <v>4</v>
      </c>
      <c r="F8" s="143">
        <v>6</v>
      </c>
      <c r="G8" s="143">
        <v>0</v>
      </c>
      <c r="H8" s="143">
        <v>260</v>
      </c>
      <c r="I8" s="85">
        <v>1660114.64</v>
      </c>
      <c r="J8" s="85">
        <v>279907.13</v>
      </c>
      <c r="K8" s="306">
        <v>1076.57</v>
      </c>
    </row>
    <row r="9" spans="1:11">
      <c r="A9" s="142" t="s">
        <v>579</v>
      </c>
      <c r="B9" s="142" t="s">
        <v>649</v>
      </c>
      <c r="C9" s="142" t="s">
        <v>109</v>
      </c>
      <c r="D9" s="143">
        <v>69</v>
      </c>
      <c r="E9" s="143">
        <v>4</v>
      </c>
      <c r="F9" s="143">
        <v>2</v>
      </c>
      <c r="G9" s="143">
        <v>0</v>
      </c>
      <c r="H9" s="143">
        <v>75</v>
      </c>
      <c r="I9" s="85">
        <v>437639.31</v>
      </c>
      <c r="J9" s="85">
        <v>81706.740000000005</v>
      </c>
      <c r="K9" s="306">
        <v>1089.42</v>
      </c>
    </row>
    <row r="10" spans="1:11">
      <c r="A10" s="142" t="s">
        <v>579</v>
      </c>
      <c r="B10" s="142" t="s">
        <v>649</v>
      </c>
      <c r="C10" s="142" t="s">
        <v>110</v>
      </c>
      <c r="D10" s="143">
        <v>11</v>
      </c>
      <c r="E10" s="143">
        <v>5</v>
      </c>
      <c r="F10" s="143">
        <v>0</v>
      </c>
      <c r="G10" s="143">
        <v>0</v>
      </c>
      <c r="H10" s="143">
        <v>16</v>
      </c>
      <c r="I10" s="85">
        <v>60024.54</v>
      </c>
      <c r="J10" s="85">
        <v>16787.75</v>
      </c>
      <c r="K10" s="306">
        <v>1049.23</v>
      </c>
    </row>
    <row r="11" spans="1:11">
      <c r="A11" s="142" t="s">
        <v>579</v>
      </c>
      <c r="B11" s="142" t="s">
        <v>649</v>
      </c>
      <c r="C11" s="142" t="s">
        <v>111</v>
      </c>
      <c r="D11" s="143">
        <v>4</v>
      </c>
      <c r="E11" s="143">
        <v>8</v>
      </c>
      <c r="F11" s="143">
        <v>0</v>
      </c>
      <c r="G11" s="143">
        <v>0</v>
      </c>
      <c r="H11" s="143">
        <v>12</v>
      </c>
      <c r="I11" s="85">
        <v>45850.8</v>
      </c>
      <c r="J11" s="85">
        <v>8000.84</v>
      </c>
      <c r="K11" s="306">
        <v>666.74</v>
      </c>
    </row>
    <row r="12" spans="1:11">
      <c r="A12" s="142" t="s">
        <v>579</v>
      </c>
      <c r="B12" s="142" t="s">
        <v>649</v>
      </c>
      <c r="C12" s="142" t="s">
        <v>112</v>
      </c>
      <c r="D12" s="143">
        <v>5</v>
      </c>
      <c r="E12" s="143">
        <v>0</v>
      </c>
      <c r="F12" s="143">
        <v>0</v>
      </c>
      <c r="G12" s="143">
        <v>0</v>
      </c>
      <c r="H12" s="143">
        <v>5</v>
      </c>
      <c r="I12" s="85">
        <v>29798.47</v>
      </c>
      <c r="J12" s="85">
        <v>3648.89</v>
      </c>
      <c r="K12" s="306">
        <v>729.78</v>
      </c>
    </row>
    <row r="13" spans="1:11">
      <c r="A13" s="142" t="s">
        <v>579</v>
      </c>
      <c r="B13" s="142" t="s">
        <v>649</v>
      </c>
      <c r="C13" s="142" t="s">
        <v>120</v>
      </c>
      <c r="D13" s="143">
        <v>1</v>
      </c>
      <c r="E13" s="143">
        <v>2</v>
      </c>
      <c r="F13" s="143">
        <v>0</v>
      </c>
      <c r="G13" s="143">
        <v>0</v>
      </c>
      <c r="H13" s="143">
        <v>3</v>
      </c>
      <c r="I13" s="85">
        <v>15124.51</v>
      </c>
      <c r="J13" s="85">
        <v>2045.55</v>
      </c>
      <c r="K13" s="306">
        <v>681.85</v>
      </c>
    </row>
    <row r="14" spans="1:11">
      <c r="A14" s="142" t="s">
        <v>579</v>
      </c>
      <c r="B14" s="142" t="s">
        <v>649</v>
      </c>
      <c r="C14" s="142" t="s">
        <v>121</v>
      </c>
      <c r="D14" s="143">
        <v>1</v>
      </c>
      <c r="E14" s="143">
        <v>1</v>
      </c>
      <c r="F14" s="143">
        <v>0</v>
      </c>
      <c r="G14" s="143">
        <v>0</v>
      </c>
      <c r="H14" s="143">
        <v>2</v>
      </c>
      <c r="I14" s="85">
        <v>12036.78</v>
      </c>
      <c r="J14" s="85">
        <v>1062.92</v>
      </c>
      <c r="K14" s="306">
        <v>531.46</v>
      </c>
    </row>
    <row r="15" spans="1:11">
      <c r="A15" s="142" t="s">
        <v>579</v>
      </c>
      <c r="B15" s="142" t="s">
        <v>649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306">
        <v>0</v>
      </c>
    </row>
    <row r="16" spans="1:11">
      <c r="A16" s="142" t="s">
        <v>579</v>
      </c>
      <c r="B16" s="142" t="s">
        <v>649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306">
        <v>0</v>
      </c>
    </row>
    <row r="17" spans="1:11">
      <c r="A17" s="142" t="s">
        <v>579</v>
      </c>
      <c r="B17" s="142" t="s">
        <v>649</v>
      </c>
      <c r="C17" s="142" t="s">
        <v>548</v>
      </c>
      <c r="D17" s="143">
        <v>888</v>
      </c>
      <c r="E17" s="143">
        <v>74</v>
      </c>
      <c r="F17" s="143">
        <v>43</v>
      </c>
      <c r="G17" s="143">
        <v>0</v>
      </c>
      <c r="H17" s="143">
        <v>1005</v>
      </c>
      <c r="I17" s="85">
        <v>4278557.95</v>
      </c>
      <c r="J17" s="85">
        <v>1017637.39</v>
      </c>
      <c r="K17" s="306">
        <v>1012.57</v>
      </c>
    </row>
    <row r="18" spans="1:11">
      <c r="A18" s="142" t="s">
        <v>272</v>
      </c>
      <c r="B18" s="142" t="s">
        <v>63</v>
      </c>
      <c r="C18" s="142" t="s">
        <v>86</v>
      </c>
      <c r="D18" s="143">
        <v>0</v>
      </c>
      <c r="E18" s="143">
        <v>1</v>
      </c>
      <c r="F18" s="143">
        <v>12</v>
      </c>
      <c r="G18" s="143">
        <v>0</v>
      </c>
      <c r="H18" s="143">
        <v>13</v>
      </c>
      <c r="I18" s="85">
        <v>6266.4</v>
      </c>
      <c r="J18" s="85">
        <v>9496.9699999999993</v>
      </c>
      <c r="K18" s="306">
        <v>730.54</v>
      </c>
    </row>
    <row r="19" spans="1:11">
      <c r="A19" s="142" t="s">
        <v>272</v>
      </c>
      <c r="B19" s="142" t="s">
        <v>63</v>
      </c>
      <c r="C19" s="142" t="s">
        <v>87</v>
      </c>
      <c r="D19" s="143">
        <v>1</v>
      </c>
      <c r="E19" s="143">
        <v>2</v>
      </c>
      <c r="F19" s="143">
        <v>229</v>
      </c>
      <c r="G19" s="143">
        <v>0</v>
      </c>
      <c r="H19" s="143">
        <v>232</v>
      </c>
      <c r="I19" s="85">
        <v>127487</v>
      </c>
      <c r="J19" s="85">
        <v>120574.31</v>
      </c>
      <c r="K19" s="306">
        <v>519.72</v>
      </c>
    </row>
    <row r="20" spans="1:11">
      <c r="A20" s="142" t="s">
        <v>272</v>
      </c>
      <c r="B20" s="142" t="s">
        <v>63</v>
      </c>
      <c r="C20" s="142" t="s">
        <v>106</v>
      </c>
      <c r="D20" s="143">
        <v>13</v>
      </c>
      <c r="E20" s="143">
        <v>1</v>
      </c>
      <c r="F20" s="143">
        <v>152</v>
      </c>
      <c r="G20" s="143">
        <v>0</v>
      </c>
      <c r="H20" s="143">
        <v>166</v>
      </c>
      <c r="I20" s="85">
        <v>107434.89</v>
      </c>
      <c r="J20" s="85">
        <v>96656.78</v>
      </c>
      <c r="K20" s="306">
        <v>582.27</v>
      </c>
    </row>
    <row r="21" spans="1:11">
      <c r="A21" s="142" t="s">
        <v>272</v>
      </c>
      <c r="B21" s="142" t="s">
        <v>63</v>
      </c>
      <c r="C21" s="142" t="s">
        <v>107</v>
      </c>
      <c r="D21" s="143">
        <v>23</v>
      </c>
      <c r="E21" s="143">
        <v>1</v>
      </c>
      <c r="F21" s="143">
        <v>121</v>
      </c>
      <c r="G21" s="143">
        <v>0</v>
      </c>
      <c r="H21" s="143">
        <v>145</v>
      </c>
      <c r="I21" s="85">
        <v>98323.15</v>
      </c>
      <c r="J21" s="85">
        <v>94464.78</v>
      </c>
      <c r="K21" s="306">
        <v>651.48</v>
      </c>
    </row>
    <row r="22" spans="1:11">
      <c r="A22" s="142" t="s">
        <v>272</v>
      </c>
      <c r="B22" s="142" t="s">
        <v>63</v>
      </c>
      <c r="C22" s="142" t="s">
        <v>108</v>
      </c>
      <c r="D22" s="143">
        <v>53</v>
      </c>
      <c r="E22" s="143">
        <v>0</v>
      </c>
      <c r="F22" s="143">
        <v>92</v>
      </c>
      <c r="G22" s="143">
        <v>0</v>
      </c>
      <c r="H22" s="143">
        <v>145</v>
      </c>
      <c r="I22" s="85">
        <v>239610.88</v>
      </c>
      <c r="J22" s="85">
        <v>93832.56</v>
      </c>
      <c r="K22" s="306">
        <v>647.12</v>
      </c>
    </row>
    <row r="23" spans="1:11">
      <c r="A23" s="142" t="s">
        <v>272</v>
      </c>
      <c r="B23" s="142" t="s">
        <v>63</v>
      </c>
      <c r="C23" s="142" t="s">
        <v>109</v>
      </c>
      <c r="D23" s="143">
        <v>49</v>
      </c>
      <c r="E23" s="143">
        <v>1</v>
      </c>
      <c r="F23" s="143">
        <v>29</v>
      </c>
      <c r="G23" s="143">
        <v>0</v>
      </c>
      <c r="H23" s="143">
        <v>79</v>
      </c>
      <c r="I23" s="85">
        <v>150177.70000000001</v>
      </c>
      <c r="J23" s="85">
        <v>55603.05</v>
      </c>
      <c r="K23" s="306">
        <v>703.84</v>
      </c>
    </row>
    <row r="24" spans="1:11">
      <c r="A24" s="142" t="s">
        <v>272</v>
      </c>
      <c r="B24" s="142" t="s">
        <v>63</v>
      </c>
      <c r="C24" s="142" t="s">
        <v>110</v>
      </c>
      <c r="D24" s="143">
        <v>22</v>
      </c>
      <c r="E24" s="143">
        <v>3</v>
      </c>
      <c r="F24" s="143">
        <v>10</v>
      </c>
      <c r="G24" s="143">
        <v>0</v>
      </c>
      <c r="H24" s="143">
        <v>35</v>
      </c>
      <c r="I24" s="85">
        <v>165226.57999999999</v>
      </c>
      <c r="J24" s="85">
        <v>26782.69</v>
      </c>
      <c r="K24" s="306">
        <v>765.22</v>
      </c>
    </row>
    <row r="25" spans="1:11">
      <c r="A25" s="142" t="s">
        <v>272</v>
      </c>
      <c r="B25" s="142" t="s">
        <v>63</v>
      </c>
      <c r="C25" s="142" t="s">
        <v>111</v>
      </c>
      <c r="D25" s="143">
        <v>14</v>
      </c>
      <c r="E25" s="143">
        <v>0</v>
      </c>
      <c r="F25" s="143">
        <v>7</v>
      </c>
      <c r="G25" s="143">
        <v>0</v>
      </c>
      <c r="H25" s="143">
        <v>21</v>
      </c>
      <c r="I25" s="85">
        <v>19358.59</v>
      </c>
      <c r="J25" s="85">
        <v>13274.17</v>
      </c>
      <c r="K25" s="306">
        <v>632.1</v>
      </c>
    </row>
    <row r="26" spans="1:11">
      <c r="A26" s="142" t="s">
        <v>272</v>
      </c>
      <c r="B26" s="142" t="s">
        <v>63</v>
      </c>
      <c r="C26" s="142" t="s">
        <v>112</v>
      </c>
      <c r="D26" s="143">
        <v>8</v>
      </c>
      <c r="E26" s="143">
        <v>1</v>
      </c>
      <c r="F26" s="143">
        <v>5</v>
      </c>
      <c r="G26" s="143">
        <v>0</v>
      </c>
      <c r="H26" s="143">
        <v>14</v>
      </c>
      <c r="I26" s="85">
        <v>38232.99</v>
      </c>
      <c r="J26" s="85">
        <v>8451.32</v>
      </c>
      <c r="K26" s="306">
        <v>603.66999999999996</v>
      </c>
    </row>
    <row r="27" spans="1:11">
      <c r="A27" s="142" t="s">
        <v>272</v>
      </c>
      <c r="B27" s="142" t="s">
        <v>63</v>
      </c>
      <c r="C27" s="142" t="s">
        <v>120</v>
      </c>
      <c r="D27" s="143">
        <v>5</v>
      </c>
      <c r="E27" s="143">
        <v>0</v>
      </c>
      <c r="F27" s="143">
        <v>3</v>
      </c>
      <c r="G27" s="143">
        <v>0</v>
      </c>
      <c r="H27" s="143">
        <v>8</v>
      </c>
      <c r="I27" s="85">
        <v>1020.43</v>
      </c>
      <c r="J27" s="85">
        <v>5266.27</v>
      </c>
      <c r="K27" s="306">
        <v>658.28</v>
      </c>
    </row>
    <row r="28" spans="1:11">
      <c r="A28" s="142" t="s">
        <v>272</v>
      </c>
      <c r="B28" s="142" t="s">
        <v>63</v>
      </c>
      <c r="C28" s="142" t="s">
        <v>121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85">
        <v>0</v>
      </c>
      <c r="J28" s="85">
        <v>0</v>
      </c>
      <c r="K28" s="306">
        <v>0</v>
      </c>
    </row>
    <row r="29" spans="1:11">
      <c r="A29" s="142" t="s">
        <v>272</v>
      </c>
      <c r="B29" s="142" t="s">
        <v>63</v>
      </c>
      <c r="C29" s="142" t="s">
        <v>122</v>
      </c>
      <c r="D29" s="143">
        <v>1</v>
      </c>
      <c r="E29" s="143">
        <v>0</v>
      </c>
      <c r="F29" s="143">
        <v>1</v>
      </c>
      <c r="G29" s="143">
        <v>0</v>
      </c>
      <c r="H29" s="143">
        <v>2</v>
      </c>
      <c r="I29" s="85">
        <v>783.3</v>
      </c>
      <c r="J29" s="85">
        <v>825.13</v>
      </c>
      <c r="K29" s="306">
        <v>412.57</v>
      </c>
    </row>
    <row r="30" spans="1:11">
      <c r="A30" s="142" t="s">
        <v>272</v>
      </c>
      <c r="B30" s="142" t="s">
        <v>63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306">
        <v>0</v>
      </c>
    </row>
    <row r="31" spans="1:11">
      <c r="A31" s="142" t="s">
        <v>272</v>
      </c>
      <c r="B31" s="142" t="s">
        <v>63</v>
      </c>
      <c r="C31" s="142" t="s">
        <v>548</v>
      </c>
      <c r="D31" s="143">
        <v>189</v>
      </c>
      <c r="E31" s="143">
        <v>10</v>
      </c>
      <c r="F31" s="143">
        <v>661</v>
      </c>
      <c r="G31" s="143">
        <v>0</v>
      </c>
      <c r="H31" s="143">
        <v>860</v>
      </c>
      <c r="I31" s="85">
        <v>953921.91</v>
      </c>
      <c r="J31" s="85">
        <v>525228.03</v>
      </c>
      <c r="K31" s="306">
        <v>610.73</v>
      </c>
    </row>
    <row r="32" spans="1:11">
      <c r="A32" s="142" t="s">
        <v>273</v>
      </c>
      <c r="B32" s="142" t="s">
        <v>413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306">
        <v>0</v>
      </c>
    </row>
    <row r="33" spans="1:11">
      <c r="A33" s="142" t="s">
        <v>273</v>
      </c>
      <c r="B33" s="142" t="s">
        <v>413</v>
      </c>
      <c r="C33" s="142" t="s">
        <v>87</v>
      </c>
      <c r="D33" s="143">
        <v>0</v>
      </c>
      <c r="E33" s="143">
        <v>0</v>
      </c>
      <c r="F33" s="143">
        <v>1</v>
      </c>
      <c r="G33" s="143">
        <v>0</v>
      </c>
      <c r="H33" s="143">
        <v>1</v>
      </c>
      <c r="I33" s="85">
        <v>1458.87</v>
      </c>
      <c r="J33" s="85">
        <v>486.29</v>
      </c>
      <c r="K33" s="306">
        <v>486.29</v>
      </c>
    </row>
    <row r="34" spans="1:11">
      <c r="A34" s="142" t="s">
        <v>273</v>
      </c>
      <c r="B34" s="142" t="s">
        <v>413</v>
      </c>
      <c r="C34" s="142" t="s">
        <v>106</v>
      </c>
      <c r="D34" s="143">
        <v>0</v>
      </c>
      <c r="E34" s="143">
        <v>0</v>
      </c>
      <c r="F34" s="143">
        <v>1</v>
      </c>
      <c r="G34" s="143">
        <v>0</v>
      </c>
      <c r="H34" s="143">
        <v>1</v>
      </c>
      <c r="I34" s="85">
        <v>1547.16</v>
      </c>
      <c r="J34" s="85">
        <v>515.72</v>
      </c>
      <c r="K34" s="306">
        <v>515.72</v>
      </c>
    </row>
    <row r="35" spans="1:11">
      <c r="A35" s="142" t="s">
        <v>273</v>
      </c>
      <c r="B35" s="142" t="s">
        <v>413</v>
      </c>
      <c r="C35" s="142" t="s">
        <v>107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85">
        <v>0</v>
      </c>
      <c r="J35" s="85">
        <v>0</v>
      </c>
      <c r="K35" s="306">
        <v>0</v>
      </c>
    </row>
    <row r="36" spans="1:11">
      <c r="A36" s="142" t="s">
        <v>273</v>
      </c>
      <c r="B36" s="142" t="s">
        <v>413</v>
      </c>
      <c r="C36" s="142" t="s">
        <v>108</v>
      </c>
      <c r="D36" s="143">
        <v>1</v>
      </c>
      <c r="E36" s="143">
        <v>0</v>
      </c>
      <c r="F36" s="143">
        <v>0</v>
      </c>
      <c r="G36" s="143">
        <v>0</v>
      </c>
      <c r="H36" s="143">
        <v>1</v>
      </c>
      <c r="I36" s="85">
        <v>2808.11</v>
      </c>
      <c r="J36" s="85">
        <v>733.62</v>
      </c>
      <c r="K36" s="306">
        <v>733.62</v>
      </c>
    </row>
    <row r="37" spans="1:11">
      <c r="A37" s="142" t="s">
        <v>273</v>
      </c>
      <c r="B37" s="142" t="s">
        <v>413</v>
      </c>
      <c r="C37" s="142" t="s">
        <v>109</v>
      </c>
      <c r="D37" s="143">
        <v>1</v>
      </c>
      <c r="E37" s="143">
        <v>0</v>
      </c>
      <c r="F37" s="143">
        <v>0</v>
      </c>
      <c r="G37" s="143">
        <v>0</v>
      </c>
      <c r="H37" s="143">
        <v>1</v>
      </c>
      <c r="I37" s="85">
        <v>5269.88</v>
      </c>
      <c r="J37" s="85">
        <v>1000.01</v>
      </c>
      <c r="K37" s="306">
        <v>1000.01</v>
      </c>
    </row>
    <row r="38" spans="1:11">
      <c r="A38" s="142" t="s">
        <v>273</v>
      </c>
      <c r="B38" s="142" t="s">
        <v>413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306">
        <v>0</v>
      </c>
    </row>
    <row r="39" spans="1:11">
      <c r="A39" s="142" t="s">
        <v>273</v>
      </c>
      <c r="B39" s="142" t="s">
        <v>413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306">
        <v>0</v>
      </c>
    </row>
    <row r="40" spans="1:11">
      <c r="A40" s="142" t="s">
        <v>273</v>
      </c>
      <c r="B40" s="142" t="s">
        <v>413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306">
        <v>0</v>
      </c>
    </row>
    <row r="41" spans="1:11">
      <c r="A41" s="142" t="s">
        <v>273</v>
      </c>
      <c r="B41" s="142" t="s">
        <v>413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306">
        <v>0</v>
      </c>
    </row>
    <row r="42" spans="1:11">
      <c r="A42" s="142" t="s">
        <v>273</v>
      </c>
      <c r="B42" s="142" t="s">
        <v>413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306">
        <v>0</v>
      </c>
    </row>
    <row r="43" spans="1:11">
      <c r="A43" s="142" t="s">
        <v>273</v>
      </c>
      <c r="B43" s="142" t="s">
        <v>413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306">
        <v>0</v>
      </c>
    </row>
    <row r="44" spans="1:11">
      <c r="A44" s="142" t="s">
        <v>273</v>
      </c>
      <c r="B44" s="142" t="s">
        <v>413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306">
        <v>0</v>
      </c>
    </row>
    <row r="45" spans="1:11">
      <c r="A45" s="142" t="s">
        <v>273</v>
      </c>
      <c r="B45" s="142" t="s">
        <v>413</v>
      </c>
      <c r="C45" s="142" t="s">
        <v>548</v>
      </c>
      <c r="D45" s="143">
        <v>2</v>
      </c>
      <c r="E45" s="143">
        <v>0</v>
      </c>
      <c r="F45" s="143">
        <v>2</v>
      </c>
      <c r="G45" s="143">
        <v>0</v>
      </c>
      <c r="H45" s="143">
        <v>4</v>
      </c>
      <c r="I45" s="85">
        <v>11084.02</v>
      </c>
      <c r="J45" s="85">
        <v>2735.64</v>
      </c>
      <c r="K45" s="306">
        <v>683.91</v>
      </c>
    </row>
    <row r="46" spans="1:11">
      <c r="A46" s="142" t="s">
        <v>274</v>
      </c>
      <c r="B46" s="142" t="s">
        <v>553</v>
      </c>
      <c r="C46" s="142" t="s">
        <v>86</v>
      </c>
      <c r="D46" s="143">
        <v>0</v>
      </c>
      <c r="E46" s="143">
        <v>1</v>
      </c>
      <c r="F46" s="143">
        <v>0</v>
      </c>
      <c r="G46" s="143">
        <v>0</v>
      </c>
      <c r="H46" s="143">
        <v>1</v>
      </c>
      <c r="I46" s="85">
        <v>126.15</v>
      </c>
      <c r="J46" s="85">
        <v>195.53</v>
      </c>
      <c r="K46" s="306">
        <v>195.53</v>
      </c>
    </row>
    <row r="47" spans="1:11">
      <c r="A47" s="142" t="s">
        <v>274</v>
      </c>
      <c r="B47" s="142" t="s">
        <v>553</v>
      </c>
      <c r="C47" s="142" t="s">
        <v>87</v>
      </c>
      <c r="D47" s="143">
        <v>4</v>
      </c>
      <c r="E47" s="143">
        <v>1</v>
      </c>
      <c r="F47" s="143">
        <v>0</v>
      </c>
      <c r="G47" s="143">
        <v>0</v>
      </c>
      <c r="H47" s="143">
        <v>5</v>
      </c>
      <c r="I47" s="85">
        <v>15480.51</v>
      </c>
      <c r="J47" s="85">
        <v>2998.13</v>
      </c>
      <c r="K47" s="306">
        <v>599.63</v>
      </c>
    </row>
    <row r="48" spans="1:11">
      <c r="A48" s="142" t="s">
        <v>274</v>
      </c>
      <c r="B48" s="142" t="s">
        <v>553</v>
      </c>
      <c r="C48" s="142" t="s">
        <v>106</v>
      </c>
      <c r="D48" s="143">
        <v>24</v>
      </c>
      <c r="E48" s="143">
        <v>1</v>
      </c>
      <c r="F48" s="143">
        <v>2</v>
      </c>
      <c r="G48" s="143">
        <v>0</v>
      </c>
      <c r="H48" s="143">
        <v>27</v>
      </c>
      <c r="I48" s="85">
        <v>107521.99</v>
      </c>
      <c r="J48" s="85">
        <v>18693.14</v>
      </c>
      <c r="K48" s="306">
        <v>692.34</v>
      </c>
    </row>
    <row r="49" spans="1:11">
      <c r="A49" s="142" t="s">
        <v>274</v>
      </c>
      <c r="B49" s="142" t="s">
        <v>553</v>
      </c>
      <c r="C49" s="142" t="s">
        <v>107</v>
      </c>
      <c r="D49" s="143">
        <v>52</v>
      </c>
      <c r="E49" s="143">
        <v>2</v>
      </c>
      <c r="F49" s="143">
        <v>4</v>
      </c>
      <c r="G49" s="143">
        <v>0</v>
      </c>
      <c r="H49" s="143">
        <v>58</v>
      </c>
      <c r="I49" s="85">
        <v>173667.97</v>
      </c>
      <c r="J49" s="85">
        <v>47084.87</v>
      </c>
      <c r="K49" s="306">
        <v>811.81</v>
      </c>
    </row>
    <row r="50" spans="1:11">
      <c r="A50" s="142" t="s">
        <v>274</v>
      </c>
      <c r="B50" s="142" t="s">
        <v>553</v>
      </c>
      <c r="C50" s="142" t="s">
        <v>108</v>
      </c>
      <c r="D50" s="143">
        <v>40</v>
      </c>
      <c r="E50" s="143">
        <v>4</v>
      </c>
      <c r="F50" s="143">
        <v>1</v>
      </c>
      <c r="G50" s="143">
        <v>0</v>
      </c>
      <c r="H50" s="143">
        <v>45</v>
      </c>
      <c r="I50" s="85">
        <v>124945.31</v>
      </c>
      <c r="J50" s="85">
        <v>32490.83</v>
      </c>
      <c r="K50" s="306">
        <v>722.02</v>
      </c>
    </row>
    <row r="51" spans="1:11">
      <c r="A51" s="142" t="s">
        <v>274</v>
      </c>
      <c r="B51" s="142" t="s">
        <v>553</v>
      </c>
      <c r="C51" s="142" t="s">
        <v>109</v>
      </c>
      <c r="D51" s="143">
        <v>3</v>
      </c>
      <c r="E51" s="143">
        <v>5</v>
      </c>
      <c r="F51" s="143">
        <v>0</v>
      </c>
      <c r="G51" s="143">
        <v>0</v>
      </c>
      <c r="H51" s="143">
        <v>8</v>
      </c>
      <c r="I51" s="85">
        <v>32587.43</v>
      </c>
      <c r="J51" s="85">
        <v>4460.26</v>
      </c>
      <c r="K51" s="306">
        <v>557.53</v>
      </c>
    </row>
    <row r="52" spans="1:11">
      <c r="A52" s="142" t="s">
        <v>274</v>
      </c>
      <c r="B52" s="142" t="s">
        <v>553</v>
      </c>
      <c r="C52" s="142" t="s">
        <v>110</v>
      </c>
      <c r="D52" s="143">
        <v>0</v>
      </c>
      <c r="E52" s="143">
        <v>6</v>
      </c>
      <c r="F52" s="143">
        <v>0</v>
      </c>
      <c r="G52" s="143">
        <v>0</v>
      </c>
      <c r="H52" s="143">
        <v>6</v>
      </c>
      <c r="I52" s="85">
        <v>3972.12</v>
      </c>
      <c r="J52" s="85">
        <v>2942.69</v>
      </c>
      <c r="K52" s="306">
        <v>490.45</v>
      </c>
    </row>
    <row r="53" spans="1:11">
      <c r="A53" s="142" t="s">
        <v>274</v>
      </c>
      <c r="B53" s="142" t="s">
        <v>553</v>
      </c>
      <c r="C53" s="142" t="s">
        <v>111</v>
      </c>
      <c r="D53" s="143">
        <v>1</v>
      </c>
      <c r="E53" s="143">
        <v>0</v>
      </c>
      <c r="F53" s="143">
        <v>0</v>
      </c>
      <c r="G53" s="143">
        <v>0</v>
      </c>
      <c r="H53" s="143">
        <v>1</v>
      </c>
      <c r="I53" s="85">
        <v>0</v>
      </c>
      <c r="J53" s="85">
        <v>386.39</v>
      </c>
      <c r="K53" s="306">
        <v>386.39</v>
      </c>
    </row>
    <row r="54" spans="1:11">
      <c r="A54" s="142" t="s">
        <v>274</v>
      </c>
      <c r="B54" s="142" t="s">
        <v>553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306">
        <v>0</v>
      </c>
    </row>
    <row r="55" spans="1:11">
      <c r="A55" s="142" t="s">
        <v>274</v>
      </c>
      <c r="B55" s="142" t="s">
        <v>553</v>
      </c>
      <c r="C55" s="142" t="s">
        <v>120</v>
      </c>
      <c r="D55" s="143">
        <v>0</v>
      </c>
      <c r="E55" s="143">
        <v>3</v>
      </c>
      <c r="F55" s="143">
        <v>0</v>
      </c>
      <c r="G55" s="143">
        <v>0</v>
      </c>
      <c r="H55" s="143">
        <v>3</v>
      </c>
      <c r="I55" s="85">
        <v>3094.68</v>
      </c>
      <c r="J55" s="85">
        <v>1404.19</v>
      </c>
      <c r="K55" s="306">
        <v>468.06</v>
      </c>
    </row>
    <row r="56" spans="1:11">
      <c r="A56" s="142" t="s">
        <v>274</v>
      </c>
      <c r="B56" s="142" t="s">
        <v>553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306">
        <v>0</v>
      </c>
    </row>
    <row r="57" spans="1:11">
      <c r="A57" s="142" t="s">
        <v>274</v>
      </c>
      <c r="B57" s="142" t="s">
        <v>553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306">
        <v>0</v>
      </c>
    </row>
    <row r="58" spans="1:11">
      <c r="A58" s="142" t="s">
        <v>274</v>
      </c>
      <c r="B58" s="142" t="s">
        <v>553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306">
        <v>0</v>
      </c>
    </row>
    <row r="59" spans="1:11">
      <c r="A59" s="142" t="s">
        <v>274</v>
      </c>
      <c r="B59" s="142" t="s">
        <v>553</v>
      </c>
      <c r="C59" s="142" t="s">
        <v>548</v>
      </c>
      <c r="D59" s="143">
        <v>124</v>
      </c>
      <c r="E59" s="143">
        <v>23</v>
      </c>
      <c r="F59" s="143">
        <v>7</v>
      </c>
      <c r="G59" s="143">
        <v>0</v>
      </c>
      <c r="H59" s="143">
        <v>154</v>
      </c>
      <c r="I59" s="85">
        <v>461396.16</v>
      </c>
      <c r="J59" s="85">
        <v>110656.03</v>
      </c>
      <c r="K59" s="306">
        <v>718.55</v>
      </c>
    </row>
    <row r="60" spans="1:11">
      <c r="A60" s="142" t="s">
        <v>444</v>
      </c>
      <c r="B60" s="142" t="s">
        <v>559</v>
      </c>
      <c r="C60" s="142" t="s">
        <v>86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85">
        <v>0</v>
      </c>
      <c r="J60" s="85">
        <v>0</v>
      </c>
      <c r="K60" s="306">
        <v>0</v>
      </c>
    </row>
    <row r="61" spans="1:11">
      <c r="A61" s="142" t="s">
        <v>444</v>
      </c>
      <c r="B61" s="142" t="s">
        <v>559</v>
      </c>
      <c r="C61" s="142" t="s">
        <v>87</v>
      </c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85">
        <v>0</v>
      </c>
      <c r="J61" s="85">
        <v>0</v>
      </c>
      <c r="K61" s="306">
        <v>0</v>
      </c>
    </row>
    <row r="62" spans="1:11">
      <c r="A62" s="142" t="s">
        <v>444</v>
      </c>
      <c r="B62" s="142" t="s">
        <v>559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306">
        <v>0</v>
      </c>
    </row>
    <row r="63" spans="1:11">
      <c r="A63" s="142" t="s">
        <v>444</v>
      </c>
      <c r="B63" s="142" t="s">
        <v>559</v>
      </c>
      <c r="C63" s="142" t="s">
        <v>107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85">
        <v>0</v>
      </c>
      <c r="J63" s="85">
        <v>0</v>
      </c>
      <c r="K63" s="306">
        <v>0</v>
      </c>
    </row>
    <row r="64" spans="1:11">
      <c r="A64" s="142" t="s">
        <v>444</v>
      </c>
      <c r="B64" s="142" t="s">
        <v>559</v>
      </c>
      <c r="C64" s="142" t="s">
        <v>108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85">
        <v>0</v>
      </c>
      <c r="J64" s="85">
        <v>0</v>
      </c>
      <c r="K64" s="306">
        <v>0</v>
      </c>
    </row>
    <row r="65" spans="1:11">
      <c r="A65" s="142" t="s">
        <v>444</v>
      </c>
      <c r="B65" s="142" t="s">
        <v>559</v>
      </c>
      <c r="C65" s="142" t="s">
        <v>109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85">
        <v>0</v>
      </c>
      <c r="J65" s="85">
        <v>0</v>
      </c>
      <c r="K65" s="306">
        <v>0</v>
      </c>
    </row>
    <row r="66" spans="1:11">
      <c r="A66" s="142" t="s">
        <v>444</v>
      </c>
      <c r="B66" s="142" t="s">
        <v>559</v>
      </c>
      <c r="C66" s="142" t="s">
        <v>110</v>
      </c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85">
        <v>0</v>
      </c>
      <c r="J66" s="85">
        <v>0</v>
      </c>
      <c r="K66" s="306">
        <v>0</v>
      </c>
    </row>
    <row r="67" spans="1:11">
      <c r="A67" s="142" t="s">
        <v>444</v>
      </c>
      <c r="B67" s="142" t="s">
        <v>559</v>
      </c>
      <c r="C67" s="142" t="s">
        <v>111</v>
      </c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85">
        <v>0</v>
      </c>
      <c r="J67" s="85">
        <v>0</v>
      </c>
      <c r="K67" s="306">
        <v>0</v>
      </c>
    </row>
    <row r="68" spans="1:11">
      <c r="A68" s="142" t="s">
        <v>444</v>
      </c>
      <c r="B68" s="142" t="s">
        <v>559</v>
      </c>
      <c r="C68" s="142" t="s">
        <v>112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85">
        <v>0</v>
      </c>
      <c r="J68" s="85">
        <v>0</v>
      </c>
      <c r="K68" s="306">
        <v>0</v>
      </c>
    </row>
    <row r="69" spans="1:11">
      <c r="A69" s="142" t="s">
        <v>444</v>
      </c>
      <c r="B69" s="142" t="s">
        <v>559</v>
      </c>
      <c r="C69" s="142" t="s">
        <v>120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85">
        <v>0</v>
      </c>
      <c r="J69" s="85">
        <v>0</v>
      </c>
      <c r="K69" s="306">
        <v>0</v>
      </c>
    </row>
    <row r="70" spans="1:11">
      <c r="A70" s="142" t="s">
        <v>444</v>
      </c>
      <c r="B70" s="142" t="s">
        <v>559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306">
        <v>0</v>
      </c>
    </row>
    <row r="71" spans="1:11">
      <c r="A71" s="142" t="s">
        <v>444</v>
      </c>
      <c r="B71" s="142" t="s">
        <v>559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306">
        <v>0</v>
      </c>
    </row>
    <row r="72" spans="1:11">
      <c r="A72" s="142" t="s">
        <v>444</v>
      </c>
      <c r="B72" s="142" t="s">
        <v>559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306">
        <v>0</v>
      </c>
    </row>
    <row r="73" spans="1:11">
      <c r="A73" s="142" t="s">
        <v>444</v>
      </c>
      <c r="B73" s="142" t="s">
        <v>559</v>
      </c>
      <c r="C73" s="142" t="s">
        <v>548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85">
        <v>0</v>
      </c>
      <c r="J73" s="85">
        <v>0</v>
      </c>
      <c r="K73" s="306">
        <v>0</v>
      </c>
    </row>
    <row r="74" spans="1:11">
      <c r="A74" s="142" t="s">
        <v>281</v>
      </c>
      <c r="B74" s="142" t="s">
        <v>395</v>
      </c>
      <c r="C74" s="142" t="s">
        <v>86</v>
      </c>
      <c r="D74" s="143">
        <v>0</v>
      </c>
      <c r="E74" s="143">
        <v>32</v>
      </c>
      <c r="F74" s="143">
        <v>0</v>
      </c>
      <c r="G74" s="143">
        <v>0</v>
      </c>
      <c r="H74" s="143">
        <v>32</v>
      </c>
      <c r="I74" s="85">
        <v>10993.08</v>
      </c>
      <c r="J74" s="85">
        <v>9878.9599999999991</v>
      </c>
      <c r="K74" s="306">
        <v>308.72000000000003</v>
      </c>
    </row>
    <row r="75" spans="1:11">
      <c r="A75" s="142" t="s">
        <v>281</v>
      </c>
      <c r="B75" s="142" t="s">
        <v>395</v>
      </c>
      <c r="C75" s="142" t="s">
        <v>87</v>
      </c>
      <c r="D75" s="143">
        <v>0</v>
      </c>
      <c r="E75" s="143">
        <v>7</v>
      </c>
      <c r="F75" s="143">
        <v>0</v>
      </c>
      <c r="G75" s="143">
        <v>0</v>
      </c>
      <c r="H75" s="143">
        <v>7</v>
      </c>
      <c r="I75" s="85">
        <v>4707.28</v>
      </c>
      <c r="J75" s="85">
        <v>1953.5</v>
      </c>
      <c r="K75" s="306">
        <v>279.07</v>
      </c>
    </row>
    <row r="76" spans="1:11">
      <c r="A76" s="142" t="s">
        <v>281</v>
      </c>
      <c r="B76" s="142" t="s">
        <v>395</v>
      </c>
      <c r="C76" s="142" t="s">
        <v>106</v>
      </c>
      <c r="D76" s="143">
        <v>0</v>
      </c>
      <c r="E76" s="143">
        <v>5</v>
      </c>
      <c r="F76" s="143">
        <v>1</v>
      </c>
      <c r="G76" s="143">
        <v>0</v>
      </c>
      <c r="H76" s="143">
        <v>6</v>
      </c>
      <c r="I76" s="85">
        <v>1184.8800000000001</v>
      </c>
      <c r="J76" s="85">
        <v>2166.9</v>
      </c>
      <c r="K76" s="306">
        <v>361.15</v>
      </c>
    </row>
    <row r="77" spans="1:11">
      <c r="A77" s="142" t="s">
        <v>281</v>
      </c>
      <c r="B77" s="142" t="s">
        <v>395</v>
      </c>
      <c r="C77" s="142" t="s">
        <v>107</v>
      </c>
      <c r="D77" s="143">
        <v>0</v>
      </c>
      <c r="E77" s="143">
        <v>1</v>
      </c>
      <c r="F77" s="143">
        <v>0</v>
      </c>
      <c r="G77" s="143">
        <v>0</v>
      </c>
      <c r="H77" s="143">
        <v>1</v>
      </c>
      <c r="I77" s="85">
        <v>211.85</v>
      </c>
      <c r="J77" s="85">
        <v>490.19</v>
      </c>
      <c r="K77" s="306">
        <v>490.19</v>
      </c>
    </row>
    <row r="78" spans="1:11">
      <c r="A78" s="142" t="s">
        <v>281</v>
      </c>
      <c r="B78" s="142" t="s">
        <v>395</v>
      </c>
      <c r="C78" s="142" t="s">
        <v>108</v>
      </c>
      <c r="D78" s="143">
        <v>0</v>
      </c>
      <c r="E78" s="143">
        <v>2</v>
      </c>
      <c r="F78" s="143">
        <v>1</v>
      </c>
      <c r="G78" s="143">
        <v>0</v>
      </c>
      <c r="H78" s="143">
        <v>3</v>
      </c>
      <c r="I78" s="85">
        <v>710.86</v>
      </c>
      <c r="J78" s="85">
        <v>1288.6400000000001</v>
      </c>
      <c r="K78" s="306">
        <v>429.55</v>
      </c>
    </row>
    <row r="79" spans="1:11">
      <c r="A79" s="142" t="s">
        <v>281</v>
      </c>
      <c r="B79" s="142" t="s">
        <v>395</v>
      </c>
      <c r="C79" s="142" t="s">
        <v>109</v>
      </c>
      <c r="D79" s="143">
        <v>4</v>
      </c>
      <c r="E79" s="143">
        <v>4</v>
      </c>
      <c r="F79" s="143">
        <v>1</v>
      </c>
      <c r="G79" s="143">
        <v>0</v>
      </c>
      <c r="H79" s="143">
        <v>9</v>
      </c>
      <c r="I79" s="85">
        <v>19978.740000000002</v>
      </c>
      <c r="J79" s="85">
        <v>7252.06</v>
      </c>
      <c r="K79" s="306">
        <v>805.78</v>
      </c>
    </row>
    <row r="80" spans="1:11">
      <c r="A80" s="142" t="s">
        <v>281</v>
      </c>
      <c r="B80" s="142" t="s">
        <v>395</v>
      </c>
      <c r="C80" s="142" t="s">
        <v>110</v>
      </c>
      <c r="D80" s="143">
        <v>3</v>
      </c>
      <c r="E80" s="143">
        <v>2</v>
      </c>
      <c r="F80" s="143">
        <v>0</v>
      </c>
      <c r="G80" s="143">
        <v>0</v>
      </c>
      <c r="H80" s="143">
        <v>5</v>
      </c>
      <c r="I80" s="85">
        <v>564.07000000000005</v>
      </c>
      <c r="J80" s="85">
        <v>3209.32</v>
      </c>
      <c r="K80" s="306">
        <v>641.86</v>
      </c>
    </row>
    <row r="81" spans="1:11">
      <c r="A81" s="142" t="s">
        <v>281</v>
      </c>
      <c r="B81" s="142" t="s">
        <v>395</v>
      </c>
      <c r="C81" s="142" t="s">
        <v>111</v>
      </c>
      <c r="D81" s="143">
        <v>2</v>
      </c>
      <c r="E81" s="143">
        <v>2</v>
      </c>
      <c r="F81" s="143">
        <v>0</v>
      </c>
      <c r="G81" s="143">
        <v>0</v>
      </c>
      <c r="H81" s="143">
        <v>4</v>
      </c>
      <c r="I81" s="85">
        <v>621.41</v>
      </c>
      <c r="J81" s="85">
        <v>2812.44</v>
      </c>
      <c r="K81" s="306">
        <v>703.11</v>
      </c>
    </row>
    <row r="82" spans="1:11">
      <c r="A82" s="142" t="s">
        <v>281</v>
      </c>
      <c r="B82" s="142" t="s">
        <v>395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306">
        <v>0</v>
      </c>
    </row>
    <row r="83" spans="1:11">
      <c r="A83" s="142" t="s">
        <v>281</v>
      </c>
      <c r="B83" s="142" t="s">
        <v>395</v>
      </c>
      <c r="C83" s="142" t="s">
        <v>120</v>
      </c>
      <c r="D83" s="143">
        <v>0</v>
      </c>
      <c r="E83" s="143">
        <v>1</v>
      </c>
      <c r="F83" s="143">
        <v>0</v>
      </c>
      <c r="G83" s="143">
        <v>0</v>
      </c>
      <c r="H83" s="143">
        <v>1</v>
      </c>
      <c r="I83" s="85">
        <v>230</v>
      </c>
      <c r="J83" s="85">
        <v>628.46</v>
      </c>
      <c r="K83" s="306">
        <v>628.46</v>
      </c>
    </row>
    <row r="84" spans="1:11">
      <c r="A84" s="142" t="s">
        <v>281</v>
      </c>
      <c r="B84" s="142" t="s">
        <v>395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306">
        <v>0</v>
      </c>
    </row>
    <row r="85" spans="1:11">
      <c r="A85" s="142" t="s">
        <v>281</v>
      </c>
      <c r="B85" s="142" t="s">
        <v>395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306">
        <v>0</v>
      </c>
    </row>
    <row r="86" spans="1:11">
      <c r="A86" s="142" t="s">
        <v>281</v>
      </c>
      <c r="B86" s="142" t="s">
        <v>395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306">
        <v>0</v>
      </c>
    </row>
    <row r="87" spans="1:11">
      <c r="A87" s="142" t="s">
        <v>281</v>
      </c>
      <c r="B87" s="142" t="s">
        <v>395</v>
      </c>
      <c r="C87" s="142" t="s">
        <v>548</v>
      </c>
      <c r="D87" s="143">
        <v>9</v>
      </c>
      <c r="E87" s="143">
        <v>56</v>
      </c>
      <c r="F87" s="143">
        <v>3</v>
      </c>
      <c r="G87" s="143">
        <v>0</v>
      </c>
      <c r="H87" s="143">
        <v>68</v>
      </c>
      <c r="I87" s="85">
        <v>39202.17</v>
      </c>
      <c r="J87" s="85">
        <v>29680.47</v>
      </c>
      <c r="K87" s="306">
        <v>436.48</v>
      </c>
    </row>
    <row r="88" spans="1:11">
      <c r="A88" s="142" t="s">
        <v>284</v>
      </c>
      <c r="B88" s="142" t="s">
        <v>396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306">
        <v>0</v>
      </c>
    </row>
    <row r="89" spans="1:11">
      <c r="A89" s="142" t="s">
        <v>284</v>
      </c>
      <c r="B89" s="142" t="s">
        <v>396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306">
        <v>0</v>
      </c>
    </row>
    <row r="90" spans="1:11">
      <c r="A90" s="142" t="s">
        <v>284</v>
      </c>
      <c r="B90" s="142" t="s">
        <v>396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306">
        <v>0</v>
      </c>
    </row>
    <row r="91" spans="1:11">
      <c r="A91" s="142" t="s">
        <v>284</v>
      </c>
      <c r="B91" s="142" t="s">
        <v>396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306">
        <v>0</v>
      </c>
    </row>
    <row r="92" spans="1:11">
      <c r="A92" s="142" t="s">
        <v>284</v>
      </c>
      <c r="B92" s="142" t="s">
        <v>396</v>
      </c>
      <c r="C92" s="142" t="s">
        <v>108</v>
      </c>
      <c r="D92" s="143">
        <v>1</v>
      </c>
      <c r="E92" s="143">
        <v>0</v>
      </c>
      <c r="F92" s="143">
        <v>0</v>
      </c>
      <c r="G92" s="143">
        <v>0</v>
      </c>
      <c r="H92" s="143">
        <v>1</v>
      </c>
      <c r="I92" s="85">
        <v>3933.92</v>
      </c>
      <c r="J92" s="85">
        <v>807.19</v>
      </c>
      <c r="K92" s="306">
        <v>807.19</v>
      </c>
    </row>
    <row r="93" spans="1:11">
      <c r="A93" s="142" t="s">
        <v>284</v>
      </c>
      <c r="B93" s="142" t="s">
        <v>396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306">
        <v>0</v>
      </c>
    </row>
    <row r="94" spans="1:11">
      <c r="A94" s="142" t="s">
        <v>284</v>
      </c>
      <c r="B94" s="142" t="s">
        <v>396</v>
      </c>
      <c r="C94" s="142" t="s">
        <v>110</v>
      </c>
      <c r="D94" s="143">
        <v>1</v>
      </c>
      <c r="E94" s="143">
        <v>0</v>
      </c>
      <c r="F94" s="143">
        <v>0</v>
      </c>
      <c r="G94" s="143">
        <v>0</v>
      </c>
      <c r="H94" s="143">
        <v>1</v>
      </c>
      <c r="I94" s="85">
        <v>22211.64</v>
      </c>
      <c r="J94" s="85">
        <v>1891.35</v>
      </c>
      <c r="K94" s="306">
        <v>1891.35</v>
      </c>
    </row>
    <row r="95" spans="1:11">
      <c r="A95" s="142" t="s">
        <v>284</v>
      </c>
      <c r="B95" s="142" t="s">
        <v>396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306">
        <v>0</v>
      </c>
    </row>
    <row r="96" spans="1:11">
      <c r="A96" s="142" t="s">
        <v>284</v>
      </c>
      <c r="B96" s="142" t="s">
        <v>396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306">
        <v>0</v>
      </c>
    </row>
    <row r="97" spans="1:11">
      <c r="A97" s="142" t="s">
        <v>284</v>
      </c>
      <c r="B97" s="142" t="s">
        <v>396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306">
        <v>0</v>
      </c>
    </row>
    <row r="98" spans="1:11">
      <c r="A98" s="142" t="s">
        <v>284</v>
      </c>
      <c r="B98" s="142" t="s">
        <v>396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306">
        <v>0</v>
      </c>
    </row>
    <row r="99" spans="1:11">
      <c r="A99" s="142" t="s">
        <v>284</v>
      </c>
      <c r="B99" s="142" t="s">
        <v>396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306">
        <v>0</v>
      </c>
    </row>
    <row r="100" spans="1:11">
      <c r="A100" s="142" t="s">
        <v>284</v>
      </c>
      <c r="B100" s="142" t="s">
        <v>396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306">
        <v>0</v>
      </c>
    </row>
    <row r="101" spans="1:11">
      <c r="A101" s="142" t="s">
        <v>284</v>
      </c>
      <c r="B101" s="142" t="s">
        <v>396</v>
      </c>
      <c r="C101" s="142" t="s">
        <v>548</v>
      </c>
      <c r="D101" s="143">
        <v>2</v>
      </c>
      <c r="E101" s="143">
        <v>0</v>
      </c>
      <c r="F101" s="143">
        <v>0</v>
      </c>
      <c r="G101" s="143">
        <v>0</v>
      </c>
      <c r="H101" s="143">
        <v>2</v>
      </c>
      <c r="I101" s="85">
        <v>26145.56</v>
      </c>
      <c r="J101" s="85">
        <v>2698.54</v>
      </c>
      <c r="K101" s="306">
        <v>1349.27</v>
      </c>
    </row>
    <row r="102" spans="1:11">
      <c r="A102" s="142" t="s">
        <v>441</v>
      </c>
      <c r="B102" s="142" t="s">
        <v>415</v>
      </c>
      <c r="C102" s="142" t="s">
        <v>86</v>
      </c>
      <c r="D102" s="143">
        <v>0</v>
      </c>
      <c r="E102" s="143">
        <v>0</v>
      </c>
      <c r="F102" s="143">
        <v>1</v>
      </c>
      <c r="G102" s="143">
        <v>0</v>
      </c>
      <c r="H102" s="143">
        <v>1</v>
      </c>
      <c r="I102" s="85">
        <v>2045.49</v>
      </c>
      <c r="J102" s="85">
        <v>681.83</v>
      </c>
      <c r="K102" s="306">
        <v>681.83</v>
      </c>
    </row>
    <row r="103" spans="1:11">
      <c r="A103" s="142" t="s">
        <v>441</v>
      </c>
      <c r="B103" s="142" t="s">
        <v>415</v>
      </c>
      <c r="C103" s="142" t="s">
        <v>87</v>
      </c>
      <c r="D103" s="143">
        <v>0</v>
      </c>
      <c r="E103" s="143">
        <v>0</v>
      </c>
      <c r="F103" s="143">
        <v>22</v>
      </c>
      <c r="G103" s="143">
        <v>0</v>
      </c>
      <c r="H103" s="143">
        <v>22</v>
      </c>
      <c r="I103" s="85">
        <v>8153</v>
      </c>
      <c r="J103" s="85">
        <v>11656.12</v>
      </c>
      <c r="K103" s="306">
        <v>529.82000000000005</v>
      </c>
    </row>
    <row r="104" spans="1:11">
      <c r="A104" s="142" t="s">
        <v>441</v>
      </c>
      <c r="B104" s="142" t="s">
        <v>415</v>
      </c>
      <c r="C104" s="142" t="s">
        <v>106</v>
      </c>
      <c r="D104" s="143">
        <v>0</v>
      </c>
      <c r="E104" s="143">
        <v>0</v>
      </c>
      <c r="F104" s="143">
        <v>17</v>
      </c>
      <c r="G104" s="143">
        <v>0</v>
      </c>
      <c r="H104" s="143">
        <v>17</v>
      </c>
      <c r="I104" s="85">
        <v>21342.32</v>
      </c>
      <c r="J104" s="85">
        <v>8461.7800000000007</v>
      </c>
      <c r="K104" s="306">
        <v>497.75</v>
      </c>
    </row>
    <row r="105" spans="1:11">
      <c r="A105" s="142" t="s">
        <v>441</v>
      </c>
      <c r="B105" s="142" t="s">
        <v>415</v>
      </c>
      <c r="C105" s="142" t="s">
        <v>107</v>
      </c>
      <c r="D105" s="143">
        <v>2</v>
      </c>
      <c r="E105" s="143">
        <v>0</v>
      </c>
      <c r="F105" s="143">
        <v>36</v>
      </c>
      <c r="G105" s="143">
        <v>0</v>
      </c>
      <c r="H105" s="143">
        <v>38</v>
      </c>
      <c r="I105" s="85">
        <v>78958.3</v>
      </c>
      <c r="J105" s="85">
        <v>19345.689999999999</v>
      </c>
      <c r="K105" s="306">
        <v>509.1</v>
      </c>
    </row>
    <row r="106" spans="1:11">
      <c r="A106" s="142" t="s">
        <v>441</v>
      </c>
      <c r="B106" s="142" t="s">
        <v>415</v>
      </c>
      <c r="C106" s="142" t="s">
        <v>108</v>
      </c>
      <c r="D106" s="143">
        <v>3</v>
      </c>
      <c r="E106" s="143">
        <v>0</v>
      </c>
      <c r="F106" s="143">
        <v>43</v>
      </c>
      <c r="G106" s="143">
        <v>0</v>
      </c>
      <c r="H106" s="143">
        <v>46</v>
      </c>
      <c r="I106" s="85">
        <v>115720.78</v>
      </c>
      <c r="J106" s="85">
        <v>27294.22</v>
      </c>
      <c r="K106" s="306">
        <v>593.35</v>
      </c>
    </row>
    <row r="107" spans="1:11">
      <c r="A107" s="142" t="s">
        <v>441</v>
      </c>
      <c r="B107" s="142" t="s">
        <v>415</v>
      </c>
      <c r="C107" s="142" t="s">
        <v>109</v>
      </c>
      <c r="D107" s="143">
        <v>143</v>
      </c>
      <c r="E107" s="143">
        <v>0</v>
      </c>
      <c r="F107" s="143">
        <v>13</v>
      </c>
      <c r="G107" s="143">
        <v>0</v>
      </c>
      <c r="H107" s="143">
        <v>156</v>
      </c>
      <c r="I107" s="85">
        <v>484958.71999999997</v>
      </c>
      <c r="J107" s="85">
        <v>92910.63</v>
      </c>
      <c r="K107" s="306">
        <v>595.58000000000004</v>
      </c>
    </row>
    <row r="108" spans="1:11">
      <c r="A108" s="142" t="s">
        <v>441</v>
      </c>
      <c r="B108" s="142" t="s">
        <v>415</v>
      </c>
      <c r="C108" s="142" t="s">
        <v>110</v>
      </c>
      <c r="D108" s="143">
        <v>4</v>
      </c>
      <c r="E108" s="143">
        <v>0</v>
      </c>
      <c r="F108" s="143">
        <v>1</v>
      </c>
      <c r="G108" s="143">
        <v>0</v>
      </c>
      <c r="H108" s="143">
        <v>5</v>
      </c>
      <c r="I108" s="85">
        <v>26019.02</v>
      </c>
      <c r="J108" s="85">
        <v>1955.4</v>
      </c>
      <c r="K108" s="306">
        <v>391.08</v>
      </c>
    </row>
    <row r="109" spans="1:11">
      <c r="A109" s="142" t="s">
        <v>441</v>
      </c>
      <c r="B109" s="142" t="s">
        <v>415</v>
      </c>
      <c r="C109" s="142" t="s">
        <v>111</v>
      </c>
      <c r="D109" s="143">
        <v>2</v>
      </c>
      <c r="E109" s="143">
        <v>0</v>
      </c>
      <c r="F109" s="143">
        <v>0</v>
      </c>
      <c r="G109" s="143">
        <v>0</v>
      </c>
      <c r="H109" s="143">
        <v>2</v>
      </c>
      <c r="I109" s="85">
        <v>1250.72</v>
      </c>
      <c r="J109" s="85">
        <v>1264.08</v>
      </c>
      <c r="K109" s="306">
        <v>632.04</v>
      </c>
    </row>
    <row r="110" spans="1:11">
      <c r="A110" s="142" t="s">
        <v>441</v>
      </c>
      <c r="B110" s="142" t="s">
        <v>415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306">
        <v>0</v>
      </c>
    </row>
    <row r="111" spans="1:11">
      <c r="A111" s="142" t="s">
        <v>441</v>
      </c>
      <c r="B111" s="142" t="s">
        <v>415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306">
        <v>0</v>
      </c>
    </row>
    <row r="112" spans="1:11">
      <c r="A112" s="142" t="s">
        <v>441</v>
      </c>
      <c r="B112" s="142" t="s">
        <v>415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306">
        <v>0</v>
      </c>
    </row>
    <row r="113" spans="1:11">
      <c r="A113" s="142" t="s">
        <v>441</v>
      </c>
      <c r="B113" s="142" t="s">
        <v>415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306">
        <v>0</v>
      </c>
    </row>
    <row r="114" spans="1:11">
      <c r="A114" s="142" t="s">
        <v>441</v>
      </c>
      <c r="B114" s="142" t="s">
        <v>415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306">
        <v>0</v>
      </c>
    </row>
    <row r="115" spans="1:11">
      <c r="A115" s="142" t="s">
        <v>441</v>
      </c>
      <c r="B115" s="142" t="s">
        <v>415</v>
      </c>
      <c r="C115" s="142" t="s">
        <v>548</v>
      </c>
      <c r="D115" s="143">
        <v>154</v>
      </c>
      <c r="E115" s="143">
        <v>0</v>
      </c>
      <c r="F115" s="143">
        <v>133</v>
      </c>
      <c r="G115" s="143">
        <v>0</v>
      </c>
      <c r="H115" s="143">
        <v>287</v>
      </c>
      <c r="I115" s="85">
        <v>738448.35</v>
      </c>
      <c r="J115" s="85">
        <v>163569.75</v>
      </c>
      <c r="K115" s="306">
        <v>569.93000000000006</v>
      </c>
    </row>
    <row r="116" spans="1:11">
      <c r="A116" s="142" t="s">
        <v>433</v>
      </c>
      <c r="B116" s="142" t="s">
        <v>637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306">
        <v>0</v>
      </c>
    </row>
    <row r="117" spans="1:11">
      <c r="A117" s="142" t="s">
        <v>433</v>
      </c>
      <c r="B117" s="142" t="s">
        <v>637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306">
        <v>0</v>
      </c>
    </row>
    <row r="118" spans="1:11">
      <c r="A118" s="142" t="s">
        <v>433</v>
      </c>
      <c r="B118" s="142" t="s">
        <v>637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306">
        <v>0</v>
      </c>
    </row>
    <row r="119" spans="1:11">
      <c r="A119" s="142" t="s">
        <v>433</v>
      </c>
      <c r="B119" s="142" t="s">
        <v>637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306">
        <v>0</v>
      </c>
    </row>
    <row r="120" spans="1:11">
      <c r="A120" s="142" t="s">
        <v>433</v>
      </c>
      <c r="B120" s="142" t="s">
        <v>637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306">
        <v>0</v>
      </c>
    </row>
    <row r="121" spans="1:11">
      <c r="A121" s="142" t="s">
        <v>433</v>
      </c>
      <c r="B121" s="142" t="s">
        <v>637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306">
        <v>0</v>
      </c>
    </row>
    <row r="122" spans="1:11">
      <c r="A122" s="142" t="s">
        <v>433</v>
      </c>
      <c r="B122" s="142" t="s">
        <v>637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306">
        <v>0</v>
      </c>
    </row>
    <row r="123" spans="1:11">
      <c r="A123" s="142" t="s">
        <v>433</v>
      </c>
      <c r="B123" s="142" t="s">
        <v>637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306">
        <v>0</v>
      </c>
    </row>
    <row r="124" spans="1:11">
      <c r="A124" s="142" t="s">
        <v>433</v>
      </c>
      <c r="B124" s="142" t="s">
        <v>637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306">
        <v>0</v>
      </c>
    </row>
    <row r="125" spans="1:11">
      <c r="A125" s="142" t="s">
        <v>433</v>
      </c>
      <c r="B125" s="142" t="s">
        <v>637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306">
        <v>0</v>
      </c>
    </row>
    <row r="126" spans="1:11">
      <c r="A126" s="142" t="s">
        <v>433</v>
      </c>
      <c r="B126" s="142" t="s">
        <v>637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306">
        <v>0</v>
      </c>
    </row>
    <row r="127" spans="1:11">
      <c r="A127" s="142" t="s">
        <v>433</v>
      </c>
      <c r="B127" s="142" t="s">
        <v>637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306">
        <v>0</v>
      </c>
    </row>
    <row r="128" spans="1:11">
      <c r="A128" s="142" t="s">
        <v>433</v>
      </c>
      <c r="B128" s="142" t="s">
        <v>637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306">
        <v>0</v>
      </c>
    </row>
    <row r="129" spans="1:11">
      <c r="A129" s="142" t="s">
        <v>433</v>
      </c>
      <c r="B129" s="142" t="s">
        <v>637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306">
        <v>0</v>
      </c>
    </row>
    <row r="130" spans="1:11">
      <c r="A130" s="142" t="s">
        <v>436</v>
      </c>
      <c r="B130" s="142" t="s">
        <v>409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306">
        <v>0</v>
      </c>
    </row>
    <row r="131" spans="1:11">
      <c r="A131" s="142" t="s">
        <v>436</v>
      </c>
      <c r="B131" s="142" t="s">
        <v>409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306">
        <v>0</v>
      </c>
    </row>
    <row r="132" spans="1:11">
      <c r="A132" s="142" t="s">
        <v>436</v>
      </c>
      <c r="B132" s="142" t="s">
        <v>409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306">
        <v>0</v>
      </c>
    </row>
    <row r="133" spans="1:11">
      <c r="A133" s="142" t="s">
        <v>436</v>
      </c>
      <c r="B133" s="142" t="s">
        <v>409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306">
        <v>0</v>
      </c>
    </row>
    <row r="134" spans="1:11">
      <c r="A134" s="142" t="s">
        <v>436</v>
      </c>
      <c r="B134" s="142" t="s">
        <v>409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306">
        <v>0</v>
      </c>
    </row>
    <row r="135" spans="1:11">
      <c r="A135" s="142" t="s">
        <v>436</v>
      </c>
      <c r="B135" s="142" t="s">
        <v>409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306">
        <v>0</v>
      </c>
    </row>
    <row r="136" spans="1:11">
      <c r="A136" s="142" t="s">
        <v>436</v>
      </c>
      <c r="B136" s="142" t="s">
        <v>409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306">
        <v>0</v>
      </c>
    </row>
    <row r="137" spans="1:11">
      <c r="A137" s="142" t="s">
        <v>436</v>
      </c>
      <c r="B137" s="142" t="s">
        <v>409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306">
        <v>0</v>
      </c>
    </row>
    <row r="138" spans="1:11">
      <c r="A138" s="142" t="s">
        <v>436</v>
      </c>
      <c r="B138" s="142" t="s">
        <v>409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306">
        <v>0</v>
      </c>
    </row>
    <row r="139" spans="1:11">
      <c r="A139" s="142" t="s">
        <v>436</v>
      </c>
      <c r="B139" s="142" t="s">
        <v>409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306">
        <v>0</v>
      </c>
    </row>
    <row r="140" spans="1:11">
      <c r="A140" s="142" t="s">
        <v>436</v>
      </c>
      <c r="B140" s="142" t="s">
        <v>409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306">
        <v>0</v>
      </c>
    </row>
    <row r="141" spans="1:11">
      <c r="A141" s="142" t="s">
        <v>436</v>
      </c>
      <c r="B141" s="142" t="s">
        <v>409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306">
        <v>0</v>
      </c>
    </row>
    <row r="142" spans="1:11">
      <c r="A142" s="142" t="s">
        <v>436</v>
      </c>
      <c r="B142" s="142" t="s">
        <v>409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306">
        <v>0</v>
      </c>
    </row>
    <row r="143" spans="1:11">
      <c r="A143" s="142" t="s">
        <v>436</v>
      </c>
      <c r="B143" s="142" t="s">
        <v>409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306">
        <v>0</v>
      </c>
    </row>
    <row r="144" spans="1:11">
      <c r="A144" s="142" t="s">
        <v>431</v>
      </c>
      <c r="B144" s="142" t="s">
        <v>799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306">
        <v>0</v>
      </c>
    </row>
    <row r="145" spans="1:11">
      <c r="A145" s="142" t="s">
        <v>431</v>
      </c>
      <c r="B145" s="142" t="s">
        <v>799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306">
        <v>0</v>
      </c>
    </row>
    <row r="146" spans="1:11">
      <c r="A146" s="142" t="s">
        <v>431</v>
      </c>
      <c r="B146" s="142" t="s">
        <v>799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306">
        <v>0</v>
      </c>
    </row>
    <row r="147" spans="1:11">
      <c r="A147" s="142" t="s">
        <v>431</v>
      </c>
      <c r="B147" s="142" t="s">
        <v>799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306">
        <v>0</v>
      </c>
    </row>
    <row r="148" spans="1:11">
      <c r="A148" s="142" t="s">
        <v>431</v>
      </c>
      <c r="B148" s="142" t="s">
        <v>799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306">
        <v>0</v>
      </c>
    </row>
    <row r="149" spans="1:11">
      <c r="A149" s="142" t="s">
        <v>431</v>
      </c>
      <c r="B149" s="142" t="s">
        <v>799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306">
        <v>0</v>
      </c>
    </row>
    <row r="150" spans="1:11">
      <c r="A150" s="142" t="s">
        <v>431</v>
      </c>
      <c r="B150" s="142" t="s">
        <v>799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306">
        <v>0</v>
      </c>
    </row>
    <row r="151" spans="1:11">
      <c r="A151" s="142" t="s">
        <v>431</v>
      </c>
      <c r="B151" s="142" t="s">
        <v>799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306">
        <v>0</v>
      </c>
    </row>
    <row r="152" spans="1:11">
      <c r="A152" s="142" t="s">
        <v>431</v>
      </c>
      <c r="B152" s="142" t="s">
        <v>799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306">
        <v>0</v>
      </c>
    </row>
    <row r="153" spans="1:11">
      <c r="A153" s="142" t="s">
        <v>431</v>
      </c>
      <c r="B153" s="142" t="s">
        <v>799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306">
        <v>0</v>
      </c>
    </row>
    <row r="154" spans="1:11">
      <c r="A154" s="142" t="s">
        <v>431</v>
      </c>
      <c r="B154" s="142" t="s">
        <v>799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306">
        <v>0</v>
      </c>
    </row>
    <row r="155" spans="1:11">
      <c r="A155" s="142" t="s">
        <v>431</v>
      </c>
      <c r="B155" s="142" t="s">
        <v>799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306">
        <v>0</v>
      </c>
    </row>
    <row r="156" spans="1:11">
      <c r="A156" s="142" t="s">
        <v>431</v>
      </c>
      <c r="B156" s="142" t="s">
        <v>799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306">
        <v>0</v>
      </c>
    </row>
    <row r="157" spans="1:11">
      <c r="A157" s="142" t="s">
        <v>431</v>
      </c>
      <c r="B157" s="142" t="s">
        <v>799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306">
        <v>0</v>
      </c>
    </row>
    <row r="158" spans="1:11">
      <c r="A158" s="142" t="s">
        <v>311</v>
      </c>
      <c r="B158" s="142" t="s">
        <v>73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306">
        <v>0</v>
      </c>
    </row>
    <row r="159" spans="1:11">
      <c r="A159" s="142" t="s">
        <v>311</v>
      </c>
      <c r="B159" s="142" t="s">
        <v>73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306">
        <v>0</v>
      </c>
    </row>
    <row r="160" spans="1:11">
      <c r="A160" s="142" t="s">
        <v>311</v>
      </c>
      <c r="B160" s="142" t="s">
        <v>73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306">
        <v>0</v>
      </c>
    </row>
    <row r="161" spans="1:11">
      <c r="A161" s="142" t="s">
        <v>311</v>
      </c>
      <c r="B161" s="142" t="s">
        <v>73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306">
        <v>0</v>
      </c>
    </row>
    <row r="162" spans="1:11">
      <c r="A162" s="142" t="s">
        <v>311</v>
      </c>
      <c r="B162" s="142" t="s">
        <v>73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306">
        <v>0</v>
      </c>
    </row>
    <row r="163" spans="1:11">
      <c r="A163" s="142" t="s">
        <v>311</v>
      </c>
      <c r="B163" s="142" t="s">
        <v>73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306">
        <v>0</v>
      </c>
    </row>
    <row r="164" spans="1:11">
      <c r="A164" s="142" t="s">
        <v>311</v>
      </c>
      <c r="B164" s="142" t="s">
        <v>73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306">
        <v>0</v>
      </c>
    </row>
    <row r="165" spans="1:11">
      <c r="A165" s="142" t="s">
        <v>311</v>
      </c>
      <c r="B165" s="142" t="s">
        <v>73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306">
        <v>0</v>
      </c>
    </row>
    <row r="166" spans="1:11">
      <c r="A166" s="142" t="s">
        <v>311</v>
      </c>
      <c r="B166" s="142" t="s">
        <v>73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306">
        <v>0</v>
      </c>
    </row>
    <row r="167" spans="1:11">
      <c r="A167" s="142" t="s">
        <v>311</v>
      </c>
      <c r="B167" s="142" t="s">
        <v>73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306">
        <v>0</v>
      </c>
    </row>
    <row r="168" spans="1:11">
      <c r="A168" s="142" t="s">
        <v>311</v>
      </c>
      <c r="B168" s="142" t="s">
        <v>73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306">
        <v>0</v>
      </c>
    </row>
    <row r="169" spans="1:11">
      <c r="A169" s="142" t="s">
        <v>311</v>
      </c>
      <c r="B169" s="142" t="s">
        <v>73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306">
        <v>0</v>
      </c>
    </row>
    <row r="170" spans="1:11">
      <c r="A170" s="142" t="s">
        <v>311</v>
      </c>
      <c r="B170" s="142" t="s">
        <v>73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306">
        <v>0</v>
      </c>
    </row>
    <row r="171" spans="1:11">
      <c r="A171" s="142" t="s">
        <v>311</v>
      </c>
      <c r="B171" s="142" t="s">
        <v>73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306">
        <v>0</v>
      </c>
    </row>
    <row r="172" spans="1:11">
      <c r="A172" s="142" t="s">
        <v>437</v>
      </c>
      <c r="B172" s="142" t="s">
        <v>412</v>
      </c>
      <c r="C172" s="142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85">
        <v>0</v>
      </c>
      <c r="J172" s="85">
        <v>0</v>
      </c>
      <c r="K172" s="306">
        <v>0</v>
      </c>
    </row>
    <row r="173" spans="1:11">
      <c r="A173" s="142" t="s">
        <v>437</v>
      </c>
      <c r="B173" s="142" t="s">
        <v>412</v>
      </c>
      <c r="C173" s="142" t="s">
        <v>87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85">
        <v>0</v>
      </c>
      <c r="J173" s="85">
        <v>0</v>
      </c>
      <c r="K173" s="306">
        <v>0</v>
      </c>
    </row>
    <row r="174" spans="1:11">
      <c r="A174" s="142" t="s">
        <v>437</v>
      </c>
      <c r="B174" s="142" t="s">
        <v>412</v>
      </c>
      <c r="C174" s="142" t="s">
        <v>106</v>
      </c>
      <c r="D174" s="143">
        <v>0</v>
      </c>
      <c r="E174" s="143">
        <v>0</v>
      </c>
      <c r="F174" s="143">
        <v>0</v>
      </c>
      <c r="G174" s="143">
        <v>0</v>
      </c>
      <c r="H174" s="143">
        <v>0</v>
      </c>
      <c r="I174" s="85">
        <v>0</v>
      </c>
      <c r="J174" s="85">
        <v>0</v>
      </c>
      <c r="K174" s="306">
        <v>0</v>
      </c>
    </row>
    <row r="175" spans="1:11">
      <c r="A175" s="142" t="s">
        <v>437</v>
      </c>
      <c r="B175" s="142" t="s">
        <v>412</v>
      </c>
      <c r="C175" s="142" t="s">
        <v>107</v>
      </c>
      <c r="D175" s="143">
        <v>0</v>
      </c>
      <c r="E175" s="143">
        <v>0</v>
      </c>
      <c r="F175" s="143">
        <v>0</v>
      </c>
      <c r="G175" s="143">
        <v>0</v>
      </c>
      <c r="H175" s="143">
        <v>0</v>
      </c>
      <c r="I175" s="85">
        <v>0</v>
      </c>
      <c r="J175" s="85">
        <v>0</v>
      </c>
      <c r="K175" s="306">
        <v>0</v>
      </c>
    </row>
    <row r="176" spans="1:11">
      <c r="A176" s="142" t="s">
        <v>437</v>
      </c>
      <c r="B176" s="142" t="s">
        <v>412</v>
      </c>
      <c r="C176" s="142" t="s">
        <v>108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85">
        <v>0</v>
      </c>
      <c r="J176" s="85">
        <v>0</v>
      </c>
      <c r="K176" s="306">
        <v>0</v>
      </c>
    </row>
    <row r="177" spans="1:11">
      <c r="A177" s="142" t="s">
        <v>437</v>
      </c>
      <c r="B177" s="142" t="s">
        <v>412</v>
      </c>
      <c r="C177" s="142" t="s">
        <v>109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85">
        <v>0</v>
      </c>
      <c r="J177" s="85">
        <v>0</v>
      </c>
      <c r="K177" s="306">
        <v>0</v>
      </c>
    </row>
    <row r="178" spans="1:11">
      <c r="A178" s="142" t="s">
        <v>437</v>
      </c>
      <c r="B178" s="142" t="s">
        <v>412</v>
      </c>
      <c r="C178" s="142" t="s">
        <v>110</v>
      </c>
      <c r="D178" s="143">
        <v>0</v>
      </c>
      <c r="E178" s="143">
        <v>0</v>
      </c>
      <c r="F178" s="143">
        <v>0</v>
      </c>
      <c r="G178" s="143">
        <v>0</v>
      </c>
      <c r="H178" s="143">
        <v>0</v>
      </c>
      <c r="I178" s="85">
        <v>0</v>
      </c>
      <c r="J178" s="85">
        <v>0</v>
      </c>
      <c r="K178" s="306">
        <v>0</v>
      </c>
    </row>
    <row r="179" spans="1:11">
      <c r="A179" s="142" t="s">
        <v>437</v>
      </c>
      <c r="B179" s="142" t="s">
        <v>412</v>
      </c>
      <c r="C179" s="142" t="s">
        <v>111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85">
        <v>0</v>
      </c>
      <c r="J179" s="85">
        <v>0</v>
      </c>
      <c r="K179" s="306">
        <v>0</v>
      </c>
    </row>
    <row r="180" spans="1:11">
      <c r="A180" s="142" t="s">
        <v>437</v>
      </c>
      <c r="B180" s="142" t="s">
        <v>412</v>
      </c>
      <c r="C180" s="142" t="s">
        <v>112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85">
        <v>0</v>
      </c>
      <c r="J180" s="85">
        <v>0</v>
      </c>
      <c r="K180" s="306">
        <v>0</v>
      </c>
    </row>
    <row r="181" spans="1:11">
      <c r="A181" s="142" t="s">
        <v>437</v>
      </c>
      <c r="B181" s="142" t="s">
        <v>412</v>
      </c>
      <c r="C181" s="142" t="s">
        <v>120</v>
      </c>
      <c r="D181" s="143">
        <v>0</v>
      </c>
      <c r="E181" s="143">
        <v>0</v>
      </c>
      <c r="F181" s="143">
        <v>0</v>
      </c>
      <c r="G181" s="143">
        <v>0</v>
      </c>
      <c r="H181" s="143">
        <v>0</v>
      </c>
      <c r="I181" s="85">
        <v>0</v>
      </c>
      <c r="J181" s="85">
        <v>0</v>
      </c>
      <c r="K181" s="306">
        <v>0</v>
      </c>
    </row>
    <row r="182" spans="1:11">
      <c r="A182" s="142" t="s">
        <v>437</v>
      </c>
      <c r="B182" s="142" t="s">
        <v>412</v>
      </c>
      <c r="C182" s="142" t="s">
        <v>121</v>
      </c>
      <c r="D182" s="143">
        <v>0</v>
      </c>
      <c r="E182" s="143">
        <v>0</v>
      </c>
      <c r="F182" s="143">
        <v>0</v>
      </c>
      <c r="G182" s="143">
        <v>0</v>
      </c>
      <c r="H182" s="143">
        <v>0</v>
      </c>
      <c r="I182" s="85">
        <v>0</v>
      </c>
      <c r="J182" s="85">
        <v>0</v>
      </c>
      <c r="K182" s="306">
        <v>0</v>
      </c>
    </row>
    <row r="183" spans="1:11">
      <c r="A183" s="142" t="s">
        <v>437</v>
      </c>
      <c r="B183" s="142" t="s">
        <v>412</v>
      </c>
      <c r="C183" s="142" t="s">
        <v>122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85">
        <v>0</v>
      </c>
      <c r="J183" s="85">
        <v>0</v>
      </c>
      <c r="K183" s="306">
        <v>0</v>
      </c>
    </row>
    <row r="184" spans="1:11">
      <c r="A184" s="142" t="s">
        <v>437</v>
      </c>
      <c r="B184" s="142" t="s">
        <v>412</v>
      </c>
      <c r="C184" s="142" t="s">
        <v>470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85">
        <v>0</v>
      </c>
      <c r="J184" s="85">
        <v>0</v>
      </c>
      <c r="K184" s="306">
        <v>0</v>
      </c>
    </row>
    <row r="185" spans="1:11">
      <c r="A185" s="142" t="s">
        <v>437</v>
      </c>
      <c r="B185" s="142" t="s">
        <v>412</v>
      </c>
      <c r="C185" s="142" t="s">
        <v>548</v>
      </c>
      <c r="D185" s="143">
        <v>0</v>
      </c>
      <c r="E185" s="143">
        <v>0</v>
      </c>
      <c r="F185" s="143">
        <v>0</v>
      </c>
      <c r="G185" s="143">
        <v>0</v>
      </c>
      <c r="H185" s="143">
        <v>0</v>
      </c>
      <c r="I185" s="85">
        <v>0</v>
      </c>
      <c r="J185" s="85">
        <v>0</v>
      </c>
      <c r="K185" s="306">
        <v>0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15" sqref="C15"/>
    </sheetView>
  </sheetViews>
  <sheetFormatPr defaultRowHeight="15"/>
  <cols>
    <col min="1" max="1" width="15" style="232" customWidth="1"/>
    <col min="2" max="2" width="26.7109375" style="232" customWidth="1"/>
    <col min="3" max="3" width="26.28515625" style="232" customWidth="1"/>
    <col min="4" max="4" width="17.85546875" style="232" customWidth="1"/>
    <col min="5" max="16384" width="9.140625" style="232"/>
  </cols>
  <sheetData>
    <row r="1" spans="1:4" ht="16.5" thickBot="1">
      <c r="A1" s="586" t="s">
        <v>795</v>
      </c>
      <c r="B1" s="586"/>
      <c r="C1" s="586"/>
      <c r="D1" s="587"/>
    </row>
    <row r="2" spans="1:4" ht="16.5" thickBot="1">
      <c r="A2" s="242" t="s">
        <v>481</v>
      </c>
      <c r="B2" s="243" t="s">
        <v>482</v>
      </c>
      <c r="C2" s="244" t="s">
        <v>642</v>
      </c>
      <c r="D2" s="245" t="s">
        <v>643</v>
      </c>
    </row>
    <row r="3" spans="1:4">
      <c r="A3" s="246" t="s">
        <v>484</v>
      </c>
      <c r="B3" s="247">
        <v>1156</v>
      </c>
      <c r="C3" s="248">
        <v>31076.6</v>
      </c>
      <c r="D3" s="249">
        <v>26.88</v>
      </c>
    </row>
    <row r="4" spans="1:4">
      <c r="A4" s="250" t="s">
        <v>485</v>
      </c>
      <c r="B4" s="251">
        <v>10426</v>
      </c>
      <c r="C4" s="252">
        <v>576197.67000000004</v>
      </c>
      <c r="D4" s="253">
        <v>55.27</v>
      </c>
    </row>
    <row r="5" spans="1:4">
      <c r="A5" s="250" t="s">
        <v>486</v>
      </c>
      <c r="B5" s="251">
        <v>34817</v>
      </c>
      <c r="C5" s="252">
        <v>2792018.16</v>
      </c>
      <c r="D5" s="253">
        <v>80.19</v>
      </c>
    </row>
    <row r="6" spans="1:4">
      <c r="A6" s="250" t="s">
        <v>487</v>
      </c>
      <c r="B6" s="251">
        <v>188851</v>
      </c>
      <c r="C6" s="252">
        <v>21717794.23</v>
      </c>
      <c r="D6" s="253">
        <v>115</v>
      </c>
    </row>
    <row r="7" spans="1:4">
      <c r="A7" s="250" t="s">
        <v>488</v>
      </c>
      <c r="B7" s="251">
        <v>0</v>
      </c>
      <c r="C7" s="252" t="s">
        <v>483</v>
      </c>
      <c r="D7" s="253" t="s">
        <v>483</v>
      </c>
    </row>
    <row r="8" spans="1:4">
      <c r="A8" s="250" t="s">
        <v>489</v>
      </c>
      <c r="B8" s="251">
        <v>1</v>
      </c>
      <c r="C8" s="252">
        <v>172.5</v>
      </c>
      <c r="D8" s="253">
        <v>172.5</v>
      </c>
    </row>
    <row r="9" spans="1:4">
      <c r="A9" s="250" t="s">
        <v>490</v>
      </c>
      <c r="B9" s="251">
        <v>0</v>
      </c>
      <c r="C9" s="252" t="s">
        <v>483</v>
      </c>
      <c r="D9" s="253" t="s">
        <v>483</v>
      </c>
    </row>
    <row r="10" spans="1:4" ht="15.75" thickBot="1">
      <c r="A10" s="254" t="s">
        <v>491</v>
      </c>
      <c r="B10" s="255">
        <v>16</v>
      </c>
      <c r="C10" s="256">
        <v>3680</v>
      </c>
      <c r="D10" s="257">
        <v>230</v>
      </c>
    </row>
    <row r="11" spans="1:4" ht="16.5" thickBot="1">
      <c r="A11" s="258" t="s">
        <v>11</v>
      </c>
      <c r="B11" s="259">
        <f>SUM(B3:B10)</f>
        <v>235267</v>
      </c>
      <c r="C11" s="260">
        <f>SUM(C3:C10)</f>
        <v>25120939.16</v>
      </c>
      <c r="D11" s="26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2"/>
  <sheetViews>
    <sheetView workbookViewId="0">
      <selection sqref="A1:T1"/>
    </sheetView>
  </sheetViews>
  <sheetFormatPr defaultRowHeight="15"/>
  <cols>
    <col min="1" max="1" width="4.85546875" style="99" bestFit="1" customWidth="1"/>
    <col min="2" max="2" width="9.42578125" style="232" customWidth="1"/>
    <col min="3" max="3" width="22" style="232" bestFit="1" customWidth="1"/>
    <col min="4" max="4" width="8.42578125" style="232" bestFit="1" customWidth="1"/>
    <col min="5" max="5" width="15.42578125" style="232" bestFit="1" customWidth="1"/>
    <col min="6" max="6" width="13" style="232" customWidth="1"/>
    <col min="7" max="7" width="8.42578125" style="232" bestFit="1" customWidth="1"/>
    <col min="8" max="8" width="14.28515625" style="232" customWidth="1"/>
    <col min="9" max="9" width="10.7109375" style="232" bestFit="1" customWidth="1"/>
    <col min="10" max="10" width="8.42578125" style="232" bestFit="1" customWidth="1"/>
    <col min="11" max="11" width="14.140625" style="232" customWidth="1"/>
    <col min="12" max="12" width="10.7109375" style="232" bestFit="1" customWidth="1"/>
    <col min="13" max="13" width="8.42578125" style="232" bestFit="1" customWidth="1"/>
    <col min="14" max="14" width="15" style="232" customWidth="1"/>
    <col min="15" max="15" width="10.7109375" style="232" bestFit="1" customWidth="1"/>
    <col min="16" max="16" width="10.140625" style="232" bestFit="1" customWidth="1"/>
    <col min="17" max="18" width="14.5703125" style="232" customWidth="1"/>
    <col min="19" max="19" width="16.85546875" style="232" customWidth="1"/>
    <col min="20" max="20" width="13.85546875" style="232" customWidth="1"/>
    <col min="21" max="16384" width="9.140625" style="232"/>
  </cols>
  <sheetData>
    <row r="1" spans="1:20" ht="15" customHeight="1">
      <c r="A1" s="549" t="s">
        <v>803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</row>
    <row r="2" spans="1:20" ht="15.75" thickBot="1"/>
    <row r="3" spans="1:20" s="53" customFormat="1" ht="51" customHeight="1" thickBot="1">
      <c r="A3" s="593" t="s">
        <v>18</v>
      </c>
      <c r="B3" s="593" t="s">
        <v>459</v>
      </c>
      <c r="C3" s="593" t="s">
        <v>453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8" t="s">
        <v>555</v>
      </c>
      <c r="Q3" s="588" t="s">
        <v>556</v>
      </c>
      <c r="R3" s="588" t="s">
        <v>644</v>
      </c>
      <c r="S3" s="588" t="s">
        <v>557</v>
      </c>
      <c r="T3" s="588" t="s">
        <v>645</v>
      </c>
    </row>
    <row r="4" spans="1:20" s="53" customFormat="1" ht="95.25" thickBot="1">
      <c r="A4" s="594"/>
      <c r="B4" s="594"/>
      <c r="C4" s="594"/>
      <c r="D4" s="238" t="s">
        <v>1</v>
      </c>
      <c r="E4" s="262" t="s">
        <v>457</v>
      </c>
      <c r="F4" s="263" t="s">
        <v>458</v>
      </c>
      <c r="G4" s="238" t="s">
        <v>1</v>
      </c>
      <c r="H4" s="262" t="s">
        <v>457</v>
      </c>
      <c r="I4" s="263" t="s">
        <v>458</v>
      </c>
      <c r="J4" s="238" t="s">
        <v>1</v>
      </c>
      <c r="K4" s="262" t="s">
        <v>457</v>
      </c>
      <c r="L4" s="263" t="s">
        <v>458</v>
      </c>
      <c r="M4" s="238" t="s">
        <v>1</v>
      </c>
      <c r="N4" s="262" t="s">
        <v>457</v>
      </c>
      <c r="O4" s="263" t="s">
        <v>458</v>
      </c>
      <c r="P4" s="589"/>
      <c r="Q4" s="589"/>
      <c r="R4" s="589"/>
      <c r="S4" s="589"/>
      <c r="T4" s="589"/>
    </row>
    <row r="5" spans="1:20">
      <c r="A5" s="337" t="s">
        <v>565</v>
      </c>
      <c r="B5" s="323" t="s">
        <v>272</v>
      </c>
      <c r="C5" s="320" t="s">
        <v>63</v>
      </c>
      <c r="D5" s="322">
        <v>1456</v>
      </c>
      <c r="E5" s="182">
        <v>16401632.5</v>
      </c>
      <c r="F5" s="182">
        <v>1151937.18</v>
      </c>
      <c r="G5" s="321">
        <v>1156</v>
      </c>
      <c r="H5" s="182">
        <v>3402605.41</v>
      </c>
      <c r="I5" s="182">
        <v>582398.65</v>
      </c>
      <c r="J5" s="322">
        <v>576</v>
      </c>
      <c r="K5" s="182">
        <v>1866672.76</v>
      </c>
      <c r="L5" s="182">
        <v>199192.82</v>
      </c>
      <c r="M5" s="320">
        <v>9</v>
      </c>
      <c r="N5" s="320">
        <v>47843.39</v>
      </c>
      <c r="O5" s="320">
        <v>6630.08</v>
      </c>
      <c r="P5" s="322">
        <v>3197</v>
      </c>
      <c r="Q5" s="182">
        <v>21718754.059999999</v>
      </c>
      <c r="R5" s="264">
        <v>6793.48</v>
      </c>
      <c r="S5" s="264">
        <v>1940158.73</v>
      </c>
      <c r="T5" s="265">
        <v>606.87</v>
      </c>
    </row>
    <row r="6" spans="1:20">
      <c r="A6" s="338" t="s">
        <v>566</v>
      </c>
      <c r="B6" s="324" t="s">
        <v>274</v>
      </c>
      <c r="C6" s="304" t="s">
        <v>553</v>
      </c>
      <c r="D6" s="319">
        <v>215</v>
      </c>
      <c r="E6" s="307">
        <v>2555305.2200000002</v>
      </c>
      <c r="F6" s="307">
        <v>297750.93</v>
      </c>
      <c r="G6" s="319">
        <v>15</v>
      </c>
      <c r="H6" s="307">
        <v>71016.45</v>
      </c>
      <c r="I6" s="307">
        <v>13408.45</v>
      </c>
      <c r="J6" s="319">
        <v>50</v>
      </c>
      <c r="K6" s="307">
        <v>106286.77</v>
      </c>
      <c r="L6" s="307">
        <v>22096.58</v>
      </c>
      <c r="M6" s="319">
        <v>4</v>
      </c>
      <c r="N6" s="307">
        <v>14592.13</v>
      </c>
      <c r="O6" s="307">
        <v>2349.9</v>
      </c>
      <c r="P6" s="319">
        <v>284</v>
      </c>
      <c r="Q6" s="307">
        <v>2747200.57</v>
      </c>
      <c r="R6" s="266">
        <v>9673.24</v>
      </c>
      <c r="S6" s="266">
        <v>335605.86</v>
      </c>
      <c r="T6" s="185">
        <v>1181.71</v>
      </c>
    </row>
    <row r="7" spans="1:20">
      <c r="A7" s="338" t="s">
        <v>567</v>
      </c>
      <c r="B7" s="324" t="s">
        <v>579</v>
      </c>
      <c r="C7" s="304" t="s">
        <v>649</v>
      </c>
      <c r="D7" s="303">
        <v>570</v>
      </c>
      <c r="E7" s="307">
        <v>2150410.98</v>
      </c>
      <c r="F7" s="307">
        <v>655545.82999999996</v>
      </c>
      <c r="G7" s="319">
        <v>11</v>
      </c>
      <c r="H7" s="307">
        <v>58598.61</v>
      </c>
      <c r="I7" s="307">
        <v>11437.83</v>
      </c>
      <c r="J7" s="319">
        <v>431</v>
      </c>
      <c r="K7" s="307">
        <v>1614158.68</v>
      </c>
      <c r="L7" s="307">
        <v>179141.42</v>
      </c>
      <c r="M7" s="304" t="s">
        <v>483</v>
      </c>
      <c r="N7" s="304" t="s">
        <v>483</v>
      </c>
      <c r="O7" s="304" t="s">
        <v>483</v>
      </c>
      <c r="P7" s="303">
        <v>1012</v>
      </c>
      <c r="Q7" s="307">
        <v>3823168.27</v>
      </c>
      <c r="R7" s="266">
        <v>3777.83</v>
      </c>
      <c r="S7" s="266">
        <v>846125.08</v>
      </c>
      <c r="T7" s="185">
        <v>836.09</v>
      </c>
    </row>
    <row r="8" spans="1:20">
      <c r="A8" s="338" t="s">
        <v>568</v>
      </c>
      <c r="B8" s="324" t="s">
        <v>271</v>
      </c>
      <c r="C8" s="304" t="s">
        <v>648</v>
      </c>
      <c r="D8" s="319">
        <v>1</v>
      </c>
      <c r="E8" s="307">
        <v>8068.68</v>
      </c>
      <c r="F8" s="307">
        <v>298.83999999999997</v>
      </c>
      <c r="G8" s="319" t="s">
        <v>483</v>
      </c>
      <c r="H8" s="307" t="s">
        <v>483</v>
      </c>
      <c r="I8" s="307" t="s">
        <v>483</v>
      </c>
      <c r="J8" s="319">
        <v>39</v>
      </c>
      <c r="K8" s="307">
        <v>72811.06</v>
      </c>
      <c r="L8" s="307">
        <v>11293.72</v>
      </c>
      <c r="M8" s="319" t="s">
        <v>483</v>
      </c>
      <c r="N8" s="307" t="s">
        <v>483</v>
      </c>
      <c r="O8" s="307" t="s">
        <v>483</v>
      </c>
      <c r="P8" s="319">
        <v>40</v>
      </c>
      <c r="Q8" s="307">
        <v>80879.740000000005</v>
      </c>
      <c r="R8" s="266">
        <v>2021.99</v>
      </c>
      <c r="S8" s="266">
        <v>11592.56</v>
      </c>
      <c r="T8" s="185">
        <v>289.81</v>
      </c>
    </row>
    <row r="9" spans="1:20">
      <c r="A9" s="338" t="s">
        <v>569</v>
      </c>
      <c r="B9" s="324" t="s">
        <v>273</v>
      </c>
      <c r="C9" s="304" t="s">
        <v>413</v>
      </c>
      <c r="D9" s="319">
        <v>550</v>
      </c>
      <c r="E9" s="307">
        <v>7275788.79</v>
      </c>
      <c r="F9" s="307">
        <v>606787.37</v>
      </c>
      <c r="G9" s="319">
        <v>236</v>
      </c>
      <c r="H9" s="307">
        <v>1529835.73</v>
      </c>
      <c r="I9" s="307">
        <v>191243.18</v>
      </c>
      <c r="J9" s="319">
        <v>755</v>
      </c>
      <c r="K9" s="319">
        <v>2386127.06</v>
      </c>
      <c r="L9" s="319">
        <v>282655.88</v>
      </c>
      <c r="M9" s="304">
        <v>42</v>
      </c>
      <c r="N9" s="304">
        <v>259820.75</v>
      </c>
      <c r="O9" s="304">
        <v>31762.85</v>
      </c>
      <c r="P9" s="319">
        <v>1583</v>
      </c>
      <c r="Q9" s="307">
        <v>11451572.33</v>
      </c>
      <c r="R9" s="266">
        <v>7234.09</v>
      </c>
      <c r="S9" s="266">
        <v>1112449.28</v>
      </c>
      <c r="T9" s="185">
        <v>702.75</v>
      </c>
    </row>
    <row r="10" spans="1:20">
      <c r="A10" s="338" t="s">
        <v>570</v>
      </c>
      <c r="B10" s="324" t="s">
        <v>441</v>
      </c>
      <c r="C10" s="304" t="s">
        <v>415</v>
      </c>
      <c r="D10" s="319">
        <v>456</v>
      </c>
      <c r="E10" s="307">
        <v>1986389.92</v>
      </c>
      <c r="F10" s="307">
        <v>191818.86</v>
      </c>
      <c r="G10" s="319">
        <v>188</v>
      </c>
      <c r="H10" s="307">
        <v>1141674.6200000001</v>
      </c>
      <c r="I10" s="307">
        <v>115211.64</v>
      </c>
      <c r="J10" s="319">
        <v>138</v>
      </c>
      <c r="K10" s="307">
        <v>555836.81000000006</v>
      </c>
      <c r="L10" s="307">
        <v>28145.95</v>
      </c>
      <c r="M10" s="304">
        <v>305</v>
      </c>
      <c r="N10" s="304">
        <v>371520</v>
      </c>
      <c r="O10" s="304">
        <v>60608.76</v>
      </c>
      <c r="P10" s="319">
        <v>1087</v>
      </c>
      <c r="Q10" s="307">
        <v>4055421.35</v>
      </c>
      <c r="R10" s="266">
        <v>3730.84</v>
      </c>
      <c r="S10" s="266">
        <v>395785.21</v>
      </c>
      <c r="T10" s="185">
        <v>364.11</v>
      </c>
    </row>
    <row r="11" spans="1:20">
      <c r="A11" s="338" t="s">
        <v>573</v>
      </c>
      <c r="B11" s="324" t="s">
        <v>281</v>
      </c>
      <c r="C11" s="304" t="s">
        <v>395</v>
      </c>
      <c r="D11" s="319">
        <v>106</v>
      </c>
      <c r="E11" s="307">
        <v>2237630.39</v>
      </c>
      <c r="F11" s="307">
        <v>110800.76</v>
      </c>
      <c r="G11" s="319">
        <v>25</v>
      </c>
      <c r="H11" s="307">
        <v>86494.85</v>
      </c>
      <c r="I11" s="307">
        <v>20576.32</v>
      </c>
      <c r="J11" s="319">
        <v>120</v>
      </c>
      <c r="K11" s="307">
        <v>366744.71</v>
      </c>
      <c r="L11" s="307">
        <v>61796.160000000003</v>
      </c>
      <c r="M11" s="304" t="s">
        <v>483</v>
      </c>
      <c r="N11" s="304" t="s">
        <v>483</v>
      </c>
      <c r="O11" s="304" t="s">
        <v>483</v>
      </c>
      <c r="P11" s="319">
        <v>251</v>
      </c>
      <c r="Q11" s="307">
        <v>2690869.95</v>
      </c>
      <c r="R11" s="266">
        <v>10720.6</v>
      </c>
      <c r="S11" s="266">
        <v>193173.24</v>
      </c>
      <c r="T11" s="185">
        <v>769.61</v>
      </c>
    </row>
    <row r="12" spans="1:20">
      <c r="A12" s="338" t="s">
        <v>571</v>
      </c>
      <c r="B12" s="324" t="s">
        <v>311</v>
      </c>
      <c r="C12" s="304" t="s">
        <v>73</v>
      </c>
      <c r="D12" s="319">
        <v>76</v>
      </c>
      <c r="E12" s="307">
        <v>321846.76</v>
      </c>
      <c r="F12" s="307">
        <v>50324.97</v>
      </c>
      <c r="G12" s="319">
        <v>3</v>
      </c>
      <c r="H12" s="307">
        <v>12437.43</v>
      </c>
      <c r="I12" s="307">
        <v>892.8</v>
      </c>
      <c r="J12" s="319">
        <v>176</v>
      </c>
      <c r="K12" s="307">
        <v>253479.91</v>
      </c>
      <c r="L12" s="307">
        <v>56971.8</v>
      </c>
      <c r="M12" s="304" t="s">
        <v>483</v>
      </c>
      <c r="N12" s="304" t="s">
        <v>483</v>
      </c>
      <c r="O12" s="304" t="s">
        <v>483</v>
      </c>
      <c r="P12" s="319">
        <v>255</v>
      </c>
      <c r="Q12" s="307">
        <v>587764.1</v>
      </c>
      <c r="R12" s="266">
        <v>2304.96</v>
      </c>
      <c r="S12" s="266">
        <v>108189.57</v>
      </c>
      <c r="T12" s="185">
        <v>424.27</v>
      </c>
    </row>
    <row r="13" spans="1:20">
      <c r="A13" s="338" t="s">
        <v>572</v>
      </c>
      <c r="B13" s="324" t="s">
        <v>284</v>
      </c>
      <c r="C13" s="147" t="s">
        <v>396</v>
      </c>
      <c r="D13" s="319">
        <v>8</v>
      </c>
      <c r="E13" s="307">
        <v>129369.16</v>
      </c>
      <c r="F13" s="307">
        <v>8576.39</v>
      </c>
      <c r="G13" s="319">
        <v>5</v>
      </c>
      <c r="H13" s="307">
        <v>15126.9</v>
      </c>
      <c r="I13" s="307">
        <v>3906.26</v>
      </c>
      <c r="J13" s="319">
        <v>1</v>
      </c>
      <c r="K13" s="307">
        <v>1968.84</v>
      </c>
      <c r="L13" s="307">
        <v>656.28</v>
      </c>
      <c r="M13" s="304" t="s">
        <v>483</v>
      </c>
      <c r="N13" s="304" t="s">
        <v>483</v>
      </c>
      <c r="O13" s="304" t="s">
        <v>483</v>
      </c>
      <c r="P13" s="319">
        <v>14</v>
      </c>
      <c r="Q13" s="307">
        <v>146464.9</v>
      </c>
      <c r="R13" s="266">
        <v>10461.780000000001</v>
      </c>
      <c r="S13" s="266">
        <v>13138.93</v>
      </c>
      <c r="T13" s="185">
        <v>938.5</v>
      </c>
    </row>
    <row r="14" spans="1:20">
      <c r="A14" s="338" t="s">
        <v>657</v>
      </c>
      <c r="B14" s="324" t="s">
        <v>444</v>
      </c>
      <c r="C14" s="304" t="s">
        <v>559</v>
      </c>
      <c r="D14" s="303" t="s">
        <v>483</v>
      </c>
      <c r="E14" s="307" t="s">
        <v>483</v>
      </c>
      <c r="F14" s="307" t="s">
        <v>483</v>
      </c>
      <c r="G14" s="319" t="s">
        <v>483</v>
      </c>
      <c r="H14" s="307" t="s">
        <v>483</v>
      </c>
      <c r="I14" s="307" t="s">
        <v>483</v>
      </c>
      <c r="J14" s="303">
        <v>7</v>
      </c>
      <c r="K14" s="307">
        <v>14469.05</v>
      </c>
      <c r="L14" s="307">
        <v>6771.63</v>
      </c>
      <c r="M14" s="304" t="s">
        <v>483</v>
      </c>
      <c r="N14" s="304" t="s">
        <v>483</v>
      </c>
      <c r="O14" s="304" t="s">
        <v>483</v>
      </c>
      <c r="P14" s="303">
        <v>7</v>
      </c>
      <c r="Q14" s="307">
        <v>14469.05</v>
      </c>
      <c r="R14" s="266">
        <v>2067.0100000000002</v>
      </c>
      <c r="S14" s="266">
        <v>6771.63</v>
      </c>
      <c r="T14" s="185">
        <v>967.38</v>
      </c>
    </row>
    <row r="15" spans="1:20">
      <c r="A15" s="343">
        <v>11</v>
      </c>
      <c r="B15" s="344" t="s">
        <v>433</v>
      </c>
      <c r="C15" s="345" t="s">
        <v>637</v>
      </c>
      <c r="D15" s="346">
        <v>2283</v>
      </c>
      <c r="E15" s="34">
        <v>15748889.74</v>
      </c>
      <c r="F15" s="34">
        <v>444217.19</v>
      </c>
      <c r="G15" s="346">
        <v>56</v>
      </c>
      <c r="H15" s="346">
        <v>347723.71</v>
      </c>
      <c r="I15" s="346">
        <v>9173.0499999999993</v>
      </c>
      <c r="J15" s="346">
        <v>172</v>
      </c>
      <c r="K15" s="34">
        <v>347285.26</v>
      </c>
      <c r="L15" s="34">
        <v>22274.12</v>
      </c>
      <c r="M15" s="34" t="s">
        <v>483</v>
      </c>
      <c r="N15" s="34" t="s">
        <v>483</v>
      </c>
      <c r="O15" s="34" t="s">
        <v>483</v>
      </c>
      <c r="P15" s="346">
        <v>2511</v>
      </c>
      <c r="Q15" s="34">
        <v>16443898.710000001</v>
      </c>
      <c r="R15" s="347">
        <v>6548.75</v>
      </c>
      <c r="S15" s="348">
        <v>475664.36</v>
      </c>
      <c r="T15" s="349">
        <v>189.43</v>
      </c>
    </row>
    <row r="16" spans="1:20" ht="15.75" thickBot="1">
      <c r="A16" s="150">
        <v>12</v>
      </c>
      <c r="B16" s="418" t="s">
        <v>312</v>
      </c>
      <c r="C16" s="187" t="s">
        <v>554</v>
      </c>
      <c r="D16" s="187">
        <v>278</v>
      </c>
      <c r="E16" s="189">
        <v>206851.18</v>
      </c>
      <c r="F16" s="189">
        <v>43799.59</v>
      </c>
      <c r="G16" s="187" t="s">
        <v>483</v>
      </c>
      <c r="H16" s="187" t="s">
        <v>483</v>
      </c>
      <c r="I16" s="187" t="s">
        <v>483</v>
      </c>
      <c r="J16" s="187">
        <v>72</v>
      </c>
      <c r="K16" s="189">
        <v>29422.02</v>
      </c>
      <c r="L16" s="187">
        <v>5094.1400000000003</v>
      </c>
      <c r="M16" s="187" t="s">
        <v>483</v>
      </c>
      <c r="N16" s="187" t="s">
        <v>483</v>
      </c>
      <c r="O16" s="187" t="s">
        <v>483</v>
      </c>
      <c r="P16" s="187">
        <v>350</v>
      </c>
      <c r="Q16" s="189">
        <v>236273.2</v>
      </c>
      <c r="R16" s="187">
        <v>675.07</v>
      </c>
      <c r="S16" s="187">
        <v>48893.73</v>
      </c>
      <c r="T16" s="379">
        <v>139.69999999999999</v>
      </c>
    </row>
    <row r="19" spans="1:20" ht="15.75">
      <c r="A19" s="549" t="s">
        <v>802</v>
      </c>
      <c r="B19" s="549"/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549"/>
      <c r="P19" s="549"/>
      <c r="Q19" s="549"/>
      <c r="R19" s="549"/>
      <c r="S19" s="549"/>
      <c r="T19" s="549"/>
    </row>
    <row r="20" spans="1:20" ht="15.75" thickBot="1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</row>
    <row r="21" spans="1:20" ht="16.5" thickBot="1">
      <c r="A21" s="593" t="s">
        <v>18</v>
      </c>
      <c r="B21" s="593" t="s">
        <v>459</v>
      </c>
      <c r="C21" s="593" t="s">
        <v>453</v>
      </c>
      <c r="D21" s="590" t="s">
        <v>5</v>
      </c>
      <c r="E21" s="591"/>
      <c r="F21" s="592"/>
      <c r="G21" s="590" t="s">
        <v>48</v>
      </c>
      <c r="H21" s="591"/>
      <c r="I21" s="592"/>
      <c r="J21" s="590" t="s">
        <v>6</v>
      </c>
      <c r="K21" s="591"/>
      <c r="L21" s="592"/>
      <c r="M21" s="590" t="s">
        <v>8</v>
      </c>
      <c r="N21" s="591"/>
      <c r="O21" s="592"/>
      <c r="P21" s="588" t="s">
        <v>555</v>
      </c>
      <c r="Q21" s="588" t="s">
        <v>556</v>
      </c>
      <c r="R21" s="588" t="s">
        <v>644</v>
      </c>
      <c r="S21" s="588" t="s">
        <v>557</v>
      </c>
      <c r="T21" s="588" t="s">
        <v>645</v>
      </c>
    </row>
    <row r="22" spans="1:20" ht="95.25" thickBot="1">
      <c r="A22" s="594"/>
      <c r="B22" s="594"/>
      <c r="C22" s="594"/>
      <c r="D22" s="354" t="s">
        <v>1</v>
      </c>
      <c r="E22" s="262" t="s">
        <v>457</v>
      </c>
      <c r="F22" s="263" t="s">
        <v>458</v>
      </c>
      <c r="G22" s="354" t="s">
        <v>1</v>
      </c>
      <c r="H22" s="262" t="s">
        <v>457</v>
      </c>
      <c r="I22" s="263" t="s">
        <v>458</v>
      </c>
      <c r="J22" s="354" t="s">
        <v>1</v>
      </c>
      <c r="K22" s="262" t="s">
        <v>457</v>
      </c>
      <c r="L22" s="263" t="s">
        <v>458</v>
      </c>
      <c r="M22" s="354" t="s">
        <v>1</v>
      </c>
      <c r="N22" s="262" t="s">
        <v>457</v>
      </c>
      <c r="O22" s="263" t="s">
        <v>458</v>
      </c>
      <c r="P22" s="589"/>
      <c r="Q22" s="589"/>
      <c r="R22" s="589"/>
      <c r="S22" s="589"/>
      <c r="T22" s="589"/>
    </row>
    <row r="23" spans="1:20">
      <c r="A23" s="337" t="s">
        <v>565</v>
      </c>
      <c r="B23" s="323" t="s">
        <v>272</v>
      </c>
      <c r="C23" s="320" t="s">
        <v>63</v>
      </c>
      <c r="D23" s="322">
        <v>1355</v>
      </c>
      <c r="E23" s="182">
        <v>14711697.460000001</v>
      </c>
      <c r="F23" s="182">
        <v>1042683.8</v>
      </c>
      <c r="G23" s="321">
        <v>1240</v>
      </c>
      <c r="H23" s="182">
        <v>3594872.8</v>
      </c>
      <c r="I23" s="182">
        <v>656587.06000000006</v>
      </c>
      <c r="J23" s="322">
        <v>691</v>
      </c>
      <c r="K23" s="182">
        <v>2244666.7200000002</v>
      </c>
      <c r="L23" s="182">
        <v>239334.97</v>
      </c>
      <c r="M23" s="320">
        <v>14</v>
      </c>
      <c r="N23" s="320">
        <v>94059.13</v>
      </c>
      <c r="O23" s="320">
        <v>9791.25</v>
      </c>
      <c r="P23" s="322">
        <v>3300</v>
      </c>
      <c r="Q23" s="182">
        <v>20645296.109999999</v>
      </c>
      <c r="R23" s="264">
        <v>6256.15</v>
      </c>
      <c r="S23" s="264">
        <v>1948397.08</v>
      </c>
      <c r="T23" s="265">
        <v>590.41999999999996</v>
      </c>
    </row>
    <row r="24" spans="1:20">
      <c r="A24" s="338" t="s">
        <v>566</v>
      </c>
      <c r="B24" s="324" t="s">
        <v>274</v>
      </c>
      <c r="C24" s="304" t="s">
        <v>553</v>
      </c>
      <c r="D24" s="319">
        <v>98</v>
      </c>
      <c r="E24" s="307">
        <v>968089.86</v>
      </c>
      <c r="F24" s="307">
        <v>106273.32</v>
      </c>
      <c r="G24" s="319">
        <v>17</v>
      </c>
      <c r="H24" s="307">
        <v>124824.01</v>
      </c>
      <c r="I24" s="307">
        <v>12447.7</v>
      </c>
      <c r="J24" s="319">
        <v>82</v>
      </c>
      <c r="K24" s="307">
        <v>162149.81</v>
      </c>
      <c r="L24" s="307">
        <v>35449.33</v>
      </c>
      <c r="M24" s="319">
        <v>7</v>
      </c>
      <c r="N24" s="307">
        <v>34227.68</v>
      </c>
      <c r="O24" s="307">
        <v>5091.45</v>
      </c>
      <c r="P24" s="319">
        <v>204</v>
      </c>
      <c r="Q24" s="307">
        <v>1289291.3600000001</v>
      </c>
      <c r="R24" s="266">
        <v>6320.06</v>
      </c>
      <c r="S24" s="266">
        <v>159261.79999999999</v>
      </c>
      <c r="T24" s="185">
        <v>780.7</v>
      </c>
    </row>
    <row r="25" spans="1:20">
      <c r="A25" s="338" t="s">
        <v>567</v>
      </c>
      <c r="B25" s="324" t="s">
        <v>579</v>
      </c>
      <c r="C25" s="304" t="s">
        <v>649</v>
      </c>
      <c r="D25" s="303">
        <v>564</v>
      </c>
      <c r="E25" s="307">
        <v>2515131.16</v>
      </c>
      <c r="F25" s="307">
        <v>690647.98</v>
      </c>
      <c r="G25" s="319">
        <v>17</v>
      </c>
      <c r="H25" s="307">
        <v>73957.66</v>
      </c>
      <c r="I25" s="307">
        <v>18245.48</v>
      </c>
      <c r="J25" s="319">
        <v>207</v>
      </c>
      <c r="K25" s="307">
        <v>1145310.69</v>
      </c>
      <c r="L25" s="307">
        <v>117976.62</v>
      </c>
      <c r="M25" s="304" t="s">
        <v>483</v>
      </c>
      <c r="N25" s="304" t="s">
        <v>483</v>
      </c>
      <c r="O25" s="304" t="s">
        <v>483</v>
      </c>
      <c r="P25" s="303">
        <v>788</v>
      </c>
      <c r="Q25" s="307">
        <v>3734399.51</v>
      </c>
      <c r="R25" s="266">
        <v>4739.09</v>
      </c>
      <c r="S25" s="266">
        <v>826870.08</v>
      </c>
      <c r="T25" s="185">
        <v>1049.33</v>
      </c>
    </row>
    <row r="26" spans="1:20">
      <c r="A26" s="338" t="s">
        <v>568</v>
      </c>
      <c r="B26" s="324" t="s">
        <v>271</v>
      </c>
      <c r="C26" s="304" t="s">
        <v>648</v>
      </c>
      <c r="D26" s="319">
        <v>4</v>
      </c>
      <c r="E26" s="307">
        <v>36860.1</v>
      </c>
      <c r="F26" s="307">
        <v>1262.8399999999999</v>
      </c>
      <c r="G26" s="319" t="s">
        <v>483</v>
      </c>
      <c r="H26" s="307" t="s">
        <v>483</v>
      </c>
      <c r="I26" s="307" t="s">
        <v>483</v>
      </c>
      <c r="J26" s="319">
        <v>20</v>
      </c>
      <c r="K26" s="307">
        <v>33775.53</v>
      </c>
      <c r="L26" s="307">
        <v>7307.44</v>
      </c>
      <c r="M26" s="319" t="s">
        <v>483</v>
      </c>
      <c r="N26" s="307" t="s">
        <v>483</v>
      </c>
      <c r="O26" s="307" t="s">
        <v>483</v>
      </c>
      <c r="P26" s="319">
        <v>24</v>
      </c>
      <c r="Q26" s="307">
        <v>70635.63</v>
      </c>
      <c r="R26" s="266">
        <v>2943.15</v>
      </c>
      <c r="S26" s="266">
        <v>8570.2800000000007</v>
      </c>
      <c r="T26" s="185">
        <v>357.1</v>
      </c>
    </row>
    <row r="27" spans="1:20">
      <c r="A27" s="338" t="s">
        <v>569</v>
      </c>
      <c r="B27" s="324" t="s">
        <v>273</v>
      </c>
      <c r="C27" s="304" t="s">
        <v>413</v>
      </c>
      <c r="D27" s="319">
        <v>80</v>
      </c>
      <c r="E27" s="307">
        <v>1730362.07</v>
      </c>
      <c r="F27" s="307">
        <v>77399.63</v>
      </c>
      <c r="G27" s="319">
        <v>137</v>
      </c>
      <c r="H27" s="307">
        <v>728907.32</v>
      </c>
      <c r="I27" s="307">
        <v>114140.8</v>
      </c>
      <c r="J27" s="319">
        <v>449</v>
      </c>
      <c r="K27" s="319">
        <v>1138634.28</v>
      </c>
      <c r="L27" s="319">
        <v>155268.95000000001</v>
      </c>
      <c r="M27" s="304">
        <v>6</v>
      </c>
      <c r="N27" s="304">
        <v>30940.35</v>
      </c>
      <c r="O27" s="304">
        <v>4308.1499999999996</v>
      </c>
      <c r="P27" s="319">
        <v>672</v>
      </c>
      <c r="Q27" s="307">
        <v>3628844.02</v>
      </c>
      <c r="R27" s="266">
        <v>5400.07</v>
      </c>
      <c r="S27" s="266">
        <v>351117.53</v>
      </c>
      <c r="T27" s="185">
        <v>522.5</v>
      </c>
    </row>
    <row r="28" spans="1:20">
      <c r="A28" s="338" t="s">
        <v>570</v>
      </c>
      <c r="B28" s="324" t="s">
        <v>441</v>
      </c>
      <c r="C28" s="304" t="s">
        <v>415</v>
      </c>
      <c r="D28" s="319">
        <v>451</v>
      </c>
      <c r="E28" s="307">
        <v>1738209.05</v>
      </c>
      <c r="F28" s="307">
        <v>187379.4</v>
      </c>
      <c r="G28" s="319">
        <v>190</v>
      </c>
      <c r="H28" s="307">
        <v>935286.7</v>
      </c>
      <c r="I28" s="307">
        <v>107148.28</v>
      </c>
      <c r="J28" s="319">
        <v>101</v>
      </c>
      <c r="K28" s="307">
        <v>371029.21</v>
      </c>
      <c r="L28" s="307">
        <v>20302.599999999999</v>
      </c>
      <c r="M28" s="304">
        <v>233</v>
      </c>
      <c r="N28" s="304">
        <v>263075.7</v>
      </c>
      <c r="O28" s="304">
        <v>50267.75</v>
      </c>
      <c r="P28" s="319">
        <v>975</v>
      </c>
      <c r="Q28" s="307">
        <v>3307600.66</v>
      </c>
      <c r="R28" s="266">
        <v>3392.41</v>
      </c>
      <c r="S28" s="266">
        <v>365098.03</v>
      </c>
      <c r="T28" s="185">
        <v>374.46</v>
      </c>
    </row>
    <row r="29" spans="1:20">
      <c r="A29" s="338" t="s">
        <v>573</v>
      </c>
      <c r="B29" s="324" t="s">
        <v>281</v>
      </c>
      <c r="C29" s="304" t="s">
        <v>395</v>
      </c>
      <c r="D29" s="319">
        <v>179</v>
      </c>
      <c r="E29" s="307">
        <v>3277999.58</v>
      </c>
      <c r="F29" s="307">
        <v>229825.09</v>
      </c>
      <c r="G29" s="319">
        <v>20</v>
      </c>
      <c r="H29" s="307">
        <v>117707.4</v>
      </c>
      <c r="I29" s="307">
        <v>17891.21</v>
      </c>
      <c r="J29" s="319">
        <v>90</v>
      </c>
      <c r="K29" s="307">
        <v>220320.12</v>
      </c>
      <c r="L29" s="307">
        <v>48136.72</v>
      </c>
      <c r="M29" s="304" t="s">
        <v>483</v>
      </c>
      <c r="N29" s="304" t="s">
        <v>483</v>
      </c>
      <c r="O29" s="304" t="s">
        <v>483</v>
      </c>
      <c r="P29" s="319">
        <v>289</v>
      </c>
      <c r="Q29" s="307">
        <v>3616027.1</v>
      </c>
      <c r="R29" s="266">
        <v>12512.2</v>
      </c>
      <c r="S29" s="266">
        <v>295853.02</v>
      </c>
      <c r="T29" s="185">
        <v>1023.71</v>
      </c>
    </row>
    <row r="30" spans="1:20" s="482" customFormat="1">
      <c r="A30" s="490" t="s">
        <v>571</v>
      </c>
      <c r="B30" s="489" t="s">
        <v>311</v>
      </c>
      <c r="C30" s="488" t="s">
        <v>73</v>
      </c>
      <c r="D30" s="319">
        <v>127</v>
      </c>
      <c r="E30" s="307">
        <v>338361.91</v>
      </c>
      <c r="F30" s="307">
        <v>82037.84</v>
      </c>
      <c r="G30" s="319">
        <v>8</v>
      </c>
      <c r="H30" s="307">
        <v>25310.639999999999</v>
      </c>
      <c r="I30" s="307">
        <v>4605.92</v>
      </c>
      <c r="J30" s="319">
        <v>468</v>
      </c>
      <c r="K30" s="307">
        <v>1075519.56</v>
      </c>
      <c r="L30" s="307">
        <v>149787.17000000001</v>
      </c>
      <c r="M30" s="304" t="s">
        <v>483</v>
      </c>
      <c r="N30" s="304" t="s">
        <v>483</v>
      </c>
      <c r="O30" s="304" t="s">
        <v>483</v>
      </c>
      <c r="P30" s="319">
        <v>603</v>
      </c>
      <c r="Q30" s="307">
        <v>1439192.11</v>
      </c>
      <c r="R30" s="266">
        <v>2386.7199999999998</v>
      </c>
      <c r="S30" s="266">
        <v>236430.93</v>
      </c>
      <c r="T30" s="185">
        <v>392.09</v>
      </c>
    </row>
    <row r="31" spans="1:20">
      <c r="A31" s="338">
        <v>9</v>
      </c>
      <c r="B31" s="324" t="s">
        <v>284</v>
      </c>
      <c r="C31" s="304" t="s">
        <v>396</v>
      </c>
      <c r="D31" s="319">
        <v>10</v>
      </c>
      <c r="E31" s="307">
        <v>176140.22</v>
      </c>
      <c r="F31" s="307">
        <v>8034.26</v>
      </c>
      <c r="G31" s="319">
        <v>8</v>
      </c>
      <c r="H31" s="307">
        <v>31167.82</v>
      </c>
      <c r="I31" s="307">
        <v>6692.7</v>
      </c>
      <c r="J31" s="319">
        <v>8</v>
      </c>
      <c r="K31" s="307">
        <v>17167.25</v>
      </c>
      <c r="L31" s="307">
        <v>4702.18</v>
      </c>
      <c r="M31" s="304" t="s">
        <v>483</v>
      </c>
      <c r="N31" s="304" t="s">
        <v>483</v>
      </c>
      <c r="O31" s="304" t="s">
        <v>483</v>
      </c>
      <c r="P31" s="319">
        <v>26</v>
      </c>
      <c r="Q31" s="307">
        <v>224475.29</v>
      </c>
      <c r="R31" s="266">
        <v>8633.67</v>
      </c>
      <c r="S31" s="266">
        <v>19429.14</v>
      </c>
      <c r="T31" s="185">
        <v>747.27</v>
      </c>
    </row>
    <row r="32" spans="1:20">
      <c r="A32" s="338">
        <v>10</v>
      </c>
      <c r="B32" s="324" t="s">
        <v>444</v>
      </c>
      <c r="C32" s="147" t="s">
        <v>559</v>
      </c>
      <c r="D32" s="319">
        <v>1</v>
      </c>
      <c r="E32" s="307">
        <v>257.04000000000002</v>
      </c>
      <c r="F32" s="307">
        <v>1977.65</v>
      </c>
      <c r="G32" s="319" t="s">
        <v>483</v>
      </c>
      <c r="H32" s="307" t="s">
        <v>483</v>
      </c>
      <c r="I32" s="307" t="s">
        <v>483</v>
      </c>
      <c r="J32" s="319">
        <v>3</v>
      </c>
      <c r="K32" s="307">
        <v>3581.9</v>
      </c>
      <c r="L32" s="307">
        <v>2080.65</v>
      </c>
      <c r="M32" s="304" t="s">
        <v>483</v>
      </c>
      <c r="N32" s="304" t="s">
        <v>483</v>
      </c>
      <c r="O32" s="304" t="s">
        <v>483</v>
      </c>
      <c r="P32" s="319">
        <v>4</v>
      </c>
      <c r="Q32" s="307">
        <v>3838.94</v>
      </c>
      <c r="R32" s="266">
        <v>959.74</v>
      </c>
      <c r="S32" s="266">
        <v>4058.3</v>
      </c>
      <c r="T32" s="185">
        <v>1014.58</v>
      </c>
    </row>
    <row r="33" spans="1:20">
      <c r="A33" s="338">
        <v>11</v>
      </c>
      <c r="B33" s="324" t="s">
        <v>433</v>
      </c>
      <c r="C33" s="304" t="s">
        <v>637</v>
      </c>
      <c r="D33" s="303">
        <v>1068</v>
      </c>
      <c r="E33" s="307">
        <v>7453247.9299999997</v>
      </c>
      <c r="F33" s="307">
        <v>207234.31</v>
      </c>
      <c r="G33" s="319">
        <v>59</v>
      </c>
      <c r="H33" s="307">
        <v>473288.43</v>
      </c>
      <c r="I33" s="307">
        <v>11676.97</v>
      </c>
      <c r="J33" s="303">
        <v>190</v>
      </c>
      <c r="K33" s="307">
        <v>425945.98</v>
      </c>
      <c r="L33" s="307">
        <v>21101.200000000001</v>
      </c>
      <c r="M33" s="304" t="s">
        <v>483</v>
      </c>
      <c r="N33" s="304" t="s">
        <v>483</v>
      </c>
      <c r="O33" s="304" t="s">
        <v>483</v>
      </c>
      <c r="P33" s="303">
        <v>1317</v>
      </c>
      <c r="Q33" s="307">
        <v>8352482.3399999999</v>
      </c>
      <c r="R33" s="266">
        <v>6342.05</v>
      </c>
      <c r="S33" s="266">
        <v>240012.48</v>
      </c>
      <c r="T33" s="185">
        <v>182.24</v>
      </c>
    </row>
    <row r="34" spans="1:20" ht="15.75" thickBot="1">
      <c r="A34" s="339">
        <v>12</v>
      </c>
      <c r="B34" s="186" t="s">
        <v>312</v>
      </c>
      <c r="C34" s="187" t="s">
        <v>554</v>
      </c>
      <c r="D34" s="188">
        <v>293</v>
      </c>
      <c r="E34" s="189">
        <v>284435.8</v>
      </c>
      <c r="F34" s="189">
        <v>44505.33</v>
      </c>
      <c r="G34" s="188" t="s">
        <v>483</v>
      </c>
      <c r="H34" s="188" t="s">
        <v>483</v>
      </c>
      <c r="I34" s="188" t="s">
        <v>483</v>
      </c>
      <c r="J34" s="188">
        <v>292</v>
      </c>
      <c r="K34" s="189">
        <v>231714.1</v>
      </c>
      <c r="L34" s="189">
        <v>18094.310000000001</v>
      </c>
      <c r="M34" s="189" t="s">
        <v>483</v>
      </c>
      <c r="N34" s="189" t="s">
        <v>483</v>
      </c>
      <c r="O34" s="189" t="s">
        <v>483</v>
      </c>
      <c r="P34" s="188">
        <v>585</v>
      </c>
      <c r="Q34" s="189">
        <v>516149.9</v>
      </c>
      <c r="R34" s="415">
        <v>882.31</v>
      </c>
      <c r="S34" s="416">
        <v>62599.64</v>
      </c>
      <c r="T34" s="417">
        <v>107.01</v>
      </c>
    </row>
    <row r="35" spans="1:20">
      <c r="D35" s="305"/>
    </row>
    <row r="37" spans="1:20" ht="15.75">
      <c r="A37" s="549" t="s">
        <v>804</v>
      </c>
      <c r="B37" s="549"/>
      <c r="C37" s="549"/>
      <c r="D37" s="549"/>
      <c r="E37" s="549"/>
      <c r="F37" s="549"/>
      <c r="G37" s="549"/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549"/>
      <c r="T37" s="549"/>
    </row>
    <row r="38" spans="1:20" ht="15.75" thickBot="1"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</row>
    <row r="39" spans="1:20" s="482" customFormat="1" ht="16.5" customHeight="1" thickBot="1">
      <c r="A39" s="593" t="s">
        <v>18</v>
      </c>
      <c r="B39" s="593" t="s">
        <v>459</v>
      </c>
      <c r="C39" s="593" t="s">
        <v>453</v>
      </c>
      <c r="D39" s="590" t="s">
        <v>5</v>
      </c>
      <c r="E39" s="591"/>
      <c r="F39" s="592"/>
      <c r="G39" s="590" t="s">
        <v>48</v>
      </c>
      <c r="H39" s="591"/>
      <c r="I39" s="592"/>
      <c r="J39" s="590" t="s">
        <v>6</v>
      </c>
      <c r="K39" s="591"/>
      <c r="L39" s="592"/>
      <c r="M39" s="590" t="s">
        <v>8</v>
      </c>
      <c r="N39" s="591"/>
      <c r="O39" s="592"/>
      <c r="P39" s="588" t="s">
        <v>555</v>
      </c>
      <c r="Q39" s="588" t="s">
        <v>556</v>
      </c>
      <c r="R39" s="588" t="s">
        <v>644</v>
      </c>
      <c r="S39" s="588" t="s">
        <v>557</v>
      </c>
      <c r="T39" s="588" t="s">
        <v>645</v>
      </c>
    </row>
    <row r="40" spans="1:20" s="482" customFormat="1" ht="95.25" thickBot="1">
      <c r="A40" s="594"/>
      <c r="B40" s="594"/>
      <c r="C40" s="594"/>
      <c r="D40" s="481" t="s">
        <v>1</v>
      </c>
      <c r="E40" s="262" t="s">
        <v>457</v>
      </c>
      <c r="F40" s="263" t="s">
        <v>458</v>
      </c>
      <c r="G40" s="481" t="s">
        <v>1</v>
      </c>
      <c r="H40" s="262" t="s">
        <v>457</v>
      </c>
      <c r="I40" s="263" t="s">
        <v>458</v>
      </c>
      <c r="J40" s="481" t="s">
        <v>1</v>
      </c>
      <c r="K40" s="262" t="s">
        <v>457</v>
      </c>
      <c r="L40" s="263" t="s">
        <v>458</v>
      </c>
      <c r="M40" s="481" t="s">
        <v>1</v>
      </c>
      <c r="N40" s="262" t="s">
        <v>457</v>
      </c>
      <c r="O40" s="263" t="s">
        <v>458</v>
      </c>
      <c r="P40" s="589"/>
      <c r="Q40" s="589"/>
      <c r="R40" s="589"/>
      <c r="S40" s="589"/>
      <c r="T40" s="589"/>
    </row>
    <row r="41" spans="1:20" s="482" customFormat="1">
      <c r="A41" s="419">
        <v>1</v>
      </c>
      <c r="B41" s="323" t="s">
        <v>272</v>
      </c>
      <c r="C41" s="320" t="s">
        <v>63</v>
      </c>
      <c r="D41" s="322">
        <v>1736</v>
      </c>
      <c r="E41" s="182">
        <v>18989816.859999999</v>
      </c>
      <c r="F41" s="182">
        <v>1363171.17</v>
      </c>
      <c r="G41" s="321">
        <v>1191</v>
      </c>
      <c r="H41" s="182">
        <v>3383619.73</v>
      </c>
      <c r="I41" s="182">
        <v>628296.11</v>
      </c>
      <c r="J41" s="322">
        <v>646</v>
      </c>
      <c r="K41" s="182">
        <v>2472409.89</v>
      </c>
      <c r="L41" s="182">
        <v>239392.04</v>
      </c>
      <c r="M41" s="320">
        <v>5</v>
      </c>
      <c r="N41" s="320">
        <v>18945.03</v>
      </c>
      <c r="O41" s="320">
        <v>3524.85</v>
      </c>
      <c r="P41" s="322">
        <v>3578</v>
      </c>
      <c r="Q41" s="182">
        <v>24864791.510000002</v>
      </c>
      <c r="R41" s="264">
        <v>6949.35</v>
      </c>
      <c r="S41" s="264">
        <v>2234384.17</v>
      </c>
      <c r="T41" s="265">
        <v>624.48</v>
      </c>
    </row>
    <row r="42" spans="1:20" s="482" customFormat="1">
      <c r="A42" s="420">
        <v>2</v>
      </c>
      <c r="B42" s="324" t="s">
        <v>274</v>
      </c>
      <c r="C42" s="304" t="s">
        <v>553</v>
      </c>
      <c r="D42" s="319">
        <v>207</v>
      </c>
      <c r="E42" s="307">
        <v>1432940.39</v>
      </c>
      <c r="F42" s="307">
        <v>221447.18</v>
      </c>
      <c r="G42" s="319">
        <v>24</v>
      </c>
      <c r="H42" s="307">
        <v>159768.01</v>
      </c>
      <c r="I42" s="307">
        <v>15472.96</v>
      </c>
      <c r="J42" s="319">
        <v>461</v>
      </c>
      <c r="K42" s="307">
        <v>831917.38</v>
      </c>
      <c r="L42" s="307">
        <v>157894.74</v>
      </c>
      <c r="M42" s="319">
        <v>1</v>
      </c>
      <c r="N42" s="307">
        <v>707.5</v>
      </c>
      <c r="O42" s="307">
        <v>391.65</v>
      </c>
      <c r="P42" s="319">
        <v>693</v>
      </c>
      <c r="Q42" s="307">
        <v>2425333.2799999998</v>
      </c>
      <c r="R42" s="266">
        <v>3499.76</v>
      </c>
      <c r="S42" s="266">
        <v>395206.53</v>
      </c>
      <c r="T42" s="185">
        <v>570.28</v>
      </c>
    </row>
    <row r="43" spans="1:20" s="491" customFormat="1">
      <c r="A43" s="498" t="s">
        <v>567</v>
      </c>
      <c r="B43" s="497" t="s">
        <v>579</v>
      </c>
      <c r="C43" s="496" t="s">
        <v>649</v>
      </c>
      <c r="D43" s="493">
        <v>478</v>
      </c>
      <c r="E43" s="492">
        <v>3151293.7</v>
      </c>
      <c r="F43" s="492">
        <v>688864.54</v>
      </c>
      <c r="G43" s="493">
        <v>38</v>
      </c>
      <c r="H43" s="492">
        <v>149529.73000000001</v>
      </c>
      <c r="I43" s="492">
        <v>33583</v>
      </c>
      <c r="J43" s="493">
        <v>269</v>
      </c>
      <c r="K43" s="492">
        <v>1186535.6499999999</v>
      </c>
      <c r="L43" s="492">
        <v>148991.79999999999</v>
      </c>
      <c r="M43" s="493" t="s">
        <v>483</v>
      </c>
      <c r="N43" s="492" t="s">
        <v>483</v>
      </c>
      <c r="O43" s="492" t="s">
        <v>483</v>
      </c>
      <c r="P43" s="493">
        <v>785</v>
      </c>
      <c r="Q43" s="492">
        <v>4487359.08</v>
      </c>
      <c r="R43" s="495">
        <v>5716.38</v>
      </c>
      <c r="S43" s="495">
        <v>871439.34</v>
      </c>
      <c r="T43" s="494">
        <v>1110.1099999999999</v>
      </c>
    </row>
    <row r="44" spans="1:20" s="482" customFormat="1">
      <c r="A44" s="420">
        <v>4</v>
      </c>
      <c r="B44" s="324" t="s">
        <v>271</v>
      </c>
      <c r="C44" s="496" t="s">
        <v>648</v>
      </c>
      <c r="D44" s="303" t="s">
        <v>483</v>
      </c>
      <c r="E44" s="307" t="s">
        <v>483</v>
      </c>
      <c r="F44" s="307" t="s">
        <v>483</v>
      </c>
      <c r="G44" s="319" t="s">
        <v>483</v>
      </c>
      <c r="H44" s="307" t="s">
        <v>483</v>
      </c>
      <c r="I44" s="307" t="s">
        <v>483</v>
      </c>
      <c r="J44" s="319">
        <v>23</v>
      </c>
      <c r="K44" s="307">
        <v>31196</v>
      </c>
      <c r="L44" s="307">
        <v>10428.77</v>
      </c>
      <c r="M44" s="304" t="s">
        <v>483</v>
      </c>
      <c r="N44" s="304" t="s">
        <v>483</v>
      </c>
      <c r="O44" s="304" t="s">
        <v>483</v>
      </c>
      <c r="P44" s="303">
        <v>23</v>
      </c>
      <c r="Q44" s="307">
        <v>31196</v>
      </c>
      <c r="R44" s="266">
        <v>1356.35</v>
      </c>
      <c r="S44" s="266">
        <v>10428.77</v>
      </c>
      <c r="T44" s="185">
        <v>453.42</v>
      </c>
    </row>
    <row r="45" spans="1:20" s="482" customFormat="1">
      <c r="A45" s="420">
        <v>5</v>
      </c>
      <c r="B45" s="324" t="s">
        <v>273</v>
      </c>
      <c r="C45" s="304" t="s">
        <v>413</v>
      </c>
      <c r="D45" s="319">
        <v>194</v>
      </c>
      <c r="E45" s="307">
        <v>3548177.15</v>
      </c>
      <c r="F45" s="307">
        <v>193847.01</v>
      </c>
      <c r="G45" s="319">
        <v>31</v>
      </c>
      <c r="H45" s="307">
        <v>403970.34</v>
      </c>
      <c r="I45" s="307">
        <v>26360.37</v>
      </c>
      <c r="J45" s="319">
        <v>325</v>
      </c>
      <c r="K45" s="307">
        <v>1184547.01</v>
      </c>
      <c r="L45" s="307">
        <v>130797.1</v>
      </c>
      <c r="M45" s="319">
        <v>29</v>
      </c>
      <c r="N45" s="307">
        <v>171151.05</v>
      </c>
      <c r="O45" s="307">
        <v>21932.400000000001</v>
      </c>
      <c r="P45" s="319">
        <v>579</v>
      </c>
      <c r="Q45" s="307">
        <v>5307845.55</v>
      </c>
      <c r="R45" s="266">
        <v>9167.26</v>
      </c>
      <c r="S45" s="266">
        <v>372936.88</v>
      </c>
      <c r="T45" s="185">
        <v>644.11</v>
      </c>
    </row>
    <row r="46" spans="1:20" s="482" customFormat="1">
      <c r="A46" s="420">
        <v>6</v>
      </c>
      <c r="B46" s="324" t="s">
        <v>441</v>
      </c>
      <c r="C46" s="304" t="s">
        <v>415</v>
      </c>
      <c r="D46" s="319">
        <v>698</v>
      </c>
      <c r="E46" s="307">
        <v>2338063.21</v>
      </c>
      <c r="F46" s="307">
        <v>293027.15000000002</v>
      </c>
      <c r="G46" s="319">
        <v>287</v>
      </c>
      <c r="H46" s="307">
        <v>1674534.85</v>
      </c>
      <c r="I46" s="307">
        <v>168636.49</v>
      </c>
      <c r="J46" s="319">
        <v>48</v>
      </c>
      <c r="K46" s="319">
        <v>290150.68</v>
      </c>
      <c r="L46" s="319">
        <v>8364.67</v>
      </c>
      <c r="M46" s="304">
        <v>369</v>
      </c>
      <c r="N46" s="304">
        <v>383014.28</v>
      </c>
      <c r="O46" s="304">
        <v>86140.17</v>
      </c>
      <c r="P46" s="319">
        <v>1402</v>
      </c>
      <c r="Q46" s="307">
        <v>4685763.0199999996</v>
      </c>
      <c r="R46" s="266">
        <v>3342.2</v>
      </c>
      <c r="S46" s="266">
        <v>556168.48</v>
      </c>
      <c r="T46" s="185">
        <v>396.7</v>
      </c>
    </row>
    <row r="47" spans="1:20" s="482" customFormat="1">
      <c r="A47" s="420">
        <v>7</v>
      </c>
      <c r="B47" s="324" t="s">
        <v>281</v>
      </c>
      <c r="C47" s="304" t="s">
        <v>395</v>
      </c>
      <c r="D47" s="319">
        <v>233</v>
      </c>
      <c r="E47" s="307">
        <v>2949355.89</v>
      </c>
      <c r="F47" s="307">
        <v>321751.24</v>
      </c>
      <c r="G47" s="319">
        <v>41</v>
      </c>
      <c r="H47" s="307">
        <v>265558.28999999998</v>
      </c>
      <c r="I47" s="307">
        <v>47030.55</v>
      </c>
      <c r="J47" s="319">
        <v>153</v>
      </c>
      <c r="K47" s="307">
        <v>621606.09</v>
      </c>
      <c r="L47" s="307">
        <v>97760.88</v>
      </c>
      <c r="M47" s="304" t="s">
        <v>483</v>
      </c>
      <c r="N47" s="304" t="s">
        <v>483</v>
      </c>
      <c r="O47" s="304" t="s">
        <v>483</v>
      </c>
      <c r="P47" s="319">
        <v>427</v>
      </c>
      <c r="Q47" s="307">
        <v>3836520.27</v>
      </c>
      <c r="R47" s="266">
        <v>8984.82</v>
      </c>
      <c r="S47" s="266">
        <v>466542.67</v>
      </c>
      <c r="T47" s="185">
        <v>1092.6099999999999</v>
      </c>
    </row>
    <row r="48" spans="1:20" s="491" customFormat="1">
      <c r="A48" s="498" t="s">
        <v>571</v>
      </c>
      <c r="B48" s="497" t="s">
        <v>311</v>
      </c>
      <c r="C48" s="496" t="s">
        <v>73</v>
      </c>
      <c r="D48" s="493">
        <v>13</v>
      </c>
      <c r="E48" s="492">
        <v>142631.63</v>
      </c>
      <c r="F48" s="492">
        <v>7419.2</v>
      </c>
      <c r="G48" s="493">
        <v>2</v>
      </c>
      <c r="H48" s="492">
        <v>14934.4</v>
      </c>
      <c r="I48" s="492">
        <v>746.72</v>
      </c>
      <c r="J48" s="493">
        <v>27</v>
      </c>
      <c r="K48" s="492">
        <v>66913.89</v>
      </c>
      <c r="L48" s="492">
        <v>6452.86</v>
      </c>
      <c r="M48" s="496" t="s">
        <v>483</v>
      </c>
      <c r="N48" s="496" t="s">
        <v>483</v>
      </c>
      <c r="O48" s="496" t="s">
        <v>483</v>
      </c>
      <c r="P48" s="493">
        <v>42</v>
      </c>
      <c r="Q48" s="492">
        <v>224479.92</v>
      </c>
      <c r="R48" s="495">
        <v>5344.76</v>
      </c>
      <c r="S48" s="495">
        <v>14618.78</v>
      </c>
      <c r="T48" s="494">
        <v>348.07</v>
      </c>
    </row>
    <row r="49" spans="1:20" s="482" customFormat="1">
      <c r="A49" s="420">
        <v>9</v>
      </c>
      <c r="B49" s="324" t="s">
        <v>284</v>
      </c>
      <c r="C49" s="304" t="s">
        <v>396</v>
      </c>
      <c r="D49" s="319">
        <v>2</v>
      </c>
      <c r="E49" s="307">
        <v>16148.69</v>
      </c>
      <c r="F49" s="307">
        <v>1558.97</v>
      </c>
      <c r="G49" s="319">
        <v>10</v>
      </c>
      <c r="H49" s="307">
        <v>42006.31</v>
      </c>
      <c r="I49" s="307">
        <v>10040.780000000001</v>
      </c>
      <c r="J49" s="319">
        <v>5</v>
      </c>
      <c r="K49" s="307">
        <v>8352.7000000000007</v>
      </c>
      <c r="L49" s="307">
        <v>4187.25</v>
      </c>
      <c r="M49" s="304" t="s">
        <v>483</v>
      </c>
      <c r="N49" s="304" t="s">
        <v>483</v>
      </c>
      <c r="O49" s="304" t="s">
        <v>483</v>
      </c>
      <c r="P49" s="319">
        <v>17</v>
      </c>
      <c r="Q49" s="307">
        <v>66507.7</v>
      </c>
      <c r="R49" s="266">
        <v>3912.22</v>
      </c>
      <c r="S49" s="266">
        <v>15787</v>
      </c>
      <c r="T49" s="185">
        <v>928.65</v>
      </c>
    </row>
    <row r="50" spans="1:20" s="482" customFormat="1">
      <c r="A50" s="420">
        <v>10</v>
      </c>
      <c r="B50" s="324" t="s">
        <v>444</v>
      </c>
      <c r="C50" s="147" t="s">
        <v>559</v>
      </c>
      <c r="D50" s="319" t="s">
        <v>483</v>
      </c>
      <c r="E50" s="307" t="s">
        <v>483</v>
      </c>
      <c r="F50" s="307" t="s">
        <v>483</v>
      </c>
      <c r="G50" s="319" t="s">
        <v>483</v>
      </c>
      <c r="H50" s="307" t="s">
        <v>483</v>
      </c>
      <c r="I50" s="307" t="s">
        <v>483</v>
      </c>
      <c r="J50" s="319">
        <v>1</v>
      </c>
      <c r="K50" s="307">
        <v>1106.71</v>
      </c>
      <c r="L50" s="307">
        <v>400</v>
      </c>
      <c r="M50" s="304" t="s">
        <v>483</v>
      </c>
      <c r="N50" s="304" t="s">
        <v>483</v>
      </c>
      <c r="O50" s="304" t="s">
        <v>483</v>
      </c>
      <c r="P50" s="319">
        <v>1</v>
      </c>
      <c r="Q50" s="307">
        <v>1106.71</v>
      </c>
      <c r="R50" s="266">
        <v>1106.71</v>
      </c>
      <c r="S50" s="266">
        <v>400</v>
      </c>
      <c r="T50" s="185">
        <v>400</v>
      </c>
    </row>
    <row r="51" spans="1:20" s="482" customFormat="1">
      <c r="A51" s="420">
        <v>11</v>
      </c>
      <c r="B51" s="324" t="s">
        <v>433</v>
      </c>
      <c r="C51" s="496" t="s">
        <v>637</v>
      </c>
      <c r="D51" s="303">
        <v>2844</v>
      </c>
      <c r="E51" s="307">
        <v>18170799.120000001</v>
      </c>
      <c r="F51" s="307">
        <v>551447.56999999995</v>
      </c>
      <c r="G51" s="319">
        <v>56</v>
      </c>
      <c r="H51" s="307">
        <v>203606.92</v>
      </c>
      <c r="I51" s="307">
        <v>8176.35</v>
      </c>
      <c r="J51" s="303">
        <v>283</v>
      </c>
      <c r="K51" s="307">
        <v>468793.92</v>
      </c>
      <c r="L51" s="307">
        <v>30977.119999999999</v>
      </c>
      <c r="M51" s="304" t="s">
        <v>483</v>
      </c>
      <c r="N51" s="304" t="s">
        <v>483</v>
      </c>
      <c r="O51" s="304" t="s">
        <v>483</v>
      </c>
      <c r="P51" s="303">
        <v>3183</v>
      </c>
      <c r="Q51" s="307">
        <v>18843199.960000001</v>
      </c>
      <c r="R51" s="266">
        <v>5919.95</v>
      </c>
      <c r="S51" s="266">
        <v>590601.04</v>
      </c>
      <c r="T51" s="185">
        <v>185.55</v>
      </c>
    </row>
    <row r="52" spans="1:20" s="482" customFormat="1" ht="15.75" thickBot="1">
      <c r="A52" s="421">
        <v>12</v>
      </c>
      <c r="B52" s="186" t="s">
        <v>312</v>
      </c>
      <c r="C52" s="187" t="s">
        <v>554</v>
      </c>
      <c r="D52" s="188">
        <v>79</v>
      </c>
      <c r="E52" s="189">
        <v>47438.14</v>
      </c>
      <c r="F52" s="189">
        <v>8848.4500000000007</v>
      </c>
      <c r="G52" s="188" t="s">
        <v>483</v>
      </c>
      <c r="H52" s="188" t="s">
        <v>483</v>
      </c>
      <c r="I52" s="188" t="s">
        <v>483</v>
      </c>
      <c r="J52" s="188">
        <v>111</v>
      </c>
      <c r="K52" s="189">
        <v>61495.57</v>
      </c>
      <c r="L52" s="189">
        <v>7002.01</v>
      </c>
      <c r="M52" s="189" t="s">
        <v>483</v>
      </c>
      <c r="N52" s="189" t="s">
        <v>483</v>
      </c>
      <c r="O52" s="189" t="s">
        <v>483</v>
      </c>
      <c r="P52" s="188">
        <v>190</v>
      </c>
      <c r="Q52" s="189">
        <v>108933.71</v>
      </c>
      <c r="R52" s="415">
        <v>573.34</v>
      </c>
      <c r="S52" s="416">
        <v>15850.46</v>
      </c>
      <c r="T52" s="417">
        <v>83.42</v>
      </c>
    </row>
  </sheetData>
  <mergeCells count="39"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A1:T1"/>
    <mergeCell ref="M21:O21"/>
    <mergeCell ref="P21:P22"/>
    <mergeCell ref="Q21:Q22"/>
    <mergeCell ref="R21:R22"/>
    <mergeCell ref="A21:A22"/>
    <mergeCell ref="B21:B22"/>
    <mergeCell ref="C21:C22"/>
    <mergeCell ref="D21:F21"/>
    <mergeCell ref="G21:I21"/>
    <mergeCell ref="A19:T19"/>
    <mergeCell ref="S21:S22"/>
    <mergeCell ref="T21:T22"/>
    <mergeCell ref="S3:S4"/>
    <mergeCell ref="T3:T4"/>
    <mergeCell ref="P3:P4"/>
    <mergeCell ref="A39:A40"/>
    <mergeCell ref="B39:B40"/>
    <mergeCell ref="C39:C40"/>
    <mergeCell ref="D39:F39"/>
    <mergeCell ref="G39:I39"/>
    <mergeCell ref="S39:S40"/>
    <mergeCell ref="T39:T40"/>
    <mergeCell ref="J21:L21"/>
    <mergeCell ref="J39:L39"/>
    <mergeCell ref="M39:O39"/>
    <mergeCell ref="P39:P40"/>
    <mergeCell ref="Q39:Q40"/>
    <mergeCell ref="R39:R40"/>
    <mergeCell ref="A37:T37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A5" sqref="A5:T9"/>
    </sheetView>
  </sheetViews>
  <sheetFormatPr defaultRowHeight="15"/>
  <cols>
    <col min="1" max="1" width="5.7109375" customWidth="1"/>
    <col min="3" max="3" width="19.7109375" bestFit="1" customWidth="1"/>
    <col min="5" max="5" width="14.285156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4" customWidth="1"/>
    <col min="16" max="16" width="11.140625" customWidth="1"/>
    <col min="17" max="17" width="16.42578125" customWidth="1"/>
    <col min="18" max="18" width="14.5703125" customWidth="1"/>
    <col min="19" max="19" width="20" customWidth="1"/>
    <col min="20" max="20" width="12.42578125" customWidth="1"/>
  </cols>
  <sheetData>
    <row r="1" spans="1:20" ht="15.75">
      <c r="A1" s="549" t="s">
        <v>805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</row>
    <row r="2" spans="1:20" ht="15.75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20" ht="16.5" customHeight="1" thickBot="1">
      <c r="A3" s="593" t="s">
        <v>18</v>
      </c>
      <c r="B3" s="593" t="s">
        <v>459</v>
      </c>
      <c r="C3" s="593" t="s">
        <v>453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8" t="s">
        <v>555</v>
      </c>
      <c r="Q3" s="588" t="s">
        <v>556</v>
      </c>
      <c r="R3" s="588" t="s">
        <v>644</v>
      </c>
      <c r="S3" s="588" t="s">
        <v>557</v>
      </c>
      <c r="T3" s="588" t="s">
        <v>645</v>
      </c>
    </row>
    <row r="4" spans="1:20" ht="95.25" thickBot="1">
      <c r="A4" s="595"/>
      <c r="B4" s="595"/>
      <c r="C4" s="595"/>
      <c r="D4" s="178" t="s">
        <v>1</v>
      </c>
      <c r="E4" s="179" t="s">
        <v>457</v>
      </c>
      <c r="F4" s="180" t="s">
        <v>458</v>
      </c>
      <c r="G4" s="178" t="s">
        <v>1</v>
      </c>
      <c r="H4" s="179" t="s">
        <v>457</v>
      </c>
      <c r="I4" s="180" t="s">
        <v>458</v>
      </c>
      <c r="J4" s="178" t="s">
        <v>1</v>
      </c>
      <c r="K4" s="179" t="s">
        <v>457</v>
      </c>
      <c r="L4" s="180" t="s">
        <v>458</v>
      </c>
      <c r="M4" s="178" t="s">
        <v>1</v>
      </c>
      <c r="N4" s="179" t="s">
        <v>457</v>
      </c>
      <c r="O4" s="180" t="s">
        <v>458</v>
      </c>
      <c r="P4" s="596"/>
      <c r="Q4" s="596"/>
      <c r="R4" s="596"/>
      <c r="S4" s="596"/>
      <c r="T4" s="596"/>
    </row>
    <row r="5" spans="1:20">
      <c r="A5" s="337" t="s">
        <v>565</v>
      </c>
      <c r="B5" s="323" t="s">
        <v>272</v>
      </c>
      <c r="C5" s="320" t="s">
        <v>63</v>
      </c>
      <c r="D5" s="321">
        <v>793</v>
      </c>
      <c r="E5" s="182">
        <v>1884586.15</v>
      </c>
      <c r="F5" s="182">
        <v>423024</v>
      </c>
      <c r="G5" s="321">
        <v>222</v>
      </c>
      <c r="H5" s="182">
        <v>552799.75</v>
      </c>
      <c r="I5" s="182">
        <v>85950.43</v>
      </c>
      <c r="J5" s="321">
        <v>1370</v>
      </c>
      <c r="K5" s="182">
        <v>1674609.95</v>
      </c>
      <c r="L5" s="182">
        <v>417292.09</v>
      </c>
      <c r="M5" s="321" t="s">
        <v>483</v>
      </c>
      <c r="N5" s="182" t="s">
        <v>483</v>
      </c>
      <c r="O5" s="182" t="s">
        <v>483</v>
      </c>
      <c r="P5" s="321">
        <v>2385</v>
      </c>
      <c r="Q5" s="182">
        <v>4111995.85</v>
      </c>
      <c r="R5" s="182">
        <v>1724.11</v>
      </c>
      <c r="S5" s="182">
        <v>926266.52</v>
      </c>
      <c r="T5" s="183">
        <v>388.37</v>
      </c>
    </row>
    <row r="6" spans="1:20">
      <c r="A6" s="498" t="s">
        <v>566</v>
      </c>
      <c r="B6" s="497" t="s">
        <v>274</v>
      </c>
      <c r="C6" s="496" t="s">
        <v>553</v>
      </c>
      <c r="D6" s="493">
        <v>7</v>
      </c>
      <c r="E6" s="492">
        <v>18124.8</v>
      </c>
      <c r="F6" s="492">
        <v>4454.3999999999996</v>
      </c>
      <c r="G6" s="493" t="s">
        <v>483</v>
      </c>
      <c r="H6" s="492" t="s">
        <v>483</v>
      </c>
      <c r="I6" s="492" t="s">
        <v>483</v>
      </c>
      <c r="J6" s="493">
        <v>3</v>
      </c>
      <c r="K6" s="492">
        <v>4884.4799999999996</v>
      </c>
      <c r="L6" s="493">
        <v>1036.8</v>
      </c>
      <c r="M6" s="493" t="s">
        <v>483</v>
      </c>
      <c r="N6" s="492" t="s">
        <v>483</v>
      </c>
      <c r="O6" s="493" t="s">
        <v>483</v>
      </c>
      <c r="P6" s="493">
        <v>10</v>
      </c>
      <c r="Q6" s="492">
        <v>23009.279999999999</v>
      </c>
      <c r="R6" s="492">
        <v>2300.9299999999998</v>
      </c>
      <c r="S6" s="492">
        <v>5491.2</v>
      </c>
      <c r="T6" s="184">
        <v>549.12</v>
      </c>
    </row>
    <row r="7" spans="1:20">
      <c r="A7" s="498">
        <v>3</v>
      </c>
      <c r="B7" s="497" t="s">
        <v>273</v>
      </c>
      <c r="C7" s="496" t="s">
        <v>413</v>
      </c>
      <c r="D7" s="493">
        <v>682</v>
      </c>
      <c r="E7" s="492">
        <v>2964315.06</v>
      </c>
      <c r="F7" s="492">
        <v>473473.32</v>
      </c>
      <c r="G7" s="493">
        <v>106</v>
      </c>
      <c r="H7" s="492">
        <v>369645.01</v>
      </c>
      <c r="I7" s="492">
        <v>56016.54</v>
      </c>
      <c r="J7" s="493">
        <v>33</v>
      </c>
      <c r="K7" s="492">
        <v>106729.41</v>
      </c>
      <c r="L7" s="492">
        <v>11257.28</v>
      </c>
      <c r="M7" s="496" t="s">
        <v>483</v>
      </c>
      <c r="N7" s="496" t="s">
        <v>483</v>
      </c>
      <c r="O7" s="496" t="s">
        <v>483</v>
      </c>
      <c r="P7" s="493">
        <v>821</v>
      </c>
      <c r="Q7" s="492">
        <v>3440689.48</v>
      </c>
      <c r="R7" s="492">
        <v>4190.8500000000004</v>
      </c>
      <c r="S7" s="492">
        <v>540747.14</v>
      </c>
      <c r="T7" s="184">
        <v>658.64</v>
      </c>
    </row>
    <row r="8" spans="1:20">
      <c r="A8" s="498">
        <v>4</v>
      </c>
      <c r="B8" s="497" t="s">
        <v>281</v>
      </c>
      <c r="C8" s="496" t="s">
        <v>395</v>
      </c>
      <c r="D8" s="493">
        <v>26</v>
      </c>
      <c r="E8" s="492">
        <v>257712.49</v>
      </c>
      <c r="F8" s="492">
        <v>22555.47</v>
      </c>
      <c r="G8" s="493">
        <v>4</v>
      </c>
      <c r="H8" s="492">
        <v>21264.86</v>
      </c>
      <c r="I8" s="492">
        <v>4933.18</v>
      </c>
      <c r="J8" s="493">
        <v>55</v>
      </c>
      <c r="K8" s="492">
        <v>352748.19</v>
      </c>
      <c r="L8" s="492">
        <v>24080.720000000001</v>
      </c>
      <c r="M8" s="493" t="s">
        <v>483</v>
      </c>
      <c r="N8" s="492" t="s">
        <v>483</v>
      </c>
      <c r="O8" s="492" t="s">
        <v>483</v>
      </c>
      <c r="P8" s="493">
        <v>85</v>
      </c>
      <c r="Q8" s="492">
        <v>631725.54</v>
      </c>
      <c r="R8" s="492">
        <v>7432.07</v>
      </c>
      <c r="S8" s="492">
        <v>51569.37</v>
      </c>
      <c r="T8" s="184">
        <v>606.70000000000005</v>
      </c>
    </row>
    <row r="9" spans="1:20" ht="15.75" thickBot="1">
      <c r="A9" s="339">
        <v>5</v>
      </c>
      <c r="B9" s="186" t="s">
        <v>284</v>
      </c>
      <c r="C9" s="187" t="s">
        <v>396</v>
      </c>
      <c r="D9" s="188">
        <v>2</v>
      </c>
      <c r="E9" s="189">
        <v>7526.4</v>
      </c>
      <c r="F9" s="189">
        <v>1536</v>
      </c>
      <c r="G9" s="188" t="s">
        <v>483</v>
      </c>
      <c r="H9" s="189" t="s">
        <v>483</v>
      </c>
      <c r="I9" s="189" t="s">
        <v>483</v>
      </c>
      <c r="J9" s="188">
        <v>2</v>
      </c>
      <c r="K9" s="189">
        <v>2678.4</v>
      </c>
      <c r="L9" s="189">
        <v>604.79999999999995</v>
      </c>
      <c r="M9" s="188" t="s">
        <v>483</v>
      </c>
      <c r="N9" s="189" t="s">
        <v>483</v>
      </c>
      <c r="O9" s="189" t="s">
        <v>483</v>
      </c>
      <c r="P9" s="188">
        <v>4</v>
      </c>
      <c r="Q9" s="189">
        <v>10204.799999999999</v>
      </c>
      <c r="R9" s="189">
        <v>2551.1999999999998</v>
      </c>
      <c r="S9" s="189">
        <v>2140.8000000000002</v>
      </c>
      <c r="T9" s="190">
        <v>535.20000000000005</v>
      </c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P12"/>
    </sheetView>
  </sheetViews>
  <sheetFormatPr defaultRowHeight="15"/>
  <cols>
    <col min="1" max="1" width="4.85546875" style="491" bestFit="1" customWidth="1"/>
    <col min="2" max="2" width="9" style="491" customWidth="1"/>
    <col min="3" max="3" width="19" style="491" customWidth="1"/>
    <col min="4" max="4" width="8.42578125" style="491" bestFit="1" customWidth="1"/>
    <col min="5" max="5" width="14.5703125" style="491" bestFit="1" customWidth="1"/>
    <col min="6" max="6" width="11.5703125" style="491" bestFit="1" customWidth="1"/>
    <col min="7" max="7" width="8.42578125" style="491" bestFit="1" customWidth="1"/>
    <col min="8" max="8" width="14.140625" style="491" customWidth="1"/>
    <col min="9" max="9" width="10.7109375" style="491" bestFit="1" customWidth="1"/>
    <col min="10" max="10" width="8.42578125" style="491" bestFit="1" customWidth="1"/>
    <col min="11" max="11" width="14.5703125" style="491" bestFit="1" customWidth="1"/>
    <col min="12" max="12" width="10.7109375" style="491" bestFit="1" customWidth="1"/>
    <col min="13" max="13" width="8.42578125" style="491" bestFit="1" customWidth="1"/>
    <col min="14" max="14" width="14.28515625" style="491" customWidth="1"/>
    <col min="15" max="15" width="10.42578125" style="491" bestFit="1" customWidth="1"/>
    <col min="16" max="16" width="10.28515625" style="491" customWidth="1"/>
    <col min="17" max="17" width="17.85546875" style="491" customWidth="1"/>
    <col min="18" max="18" width="14.85546875" style="491" customWidth="1"/>
    <col min="19" max="19" width="15.85546875" style="491" customWidth="1"/>
    <col min="20" max="20" width="15.140625" style="491" customWidth="1"/>
    <col min="21" max="16384" width="9.140625" style="491"/>
  </cols>
  <sheetData>
    <row r="1" spans="1:20" ht="15.75">
      <c r="A1" s="549" t="s">
        <v>812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</row>
    <row r="2" spans="1:20" ht="15.75" thickBot="1"/>
    <row r="3" spans="1:20" ht="16.5" customHeight="1" thickBot="1">
      <c r="A3" s="593" t="s">
        <v>18</v>
      </c>
      <c r="B3" s="593" t="s">
        <v>459</v>
      </c>
      <c r="C3" s="593" t="s">
        <v>453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8" t="s">
        <v>555</v>
      </c>
      <c r="Q3" s="588" t="s">
        <v>806</v>
      </c>
      <c r="R3" s="588" t="s">
        <v>807</v>
      </c>
      <c r="S3" s="588" t="s">
        <v>808</v>
      </c>
      <c r="T3" s="588" t="s">
        <v>809</v>
      </c>
    </row>
    <row r="4" spans="1:20" ht="63.75" thickBot="1">
      <c r="A4" s="595"/>
      <c r="B4" s="595"/>
      <c r="C4" s="595"/>
      <c r="D4" s="178" t="s">
        <v>1</v>
      </c>
      <c r="E4" s="179" t="s">
        <v>810</v>
      </c>
      <c r="F4" s="180" t="s">
        <v>811</v>
      </c>
      <c r="G4" s="178" t="s">
        <v>1</v>
      </c>
      <c r="H4" s="179" t="s">
        <v>810</v>
      </c>
      <c r="I4" s="180" t="s">
        <v>811</v>
      </c>
      <c r="J4" s="178" t="s">
        <v>1</v>
      </c>
      <c r="K4" s="179" t="s">
        <v>810</v>
      </c>
      <c r="L4" s="180" t="s">
        <v>811</v>
      </c>
      <c r="M4" s="178" t="s">
        <v>1</v>
      </c>
      <c r="N4" s="179" t="s">
        <v>810</v>
      </c>
      <c r="O4" s="180" t="s">
        <v>811</v>
      </c>
      <c r="P4" s="596"/>
      <c r="Q4" s="596"/>
      <c r="R4" s="596"/>
      <c r="S4" s="596"/>
      <c r="T4" s="596"/>
    </row>
    <row r="5" spans="1:20">
      <c r="A5" s="515">
        <v>1</v>
      </c>
      <c r="B5" s="323" t="s">
        <v>272</v>
      </c>
      <c r="C5" s="320" t="s">
        <v>63</v>
      </c>
      <c r="D5" s="321">
        <v>107</v>
      </c>
      <c r="E5" s="182">
        <v>498387.47</v>
      </c>
      <c r="F5" s="182">
        <v>93722.35</v>
      </c>
      <c r="G5" s="321">
        <v>277</v>
      </c>
      <c r="H5" s="182">
        <v>401433.58</v>
      </c>
      <c r="I5" s="182">
        <v>146930.60999999999</v>
      </c>
      <c r="J5" s="321">
        <v>8</v>
      </c>
      <c r="K5" s="182">
        <v>54100.86</v>
      </c>
      <c r="L5" s="182">
        <v>3492.61</v>
      </c>
      <c r="M5" s="321" t="s">
        <v>483</v>
      </c>
      <c r="N5" s="182" t="s">
        <v>483</v>
      </c>
      <c r="O5" s="182" t="s">
        <v>483</v>
      </c>
      <c r="P5" s="321">
        <v>392</v>
      </c>
      <c r="Q5" s="182">
        <v>953921.91</v>
      </c>
      <c r="R5" s="182">
        <v>2433.4699999999998</v>
      </c>
      <c r="S5" s="182">
        <v>244145.57</v>
      </c>
      <c r="T5" s="183">
        <v>622.82000000000005</v>
      </c>
    </row>
    <row r="6" spans="1:20">
      <c r="A6" s="516">
        <v>2</v>
      </c>
      <c r="B6" s="497" t="s">
        <v>274</v>
      </c>
      <c r="C6" s="496" t="s">
        <v>553</v>
      </c>
      <c r="D6" s="493">
        <v>121</v>
      </c>
      <c r="E6" s="492">
        <v>437752.91</v>
      </c>
      <c r="F6" s="492">
        <v>90994.28</v>
      </c>
      <c r="G6" s="493">
        <v>2</v>
      </c>
      <c r="H6" s="492">
        <v>14320.92</v>
      </c>
      <c r="I6" s="492">
        <v>1745.28</v>
      </c>
      <c r="J6" s="493">
        <v>11</v>
      </c>
      <c r="K6" s="492">
        <v>9322.33</v>
      </c>
      <c r="L6" s="493">
        <v>4848.07</v>
      </c>
      <c r="M6" s="493" t="s">
        <v>483</v>
      </c>
      <c r="N6" s="492" t="s">
        <v>483</v>
      </c>
      <c r="O6" s="493" t="s">
        <v>483</v>
      </c>
      <c r="P6" s="493">
        <v>134</v>
      </c>
      <c r="Q6" s="492">
        <v>461396.16</v>
      </c>
      <c r="R6" s="492">
        <v>3443.25</v>
      </c>
      <c r="S6" s="492">
        <v>97587.63</v>
      </c>
      <c r="T6" s="184">
        <v>728.27</v>
      </c>
    </row>
    <row r="7" spans="1:20">
      <c r="A7" s="516">
        <v>3</v>
      </c>
      <c r="B7" s="497" t="s">
        <v>579</v>
      </c>
      <c r="C7" s="496" t="s">
        <v>649</v>
      </c>
      <c r="D7" s="493">
        <v>862</v>
      </c>
      <c r="E7" s="492">
        <v>4042855.75</v>
      </c>
      <c r="F7" s="492">
        <v>911356.84</v>
      </c>
      <c r="G7" s="493">
        <v>38</v>
      </c>
      <c r="H7" s="492">
        <v>129055.17</v>
      </c>
      <c r="I7" s="492">
        <v>36443.93</v>
      </c>
      <c r="J7" s="493">
        <v>52</v>
      </c>
      <c r="K7" s="492">
        <v>106647.03</v>
      </c>
      <c r="L7" s="492">
        <v>20914.21</v>
      </c>
      <c r="M7" s="496" t="s">
        <v>483</v>
      </c>
      <c r="N7" s="496" t="s">
        <v>483</v>
      </c>
      <c r="O7" s="496" t="s">
        <v>483</v>
      </c>
      <c r="P7" s="493">
        <v>952</v>
      </c>
      <c r="Q7" s="492">
        <v>4278557.95</v>
      </c>
      <c r="R7" s="492">
        <v>4494.28</v>
      </c>
      <c r="S7" s="492">
        <v>968714.98</v>
      </c>
      <c r="T7" s="184">
        <v>1017.56</v>
      </c>
    </row>
    <row r="8" spans="1:20">
      <c r="A8" s="516">
        <v>4</v>
      </c>
      <c r="B8" s="497" t="s">
        <v>273</v>
      </c>
      <c r="C8" s="496" t="s">
        <v>413</v>
      </c>
      <c r="D8" s="493">
        <v>2</v>
      </c>
      <c r="E8" s="492">
        <v>8077.99</v>
      </c>
      <c r="F8" s="492">
        <v>1733.63</v>
      </c>
      <c r="G8" s="493">
        <v>2</v>
      </c>
      <c r="H8" s="492">
        <v>3006.03</v>
      </c>
      <c r="I8" s="492">
        <v>1002.01</v>
      </c>
      <c r="J8" s="493" t="s">
        <v>483</v>
      </c>
      <c r="K8" s="492" t="s">
        <v>483</v>
      </c>
      <c r="L8" s="492" t="s">
        <v>483</v>
      </c>
      <c r="M8" s="496" t="s">
        <v>483</v>
      </c>
      <c r="N8" s="496" t="s">
        <v>483</v>
      </c>
      <c r="O8" s="496" t="s">
        <v>483</v>
      </c>
      <c r="P8" s="493">
        <v>4</v>
      </c>
      <c r="Q8" s="492">
        <v>11084.02</v>
      </c>
      <c r="R8" s="492">
        <v>2771.01</v>
      </c>
      <c r="S8" s="492">
        <v>2735.64</v>
      </c>
      <c r="T8" s="184">
        <v>683.91</v>
      </c>
    </row>
    <row r="9" spans="1:20">
      <c r="A9" s="516">
        <v>5</v>
      </c>
      <c r="B9" s="497" t="s">
        <v>441</v>
      </c>
      <c r="C9" s="496" t="s">
        <v>415</v>
      </c>
      <c r="D9" s="493">
        <v>153</v>
      </c>
      <c r="E9" s="492">
        <v>537036.77</v>
      </c>
      <c r="F9" s="492">
        <v>92898.31</v>
      </c>
      <c r="G9" s="493">
        <v>45</v>
      </c>
      <c r="H9" s="492">
        <v>201411.58</v>
      </c>
      <c r="I9" s="492">
        <v>26621.47</v>
      </c>
      <c r="J9" s="493" t="s">
        <v>483</v>
      </c>
      <c r="K9" s="492" t="s">
        <v>483</v>
      </c>
      <c r="L9" s="492" t="s">
        <v>483</v>
      </c>
      <c r="M9" s="496" t="s">
        <v>483</v>
      </c>
      <c r="N9" s="496" t="s">
        <v>483</v>
      </c>
      <c r="O9" s="496" t="s">
        <v>483</v>
      </c>
      <c r="P9" s="493">
        <v>198</v>
      </c>
      <c r="Q9" s="492">
        <v>738448.35</v>
      </c>
      <c r="R9" s="492">
        <v>3729.54</v>
      </c>
      <c r="S9" s="492">
        <v>119519.78</v>
      </c>
      <c r="T9" s="184">
        <v>603.64</v>
      </c>
    </row>
    <row r="10" spans="1:20">
      <c r="A10" s="516">
        <v>6</v>
      </c>
      <c r="B10" s="497" t="s">
        <v>281</v>
      </c>
      <c r="C10" s="496" t="s">
        <v>395</v>
      </c>
      <c r="D10" s="493">
        <v>9</v>
      </c>
      <c r="E10" s="492">
        <v>12238.85</v>
      </c>
      <c r="F10" s="492">
        <v>6986.36</v>
      </c>
      <c r="G10" s="493">
        <v>3</v>
      </c>
      <c r="H10" s="492">
        <v>3565</v>
      </c>
      <c r="I10" s="492">
        <v>1479.95</v>
      </c>
      <c r="J10" s="493">
        <v>56</v>
      </c>
      <c r="K10" s="492">
        <v>23398.32</v>
      </c>
      <c r="L10" s="492">
        <v>21214.16</v>
      </c>
      <c r="M10" s="496" t="s">
        <v>483</v>
      </c>
      <c r="N10" s="496" t="s">
        <v>483</v>
      </c>
      <c r="O10" s="496" t="s">
        <v>483</v>
      </c>
      <c r="P10" s="493">
        <v>68</v>
      </c>
      <c r="Q10" s="492">
        <v>39202.17</v>
      </c>
      <c r="R10" s="492">
        <v>576.5</v>
      </c>
      <c r="S10" s="492">
        <v>29680.47</v>
      </c>
      <c r="T10" s="184">
        <v>436.48</v>
      </c>
    </row>
    <row r="11" spans="1:20" ht="15.75" thickBot="1">
      <c r="A11" s="150">
        <v>7</v>
      </c>
      <c r="B11" s="418" t="s">
        <v>284</v>
      </c>
      <c r="C11" s="187" t="s">
        <v>396</v>
      </c>
      <c r="D11" s="188">
        <v>2</v>
      </c>
      <c r="E11" s="189">
        <v>26145.56</v>
      </c>
      <c r="F11" s="189">
        <v>2698.54</v>
      </c>
      <c r="G11" s="188" t="s">
        <v>483</v>
      </c>
      <c r="H11" s="189" t="s">
        <v>483</v>
      </c>
      <c r="I11" s="189" t="s">
        <v>483</v>
      </c>
      <c r="J11" s="188" t="s">
        <v>483</v>
      </c>
      <c r="K11" s="189" t="s">
        <v>483</v>
      </c>
      <c r="L11" s="189" t="s">
        <v>483</v>
      </c>
      <c r="M11" s="187" t="s">
        <v>483</v>
      </c>
      <c r="N11" s="187" t="s">
        <v>483</v>
      </c>
      <c r="O11" s="187" t="s">
        <v>483</v>
      </c>
      <c r="P11" s="188">
        <v>2</v>
      </c>
      <c r="Q11" s="189">
        <v>26145.56</v>
      </c>
      <c r="R11" s="189">
        <v>13072.78</v>
      </c>
      <c r="S11" s="189">
        <v>2698.54</v>
      </c>
      <c r="T11" s="190">
        <v>1349.27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51"/>
  <sheetViews>
    <sheetView workbookViewId="0">
      <selection activeCell="J17" sqref="J17"/>
    </sheetView>
  </sheetViews>
  <sheetFormatPr defaultColWidth="12.7109375" defaultRowHeight="15"/>
  <cols>
    <col min="1" max="1" width="5.85546875" style="491" customWidth="1"/>
    <col min="2" max="2" width="10.85546875" style="491" customWidth="1"/>
    <col min="3" max="3" width="24.5703125" style="491" customWidth="1"/>
    <col min="4" max="4" width="15.28515625" style="491" customWidth="1"/>
    <col min="5" max="5" width="16.42578125" style="491" customWidth="1"/>
    <col min="6" max="6" width="13.28515625" style="491" customWidth="1"/>
    <col min="7" max="7" width="12.42578125" style="491" customWidth="1"/>
    <col min="8" max="8" width="15.7109375" style="491" customWidth="1"/>
    <col min="9" max="16384" width="12.7109375" style="491"/>
  </cols>
  <sheetData>
    <row r="1" spans="1:10" ht="15.75">
      <c r="A1" s="549" t="s">
        <v>819</v>
      </c>
      <c r="B1" s="549"/>
      <c r="C1" s="549"/>
      <c r="D1" s="549"/>
      <c r="E1" s="549"/>
      <c r="F1" s="549"/>
      <c r="G1" s="549"/>
      <c r="H1" s="549"/>
    </row>
    <row r="2" spans="1:10" ht="15.75" thickBot="1">
      <c r="A2" s="99"/>
    </row>
    <row r="3" spans="1:10" ht="32.25" thickBot="1">
      <c r="A3" s="532" t="s">
        <v>60</v>
      </c>
      <c r="B3" s="532" t="s">
        <v>459</v>
      </c>
      <c r="C3" s="532" t="s">
        <v>453</v>
      </c>
      <c r="D3" s="532" t="s">
        <v>814</v>
      </c>
      <c r="E3" s="532" t="s">
        <v>815</v>
      </c>
      <c r="F3" s="532" t="s">
        <v>816</v>
      </c>
      <c r="G3" s="532" t="s">
        <v>817</v>
      </c>
      <c r="H3" s="532" t="s">
        <v>555</v>
      </c>
    </row>
    <row r="4" spans="1:10">
      <c r="A4" s="533">
        <v>1</v>
      </c>
      <c r="B4" s="535" t="s">
        <v>272</v>
      </c>
      <c r="C4" s="535" t="s">
        <v>63</v>
      </c>
      <c r="D4" s="214">
        <v>1607</v>
      </c>
      <c r="E4" s="214">
        <v>1793</v>
      </c>
      <c r="F4" s="214">
        <v>729</v>
      </c>
      <c r="G4" s="214">
        <v>13</v>
      </c>
      <c r="H4" s="536">
        <v>4142</v>
      </c>
    </row>
    <row r="5" spans="1:10">
      <c r="A5" s="531">
        <v>2</v>
      </c>
      <c r="B5" s="538" t="s">
        <v>274</v>
      </c>
      <c r="C5" s="538" t="s">
        <v>553</v>
      </c>
      <c r="D5" s="217">
        <v>216</v>
      </c>
      <c r="E5" s="217">
        <v>16</v>
      </c>
      <c r="F5" s="217">
        <v>52</v>
      </c>
      <c r="G5" s="217">
        <v>5</v>
      </c>
      <c r="H5" s="539">
        <v>289</v>
      </c>
    </row>
    <row r="6" spans="1:10">
      <c r="A6" s="531">
        <v>3</v>
      </c>
      <c r="B6" s="538" t="s">
        <v>579</v>
      </c>
      <c r="C6" s="538" t="s">
        <v>649</v>
      </c>
      <c r="D6" s="217">
        <v>570</v>
      </c>
      <c r="E6" s="217">
        <v>11</v>
      </c>
      <c r="F6" s="217">
        <v>486</v>
      </c>
      <c r="G6" s="217" t="s">
        <v>483</v>
      </c>
      <c r="H6" s="539">
        <v>1067</v>
      </c>
    </row>
    <row r="7" spans="1:10">
      <c r="A7" s="531">
        <v>4</v>
      </c>
      <c r="B7" s="538" t="s">
        <v>271</v>
      </c>
      <c r="C7" s="538" t="s">
        <v>648</v>
      </c>
      <c r="D7" s="217">
        <v>1</v>
      </c>
      <c r="E7" s="217" t="s">
        <v>483</v>
      </c>
      <c r="F7" s="217">
        <v>40</v>
      </c>
      <c r="G7" s="217" t="s">
        <v>483</v>
      </c>
      <c r="H7" s="539">
        <v>41</v>
      </c>
    </row>
    <row r="8" spans="1:10">
      <c r="A8" s="531">
        <v>5</v>
      </c>
      <c r="B8" s="538" t="s">
        <v>273</v>
      </c>
      <c r="C8" s="538" t="s">
        <v>413</v>
      </c>
      <c r="D8" s="217">
        <v>765</v>
      </c>
      <c r="E8" s="217">
        <v>401</v>
      </c>
      <c r="F8" s="217">
        <v>980</v>
      </c>
      <c r="G8" s="217">
        <v>58</v>
      </c>
      <c r="H8" s="539">
        <v>2204</v>
      </c>
    </row>
    <row r="9" spans="1:10">
      <c r="A9" s="531">
        <v>6</v>
      </c>
      <c r="B9" s="538" t="s">
        <v>441</v>
      </c>
      <c r="C9" s="538" t="s">
        <v>415</v>
      </c>
      <c r="D9" s="217">
        <v>456</v>
      </c>
      <c r="E9" s="217">
        <v>188</v>
      </c>
      <c r="F9" s="217">
        <v>138</v>
      </c>
      <c r="G9" s="217">
        <v>306</v>
      </c>
      <c r="H9" s="539">
        <v>1088</v>
      </c>
    </row>
    <row r="10" spans="1:10">
      <c r="A10" s="531">
        <v>7</v>
      </c>
      <c r="B10" s="538" t="s">
        <v>281</v>
      </c>
      <c r="C10" s="538" t="s">
        <v>395</v>
      </c>
      <c r="D10" s="217">
        <v>106</v>
      </c>
      <c r="E10" s="217">
        <v>31</v>
      </c>
      <c r="F10" s="217">
        <v>140</v>
      </c>
      <c r="G10" s="217" t="s">
        <v>483</v>
      </c>
      <c r="H10" s="539">
        <v>277</v>
      </c>
    </row>
    <row r="11" spans="1:10">
      <c r="A11" s="531">
        <v>8</v>
      </c>
      <c r="B11" s="538" t="s">
        <v>311</v>
      </c>
      <c r="C11" s="538" t="s">
        <v>73</v>
      </c>
      <c r="D11" s="217">
        <v>76</v>
      </c>
      <c r="E11" s="217">
        <v>3</v>
      </c>
      <c r="F11" s="217">
        <v>177</v>
      </c>
      <c r="G11" s="217" t="s">
        <v>483</v>
      </c>
      <c r="H11" s="539">
        <v>256</v>
      </c>
    </row>
    <row r="12" spans="1:10">
      <c r="A12" s="531">
        <v>9</v>
      </c>
      <c r="B12" s="538" t="s">
        <v>284</v>
      </c>
      <c r="C12" s="538" t="s">
        <v>396</v>
      </c>
      <c r="D12" s="217">
        <v>8</v>
      </c>
      <c r="E12" s="217">
        <v>8</v>
      </c>
      <c r="F12" s="217">
        <v>2</v>
      </c>
      <c r="G12" s="217" t="s">
        <v>483</v>
      </c>
      <c r="H12" s="539">
        <v>18</v>
      </c>
    </row>
    <row r="13" spans="1:10">
      <c r="A13" s="531">
        <v>10</v>
      </c>
      <c r="B13" s="538" t="s">
        <v>444</v>
      </c>
      <c r="C13" s="538" t="s">
        <v>559</v>
      </c>
      <c r="D13" s="217" t="s">
        <v>483</v>
      </c>
      <c r="E13" s="217" t="s">
        <v>483</v>
      </c>
      <c r="F13" s="217">
        <v>7</v>
      </c>
      <c r="G13" s="217" t="s">
        <v>483</v>
      </c>
      <c r="H13" s="539">
        <v>7</v>
      </c>
    </row>
    <row r="14" spans="1:10">
      <c r="A14" s="531">
        <v>11</v>
      </c>
      <c r="B14" s="538" t="s">
        <v>433</v>
      </c>
      <c r="C14" s="538" t="s">
        <v>637</v>
      </c>
      <c r="D14" s="217">
        <v>2495</v>
      </c>
      <c r="E14" s="217">
        <v>79</v>
      </c>
      <c r="F14" s="217">
        <v>282</v>
      </c>
      <c r="G14" s="217" t="s">
        <v>483</v>
      </c>
      <c r="H14" s="539">
        <v>2856</v>
      </c>
    </row>
    <row r="15" spans="1:10">
      <c r="A15" s="531">
        <v>12</v>
      </c>
      <c r="B15" s="496" t="s">
        <v>431</v>
      </c>
      <c r="C15" s="496" t="s">
        <v>799</v>
      </c>
      <c r="D15" s="496">
        <v>56</v>
      </c>
      <c r="E15" s="496" t="s">
        <v>483</v>
      </c>
      <c r="F15" s="496" t="s">
        <v>483</v>
      </c>
      <c r="G15" s="496" t="s">
        <v>483</v>
      </c>
      <c r="H15" s="378">
        <v>56</v>
      </c>
    </row>
    <row r="16" spans="1:10" ht="15.75" thickBot="1">
      <c r="A16" s="540">
        <v>13</v>
      </c>
      <c r="B16" s="187" t="s">
        <v>312</v>
      </c>
      <c r="C16" s="187" t="s">
        <v>554</v>
      </c>
      <c r="D16" s="187">
        <v>484</v>
      </c>
      <c r="E16" s="187" t="s">
        <v>483</v>
      </c>
      <c r="F16" s="187">
        <v>323</v>
      </c>
      <c r="G16" s="187" t="s">
        <v>483</v>
      </c>
      <c r="H16" s="541">
        <v>807</v>
      </c>
      <c r="J16" s="305"/>
    </row>
    <row r="17" spans="1:10">
      <c r="H17" s="305"/>
      <c r="J17" s="305"/>
    </row>
    <row r="19" spans="1:10" ht="15.75">
      <c r="A19" s="549" t="s">
        <v>813</v>
      </c>
      <c r="B19" s="549"/>
      <c r="C19" s="549"/>
      <c r="D19" s="549"/>
      <c r="E19" s="549"/>
      <c r="F19" s="549"/>
      <c r="G19" s="549"/>
      <c r="H19" s="549"/>
    </row>
    <row r="20" spans="1:10" ht="15.75" thickBot="1">
      <c r="A20" s="99"/>
    </row>
    <row r="21" spans="1:10" ht="32.25" thickBot="1">
      <c r="A21" s="517" t="s">
        <v>60</v>
      </c>
      <c r="B21" s="517" t="s">
        <v>459</v>
      </c>
      <c r="C21" s="517" t="s">
        <v>453</v>
      </c>
      <c r="D21" s="517" t="s">
        <v>814</v>
      </c>
      <c r="E21" s="517" t="s">
        <v>815</v>
      </c>
      <c r="F21" s="517" t="s">
        <v>816</v>
      </c>
      <c r="G21" s="517" t="s">
        <v>817</v>
      </c>
      <c r="H21" s="517" t="s">
        <v>555</v>
      </c>
    </row>
    <row r="22" spans="1:10">
      <c r="A22" s="518">
        <v>1</v>
      </c>
      <c r="B22" s="519" t="s">
        <v>272</v>
      </c>
      <c r="C22" s="519" t="s">
        <v>63</v>
      </c>
      <c r="D22" s="520">
        <v>1507</v>
      </c>
      <c r="E22" s="520">
        <v>1873</v>
      </c>
      <c r="F22" s="520">
        <v>888</v>
      </c>
      <c r="G22" s="520">
        <v>15</v>
      </c>
      <c r="H22" s="521">
        <v>4283</v>
      </c>
    </row>
    <row r="23" spans="1:10">
      <c r="A23" s="522">
        <v>2</v>
      </c>
      <c r="B23" s="523" t="s">
        <v>274</v>
      </c>
      <c r="C23" s="523" t="s">
        <v>553</v>
      </c>
      <c r="D23" s="524">
        <v>103</v>
      </c>
      <c r="E23" s="524">
        <v>18</v>
      </c>
      <c r="F23" s="524">
        <v>82</v>
      </c>
      <c r="G23" s="524">
        <v>8</v>
      </c>
      <c r="H23" s="525">
        <v>211</v>
      </c>
    </row>
    <row r="24" spans="1:10">
      <c r="A24" s="522">
        <v>3</v>
      </c>
      <c r="B24" s="523" t="s">
        <v>579</v>
      </c>
      <c r="C24" s="523" t="s">
        <v>649</v>
      </c>
      <c r="D24" s="524">
        <v>566</v>
      </c>
      <c r="E24" s="524">
        <v>18</v>
      </c>
      <c r="F24" s="524">
        <v>282</v>
      </c>
      <c r="G24" s="524" t="s">
        <v>483</v>
      </c>
      <c r="H24" s="525">
        <v>866</v>
      </c>
    </row>
    <row r="25" spans="1:10">
      <c r="A25" s="522">
        <v>4</v>
      </c>
      <c r="B25" s="523" t="s">
        <v>271</v>
      </c>
      <c r="C25" s="523" t="s">
        <v>648</v>
      </c>
      <c r="D25" s="524">
        <v>4</v>
      </c>
      <c r="E25" s="524" t="s">
        <v>483</v>
      </c>
      <c r="F25" s="524">
        <v>20</v>
      </c>
      <c r="G25" s="524" t="s">
        <v>483</v>
      </c>
      <c r="H25" s="525">
        <v>24</v>
      </c>
    </row>
    <row r="26" spans="1:10">
      <c r="A26" s="522">
        <v>5</v>
      </c>
      <c r="B26" s="523" t="s">
        <v>273</v>
      </c>
      <c r="C26" s="523" t="s">
        <v>413</v>
      </c>
      <c r="D26" s="524">
        <v>864</v>
      </c>
      <c r="E26" s="524">
        <v>348</v>
      </c>
      <c r="F26" s="524">
        <v>718</v>
      </c>
      <c r="G26" s="524">
        <v>18</v>
      </c>
      <c r="H26" s="525">
        <v>1948</v>
      </c>
    </row>
    <row r="27" spans="1:10">
      <c r="A27" s="522">
        <v>6</v>
      </c>
      <c r="B27" s="523" t="s">
        <v>441</v>
      </c>
      <c r="C27" s="523" t="s">
        <v>415</v>
      </c>
      <c r="D27" s="524">
        <v>452</v>
      </c>
      <c r="E27" s="524">
        <v>190</v>
      </c>
      <c r="F27" s="524">
        <v>101</v>
      </c>
      <c r="G27" s="524">
        <v>233</v>
      </c>
      <c r="H27" s="525">
        <v>976</v>
      </c>
    </row>
    <row r="28" spans="1:10">
      <c r="A28" s="522">
        <v>7</v>
      </c>
      <c r="B28" s="523" t="s">
        <v>281</v>
      </c>
      <c r="C28" s="523" t="s">
        <v>395</v>
      </c>
      <c r="D28" s="524">
        <v>179</v>
      </c>
      <c r="E28" s="524">
        <v>27</v>
      </c>
      <c r="F28" s="524">
        <v>111</v>
      </c>
      <c r="G28" s="524" t="s">
        <v>483</v>
      </c>
      <c r="H28" s="525">
        <v>317</v>
      </c>
    </row>
    <row r="29" spans="1:10">
      <c r="A29" s="522">
        <v>8</v>
      </c>
      <c r="B29" s="523" t="s">
        <v>311</v>
      </c>
      <c r="C29" s="523" t="s">
        <v>73</v>
      </c>
      <c r="D29" s="524">
        <v>127</v>
      </c>
      <c r="E29" s="524">
        <v>8</v>
      </c>
      <c r="F29" s="524">
        <v>470</v>
      </c>
      <c r="G29" s="524" t="s">
        <v>483</v>
      </c>
      <c r="H29" s="525">
        <v>605</v>
      </c>
    </row>
    <row r="30" spans="1:10">
      <c r="A30" s="522">
        <v>9</v>
      </c>
      <c r="B30" s="523" t="s">
        <v>284</v>
      </c>
      <c r="C30" s="523" t="s">
        <v>396</v>
      </c>
      <c r="D30" s="524">
        <v>10</v>
      </c>
      <c r="E30" s="524">
        <v>15</v>
      </c>
      <c r="F30" s="524">
        <v>10</v>
      </c>
      <c r="G30" s="524" t="s">
        <v>483</v>
      </c>
      <c r="H30" s="525">
        <v>35</v>
      </c>
    </row>
    <row r="31" spans="1:10">
      <c r="A31" s="522">
        <v>10</v>
      </c>
      <c r="B31" s="526" t="s">
        <v>444</v>
      </c>
      <c r="C31" s="526" t="s">
        <v>559</v>
      </c>
      <c r="D31" s="527">
        <v>8</v>
      </c>
      <c r="E31" s="527" t="s">
        <v>483</v>
      </c>
      <c r="F31" s="527">
        <v>4</v>
      </c>
      <c r="G31" s="527" t="s">
        <v>483</v>
      </c>
      <c r="H31" s="528">
        <v>12</v>
      </c>
    </row>
    <row r="32" spans="1:10">
      <c r="A32" s="529">
        <v>11</v>
      </c>
      <c r="B32" s="526" t="s">
        <v>433</v>
      </c>
      <c r="C32" s="526" t="s">
        <v>637</v>
      </c>
      <c r="D32" s="527">
        <v>1290</v>
      </c>
      <c r="E32" s="527">
        <v>81</v>
      </c>
      <c r="F32" s="527">
        <v>317</v>
      </c>
      <c r="G32" s="527" t="s">
        <v>483</v>
      </c>
      <c r="H32" s="528">
        <v>1688</v>
      </c>
    </row>
    <row r="33" spans="1:8" ht="15.75" thickBot="1">
      <c r="A33" s="530">
        <v>12</v>
      </c>
      <c r="B33" s="187" t="s">
        <v>312</v>
      </c>
      <c r="C33" s="187" t="s">
        <v>554</v>
      </c>
      <c r="D33" s="187">
        <v>641</v>
      </c>
      <c r="E33" s="187" t="s">
        <v>483</v>
      </c>
      <c r="F33" s="187">
        <v>363</v>
      </c>
      <c r="G33" s="187" t="s">
        <v>483</v>
      </c>
      <c r="H33" s="379">
        <v>1004</v>
      </c>
    </row>
    <row r="36" spans="1:8" ht="15.75">
      <c r="A36" s="549" t="s">
        <v>818</v>
      </c>
      <c r="B36" s="549"/>
      <c r="C36" s="549"/>
      <c r="D36" s="549"/>
      <c r="E36" s="549"/>
      <c r="F36" s="549"/>
      <c r="G36" s="549"/>
      <c r="H36" s="549"/>
    </row>
    <row r="37" spans="1:8" ht="15.75" thickBot="1">
      <c r="A37" s="99"/>
    </row>
    <row r="38" spans="1:8" ht="32.25" thickBot="1">
      <c r="A38" s="532" t="s">
        <v>60</v>
      </c>
      <c r="B38" s="532" t="s">
        <v>459</v>
      </c>
      <c r="C38" s="532" t="s">
        <v>453</v>
      </c>
      <c r="D38" s="532" t="s">
        <v>814</v>
      </c>
      <c r="E38" s="532" t="s">
        <v>815</v>
      </c>
      <c r="F38" s="532" t="s">
        <v>816</v>
      </c>
      <c r="G38" s="532" t="s">
        <v>817</v>
      </c>
      <c r="H38" s="532" t="s">
        <v>555</v>
      </c>
    </row>
    <row r="39" spans="1:8">
      <c r="A39" s="533">
        <v>1</v>
      </c>
      <c r="B39" s="534" t="s">
        <v>272</v>
      </c>
      <c r="C39" s="535" t="s">
        <v>63</v>
      </c>
      <c r="D39" s="214">
        <v>1915</v>
      </c>
      <c r="E39" s="214">
        <v>2016</v>
      </c>
      <c r="F39" s="214">
        <v>774</v>
      </c>
      <c r="G39" s="214">
        <v>8</v>
      </c>
      <c r="H39" s="536">
        <v>4713</v>
      </c>
    </row>
    <row r="40" spans="1:8">
      <c r="A40" s="531">
        <v>2</v>
      </c>
      <c r="B40" s="537" t="s">
        <v>274</v>
      </c>
      <c r="C40" s="538" t="s">
        <v>553</v>
      </c>
      <c r="D40" s="217">
        <v>210</v>
      </c>
      <c r="E40" s="217">
        <v>25</v>
      </c>
      <c r="F40" s="217">
        <v>461</v>
      </c>
      <c r="G40" s="217">
        <v>1</v>
      </c>
      <c r="H40" s="539">
        <v>697</v>
      </c>
    </row>
    <row r="41" spans="1:8">
      <c r="A41" s="531">
        <v>3</v>
      </c>
      <c r="B41" s="537" t="s">
        <v>579</v>
      </c>
      <c r="C41" s="538" t="s">
        <v>649</v>
      </c>
      <c r="D41" s="217">
        <v>478</v>
      </c>
      <c r="E41" s="217">
        <v>40</v>
      </c>
      <c r="F41" s="217">
        <v>335</v>
      </c>
      <c r="G41" s="217" t="s">
        <v>483</v>
      </c>
      <c r="H41" s="539">
        <v>853</v>
      </c>
    </row>
    <row r="42" spans="1:8">
      <c r="A42" s="531">
        <v>4</v>
      </c>
      <c r="B42" s="537" t="s">
        <v>271</v>
      </c>
      <c r="C42" s="538" t="s">
        <v>648</v>
      </c>
      <c r="D42" s="217" t="s">
        <v>483</v>
      </c>
      <c r="E42" s="217" t="s">
        <v>483</v>
      </c>
      <c r="F42" s="217">
        <v>24</v>
      </c>
      <c r="G42" s="217" t="s">
        <v>483</v>
      </c>
      <c r="H42" s="539">
        <v>24</v>
      </c>
    </row>
    <row r="43" spans="1:8">
      <c r="A43" s="531">
        <v>5</v>
      </c>
      <c r="B43" s="537" t="s">
        <v>273</v>
      </c>
      <c r="C43" s="538" t="s">
        <v>413</v>
      </c>
      <c r="D43" s="217">
        <v>291</v>
      </c>
      <c r="E43" s="217">
        <v>61</v>
      </c>
      <c r="F43" s="217">
        <v>509</v>
      </c>
      <c r="G43" s="217">
        <v>47</v>
      </c>
      <c r="H43" s="539">
        <v>908</v>
      </c>
    </row>
    <row r="44" spans="1:8">
      <c r="A44" s="531">
        <v>6</v>
      </c>
      <c r="B44" s="537" t="s">
        <v>441</v>
      </c>
      <c r="C44" s="538" t="s">
        <v>415</v>
      </c>
      <c r="D44" s="217">
        <v>701</v>
      </c>
      <c r="E44" s="217">
        <v>287</v>
      </c>
      <c r="F44" s="217">
        <v>49</v>
      </c>
      <c r="G44" s="217">
        <v>370</v>
      </c>
      <c r="H44" s="539">
        <v>1407</v>
      </c>
    </row>
    <row r="45" spans="1:8">
      <c r="A45" s="531">
        <v>7</v>
      </c>
      <c r="B45" s="537" t="s">
        <v>281</v>
      </c>
      <c r="C45" s="538" t="s">
        <v>395</v>
      </c>
      <c r="D45" s="217">
        <v>234</v>
      </c>
      <c r="E45" s="217">
        <v>44</v>
      </c>
      <c r="F45" s="217">
        <v>176</v>
      </c>
      <c r="G45" s="217" t="s">
        <v>483</v>
      </c>
      <c r="H45" s="539">
        <v>454</v>
      </c>
    </row>
    <row r="46" spans="1:8">
      <c r="A46" s="531">
        <v>8</v>
      </c>
      <c r="B46" s="537" t="s">
        <v>311</v>
      </c>
      <c r="C46" s="538" t="s">
        <v>73</v>
      </c>
      <c r="D46" s="217">
        <v>13</v>
      </c>
      <c r="E46" s="217">
        <v>2</v>
      </c>
      <c r="F46" s="217">
        <v>30</v>
      </c>
      <c r="G46" s="217" t="s">
        <v>483</v>
      </c>
      <c r="H46" s="539">
        <v>45</v>
      </c>
    </row>
    <row r="47" spans="1:8">
      <c r="A47" s="531">
        <v>9</v>
      </c>
      <c r="B47" s="537" t="s">
        <v>284</v>
      </c>
      <c r="C47" s="538" t="s">
        <v>396</v>
      </c>
      <c r="D47" s="217">
        <v>2</v>
      </c>
      <c r="E47" s="217">
        <v>16</v>
      </c>
      <c r="F47" s="217">
        <v>7</v>
      </c>
      <c r="G47" s="217" t="s">
        <v>483</v>
      </c>
      <c r="H47" s="539">
        <v>25</v>
      </c>
    </row>
    <row r="48" spans="1:8">
      <c r="A48" s="531">
        <v>10</v>
      </c>
      <c r="B48" s="537" t="s">
        <v>444</v>
      </c>
      <c r="C48" s="538" t="s">
        <v>559</v>
      </c>
      <c r="D48" s="217" t="s">
        <v>483</v>
      </c>
      <c r="E48" s="217" t="s">
        <v>483</v>
      </c>
      <c r="F48" s="217">
        <v>1</v>
      </c>
      <c r="G48" s="217" t="s">
        <v>483</v>
      </c>
      <c r="H48" s="539">
        <v>1</v>
      </c>
    </row>
    <row r="49" spans="1:8">
      <c r="A49" s="531">
        <v>11</v>
      </c>
      <c r="B49" s="537" t="s">
        <v>433</v>
      </c>
      <c r="C49" s="538" t="s">
        <v>637</v>
      </c>
      <c r="D49" s="217">
        <v>3110</v>
      </c>
      <c r="E49" s="217">
        <v>81</v>
      </c>
      <c r="F49" s="217">
        <v>418</v>
      </c>
      <c r="G49" s="217" t="s">
        <v>483</v>
      </c>
      <c r="H49" s="539">
        <v>3609</v>
      </c>
    </row>
    <row r="50" spans="1:8">
      <c r="A50" s="531">
        <v>12</v>
      </c>
      <c r="B50" s="537" t="s">
        <v>431</v>
      </c>
      <c r="C50" s="538" t="s">
        <v>799</v>
      </c>
      <c r="D50" s="217">
        <v>4</v>
      </c>
      <c r="E50" s="217" t="s">
        <v>483</v>
      </c>
      <c r="F50" s="217" t="s">
        <v>483</v>
      </c>
      <c r="G50" s="217" t="s">
        <v>483</v>
      </c>
      <c r="H50" s="539">
        <v>4</v>
      </c>
    </row>
    <row r="51" spans="1:8" ht="15.75" thickBot="1">
      <c r="A51" s="150">
        <v>13</v>
      </c>
      <c r="B51" s="187" t="s">
        <v>312</v>
      </c>
      <c r="C51" s="187" t="s">
        <v>554</v>
      </c>
      <c r="D51" s="187">
        <v>217</v>
      </c>
      <c r="E51" s="187" t="s">
        <v>483</v>
      </c>
      <c r="F51" s="187">
        <v>115</v>
      </c>
      <c r="G51" s="187" t="s">
        <v>483</v>
      </c>
      <c r="H51" s="379">
        <v>332</v>
      </c>
    </row>
  </sheetData>
  <mergeCells count="3">
    <mergeCell ref="A1:H1"/>
    <mergeCell ref="A19:H19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activeCell="B4" sqref="B4:H8"/>
    </sheetView>
  </sheetViews>
  <sheetFormatPr defaultRowHeight="15"/>
  <cols>
    <col min="1" max="1" width="6.7109375" style="491" customWidth="1"/>
    <col min="2" max="2" width="13.42578125" style="491" customWidth="1"/>
    <col min="3" max="3" width="19.7109375" style="491" bestFit="1" customWidth="1"/>
    <col min="4" max="4" width="12.140625" style="491" customWidth="1"/>
    <col min="5" max="5" width="14" style="491" customWidth="1"/>
    <col min="6" max="6" width="12.85546875" style="491" customWidth="1"/>
    <col min="7" max="7" width="11.7109375" style="491" customWidth="1"/>
    <col min="8" max="8" width="15.5703125" style="491" customWidth="1"/>
    <col min="9" max="9" width="28.28515625" style="491" customWidth="1"/>
    <col min="10" max="10" width="27.28515625" style="491" customWidth="1"/>
    <col min="11" max="12" width="9.140625" style="491"/>
    <col min="13" max="13" width="29.28515625" style="491" customWidth="1"/>
    <col min="14" max="14" width="9.140625" style="491"/>
    <col min="15" max="15" width="16.85546875" style="491" bestFit="1" customWidth="1"/>
    <col min="16" max="16" width="16.140625" style="491" bestFit="1" customWidth="1"/>
    <col min="17" max="16384" width="9.140625" style="491"/>
  </cols>
  <sheetData>
    <row r="1" spans="1:8" ht="15.75">
      <c r="A1" s="549" t="s">
        <v>820</v>
      </c>
      <c r="B1" s="549"/>
      <c r="C1" s="549"/>
      <c r="D1" s="549"/>
      <c r="E1" s="549"/>
      <c r="F1" s="549"/>
      <c r="G1" s="549"/>
      <c r="H1" s="549"/>
    </row>
    <row r="2" spans="1:8" ht="15.75" thickBot="1">
      <c r="A2" s="99"/>
    </row>
    <row r="3" spans="1:8" ht="36.75" customHeight="1" thickBot="1">
      <c r="A3" s="532" t="s">
        <v>60</v>
      </c>
      <c r="B3" s="532" t="s">
        <v>459</v>
      </c>
      <c r="C3" s="532" t="s">
        <v>453</v>
      </c>
      <c r="D3" s="532" t="s">
        <v>814</v>
      </c>
      <c r="E3" s="532" t="s">
        <v>815</v>
      </c>
      <c r="F3" s="532" t="s">
        <v>816</v>
      </c>
      <c r="G3" s="532" t="s">
        <v>817</v>
      </c>
      <c r="H3" s="532" t="s">
        <v>555</v>
      </c>
    </row>
    <row r="4" spans="1:8">
      <c r="A4" s="533">
        <v>1</v>
      </c>
      <c r="B4" s="542" t="s">
        <v>272</v>
      </c>
      <c r="C4" s="519" t="s">
        <v>63</v>
      </c>
      <c r="D4" s="520">
        <v>882</v>
      </c>
      <c r="E4" s="520">
        <v>229</v>
      </c>
      <c r="F4" s="520">
        <v>1383</v>
      </c>
      <c r="G4" s="520" t="s">
        <v>483</v>
      </c>
      <c r="H4" s="521">
        <v>2494</v>
      </c>
    </row>
    <row r="5" spans="1:8">
      <c r="A5" s="531">
        <v>2</v>
      </c>
      <c r="B5" s="543" t="s">
        <v>274</v>
      </c>
      <c r="C5" s="523" t="s">
        <v>553</v>
      </c>
      <c r="D5" s="524">
        <v>7</v>
      </c>
      <c r="E5" s="524" t="s">
        <v>483</v>
      </c>
      <c r="F5" s="524">
        <v>3</v>
      </c>
      <c r="G5" s="524" t="s">
        <v>483</v>
      </c>
      <c r="H5" s="525">
        <v>10</v>
      </c>
    </row>
    <row r="6" spans="1:8">
      <c r="A6" s="531">
        <v>3</v>
      </c>
      <c r="B6" s="543" t="s">
        <v>273</v>
      </c>
      <c r="C6" s="523" t="s">
        <v>413</v>
      </c>
      <c r="D6" s="524">
        <v>685</v>
      </c>
      <c r="E6" s="524">
        <v>106</v>
      </c>
      <c r="F6" s="524">
        <v>35</v>
      </c>
      <c r="G6" s="524" t="s">
        <v>483</v>
      </c>
      <c r="H6" s="525">
        <v>826</v>
      </c>
    </row>
    <row r="7" spans="1:8">
      <c r="A7" s="531">
        <v>4</v>
      </c>
      <c r="B7" s="543" t="s">
        <v>281</v>
      </c>
      <c r="C7" s="523" t="s">
        <v>395</v>
      </c>
      <c r="D7" s="524">
        <v>26</v>
      </c>
      <c r="E7" s="524">
        <v>4</v>
      </c>
      <c r="F7" s="524">
        <v>55</v>
      </c>
      <c r="G7" s="524" t="s">
        <v>483</v>
      </c>
      <c r="H7" s="525">
        <v>85</v>
      </c>
    </row>
    <row r="8" spans="1:8" ht="15.75" thickBot="1">
      <c r="A8" s="530">
        <v>5</v>
      </c>
      <c r="B8" s="544" t="s">
        <v>284</v>
      </c>
      <c r="C8" s="545" t="s">
        <v>396</v>
      </c>
      <c r="D8" s="546">
        <v>2</v>
      </c>
      <c r="E8" s="546" t="s">
        <v>483</v>
      </c>
      <c r="F8" s="546">
        <v>3</v>
      </c>
      <c r="G8" s="546" t="s">
        <v>483</v>
      </c>
      <c r="H8" s="547">
        <v>5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49" t="s">
        <v>688</v>
      </c>
      <c r="B1" s="549"/>
      <c r="C1" s="549"/>
      <c r="D1" s="549"/>
      <c r="E1" s="549"/>
      <c r="F1" s="549"/>
    </row>
    <row r="2" spans="1:6">
      <c r="A2" s="51"/>
      <c r="B2" s="65"/>
      <c r="C2" s="65"/>
      <c r="D2" s="65"/>
    </row>
    <row r="3" spans="1:6" ht="31.5">
      <c r="A3" s="105" t="s">
        <v>12</v>
      </c>
      <c r="B3" s="123" t="s">
        <v>1</v>
      </c>
      <c r="C3" s="123" t="s">
        <v>2</v>
      </c>
      <c r="D3" s="98" t="s">
        <v>13</v>
      </c>
      <c r="E3" s="194" t="s">
        <v>577</v>
      </c>
      <c r="F3" s="98" t="s">
        <v>578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1963486</v>
      </c>
      <c r="C5" s="21">
        <v>1888859152.1800001</v>
      </c>
      <c r="D5" s="21">
        <v>961.99</v>
      </c>
      <c r="E5" s="21">
        <v>9267596.3599999994</v>
      </c>
      <c r="F5" s="21">
        <v>111290044.70999999</v>
      </c>
    </row>
    <row r="6" spans="1:6">
      <c r="A6" s="5" t="s">
        <v>82</v>
      </c>
      <c r="B6" s="20">
        <v>28461</v>
      </c>
      <c r="C6" s="21">
        <v>10253472.939999999</v>
      </c>
      <c r="D6" s="21">
        <v>360.26</v>
      </c>
      <c r="E6" s="21">
        <v>0</v>
      </c>
      <c r="F6" s="21">
        <v>615040.21</v>
      </c>
    </row>
    <row r="7" spans="1:6">
      <c r="A7" s="55" t="s">
        <v>6</v>
      </c>
      <c r="B7" s="20">
        <v>395560</v>
      </c>
      <c r="C7" s="21">
        <v>262633916.09999999</v>
      </c>
      <c r="D7" s="21">
        <v>663.95</v>
      </c>
      <c r="E7" s="21">
        <v>14008013.449999999</v>
      </c>
      <c r="F7" s="21">
        <v>14703615.59</v>
      </c>
    </row>
    <row r="8" spans="1:6">
      <c r="A8" s="55" t="s">
        <v>48</v>
      </c>
      <c r="B8" s="20">
        <v>223999</v>
      </c>
      <c r="C8" s="21">
        <v>139953122.09999999</v>
      </c>
      <c r="D8" s="21">
        <v>624.79</v>
      </c>
      <c r="E8" s="21">
        <v>1845329.35</v>
      </c>
      <c r="F8" s="21">
        <v>7887197.2800000003</v>
      </c>
    </row>
    <row r="9" spans="1:6">
      <c r="A9" s="55" t="s">
        <v>8</v>
      </c>
      <c r="B9" s="32">
        <v>3040</v>
      </c>
      <c r="C9" s="33">
        <v>1558727.12</v>
      </c>
      <c r="D9" s="33">
        <v>512.74</v>
      </c>
      <c r="E9" s="33">
        <v>0</v>
      </c>
      <c r="F9" s="33">
        <v>71212.790000000008</v>
      </c>
    </row>
    <row r="10" spans="1:6" ht="15.75">
      <c r="A10" s="106" t="s">
        <v>11</v>
      </c>
      <c r="B10" s="103">
        <f>SUM(B5:B9)</f>
        <v>2614546</v>
      </c>
      <c r="C10" s="104">
        <f>SUM(C5:C9)</f>
        <v>2303258390.4400001</v>
      </c>
      <c r="D10" s="107"/>
      <c r="E10" s="104">
        <f>SUM(E5:E9)</f>
        <v>25120939.16</v>
      </c>
      <c r="F10" s="104">
        <f>SUM(F5:F9)</f>
        <v>134567110.57999998</v>
      </c>
    </row>
    <row r="12" spans="1:6">
      <c r="C12" s="9"/>
      <c r="E12" s="9"/>
      <c r="F12" s="328"/>
    </row>
    <row r="13" spans="1:6" ht="15.75">
      <c r="A13" s="549" t="s">
        <v>661</v>
      </c>
      <c r="B13" s="549"/>
      <c r="C13" s="549"/>
      <c r="D13" s="549"/>
      <c r="E13" s="549"/>
      <c r="F13" s="549"/>
    </row>
    <row r="14" spans="1:6">
      <c r="A14" s="51"/>
      <c r="B14" s="327"/>
      <c r="C14" s="327"/>
      <c r="D14" s="327"/>
      <c r="E14" s="327"/>
      <c r="F14" s="327"/>
    </row>
    <row r="15" spans="1:6" ht="31.5">
      <c r="A15" s="105" t="s">
        <v>12</v>
      </c>
      <c r="B15" s="441" t="s">
        <v>1</v>
      </c>
      <c r="C15" s="441" t="s">
        <v>2</v>
      </c>
      <c r="D15" s="98" t="s">
        <v>13</v>
      </c>
      <c r="E15" s="441" t="s">
        <v>577</v>
      </c>
      <c r="F15" s="98" t="s">
        <v>578</v>
      </c>
    </row>
    <row r="16" spans="1:6">
      <c r="A16" s="301" t="s">
        <v>14</v>
      </c>
      <c r="B16" s="3"/>
      <c r="C16" s="302"/>
      <c r="D16" s="302"/>
      <c r="E16" s="302"/>
      <c r="F16" s="302"/>
    </row>
    <row r="17" spans="1:6">
      <c r="A17" s="5" t="s">
        <v>5</v>
      </c>
      <c r="B17" s="20">
        <v>1965318</v>
      </c>
      <c r="C17" s="21">
        <v>1889640225.1099999</v>
      </c>
      <c r="D17" s="21">
        <v>961.49</v>
      </c>
      <c r="E17" s="21">
        <v>9303035.8800000008</v>
      </c>
      <c r="F17" s="21">
        <v>111339511.51000001</v>
      </c>
    </row>
    <row r="18" spans="1:6">
      <c r="A18" s="5" t="s">
        <v>82</v>
      </c>
      <c r="B18" s="20">
        <v>28645</v>
      </c>
      <c r="C18" s="21">
        <v>10319360.699999999</v>
      </c>
      <c r="D18" s="21">
        <v>360.25</v>
      </c>
      <c r="E18" s="21">
        <v>0</v>
      </c>
      <c r="F18" s="21">
        <v>619020.70000000007</v>
      </c>
    </row>
    <row r="19" spans="1:6">
      <c r="A19" s="301" t="s">
        <v>6</v>
      </c>
      <c r="B19" s="20">
        <v>395166</v>
      </c>
      <c r="C19" s="21">
        <v>263026168.06</v>
      </c>
      <c r="D19" s="21">
        <v>665.61</v>
      </c>
      <c r="E19" s="21">
        <v>14003992.51</v>
      </c>
      <c r="F19" s="21">
        <v>14726262.380000001</v>
      </c>
    </row>
    <row r="20" spans="1:6">
      <c r="A20" s="301" t="s">
        <v>48</v>
      </c>
      <c r="B20" s="20">
        <v>224694</v>
      </c>
      <c r="C20" s="21">
        <v>140353550.91</v>
      </c>
      <c r="D20" s="21">
        <v>624.64</v>
      </c>
      <c r="E20" s="21">
        <v>1845233.77</v>
      </c>
      <c r="F20" s="21">
        <v>7911223.9299999997</v>
      </c>
    </row>
    <row r="21" spans="1:6">
      <c r="A21" s="301" t="s">
        <v>8</v>
      </c>
      <c r="B21" s="32">
        <v>2697</v>
      </c>
      <c r="C21" s="33">
        <v>1465040.68</v>
      </c>
      <c r="D21" s="33">
        <v>543.21</v>
      </c>
      <c r="E21" s="33">
        <v>0</v>
      </c>
      <c r="F21" s="33">
        <v>69168.290000000008</v>
      </c>
    </row>
    <row r="22" spans="1:6" ht="15.75">
      <c r="A22" s="106" t="s">
        <v>11</v>
      </c>
      <c r="B22" s="103">
        <f>SUM(B17:B21)</f>
        <v>2616520</v>
      </c>
      <c r="C22" s="104">
        <f>SUM(C17:C21)</f>
        <v>2304804345.4599996</v>
      </c>
      <c r="D22" s="107"/>
      <c r="E22" s="104">
        <f>SUM(E17:E21)</f>
        <v>25152262.16</v>
      </c>
      <c r="F22" s="104">
        <f>SUM(F17:F21)</f>
        <v>134665186.81</v>
      </c>
    </row>
    <row r="25" spans="1:6" ht="15.75">
      <c r="A25" s="549" t="s">
        <v>656</v>
      </c>
      <c r="B25" s="549"/>
      <c r="C25" s="549"/>
      <c r="D25" s="549"/>
      <c r="E25" s="549"/>
      <c r="F25" s="549"/>
    </row>
    <row r="26" spans="1:6">
      <c r="A26" s="51"/>
      <c r="B26" s="327"/>
      <c r="C26" s="327"/>
      <c r="D26" s="327"/>
      <c r="E26" s="327"/>
      <c r="F26" s="327"/>
    </row>
    <row r="27" spans="1:6" ht="31.5">
      <c r="A27" s="105" t="s">
        <v>12</v>
      </c>
      <c r="B27" s="353" t="s">
        <v>1</v>
      </c>
      <c r="C27" s="353" t="s">
        <v>2</v>
      </c>
      <c r="D27" s="98" t="s">
        <v>13</v>
      </c>
      <c r="E27" s="353" t="s">
        <v>577</v>
      </c>
      <c r="F27" s="98" t="s">
        <v>578</v>
      </c>
    </row>
    <row r="28" spans="1:6">
      <c r="A28" s="301" t="s">
        <v>14</v>
      </c>
      <c r="B28" s="3"/>
      <c r="C28" s="302"/>
      <c r="D28" s="302"/>
      <c r="E28" s="302"/>
      <c r="F28" s="302"/>
    </row>
    <row r="29" spans="1:6">
      <c r="A29" s="5" t="s">
        <v>5</v>
      </c>
      <c r="B29" s="20">
        <v>1968212</v>
      </c>
      <c r="C29" s="21">
        <v>1891851372.0699999</v>
      </c>
      <c r="D29" s="21">
        <v>961.2</v>
      </c>
      <c r="E29" s="21">
        <v>9346055.7599999998</v>
      </c>
      <c r="F29" s="21">
        <v>111361917.41</v>
      </c>
    </row>
    <row r="30" spans="1:6">
      <c r="A30" s="5" t="s">
        <v>82</v>
      </c>
      <c r="B30" s="20">
        <v>28964</v>
      </c>
      <c r="C30" s="21">
        <v>10411980.689999999</v>
      </c>
      <c r="D30" s="21">
        <v>359.48</v>
      </c>
      <c r="E30" s="21">
        <v>115</v>
      </c>
      <c r="F30" s="21">
        <v>624586.61</v>
      </c>
    </row>
    <row r="31" spans="1:6">
      <c r="A31" s="301" t="s">
        <v>6</v>
      </c>
      <c r="B31" s="20">
        <v>395913</v>
      </c>
      <c r="C31" s="21">
        <v>263977417.86000001</v>
      </c>
      <c r="D31" s="21">
        <v>666.76</v>
      </c>
      <c r="E31" s="21">
        <v>14020213.25</v>
      </c>
      <c r="F31" s="21">
        <v>14763336.449999999</v>
      </c>
    </row>
    <row r="32" spans="1:6">
      <c r="A32" s="301" t="s">
        <v>48</v>
      </c>
      <c r="B32" s="20">
        <v>225526</v>
      </c>
      <c r="C32" s="21">
        <v>140789619.33000001</v>
      </c>
      <c r="D32" s="21">
        <v>624.27</v>
      </c>
      <c r="E32" s="21">
        <v>1844997.13</v>
      </c>
      <c r="F32" s="21">
        <v>7937009.96</v>
      </c>
    </row>
    <row r="33" spans="1:6">
      <c r="A33" s="301" t="s">
        <v>8</v>
      </c>
      <c r="B33" s="32">
        <v>2486</v>
      </c>
      <c r="C33" s="33">
        <v>1428187.16</v>
      </c>
      <c r="D33" s="33">
        <v>574.49</v>
      </c>
      <c r="E33" s="33">
        <v>0</v>
      </c>
      <c r="F33" s="33">
        <v>69757.930000000008</v>
      </c>
    </row>
    <row r="34" spans="1:6" ht="15.75">
      <c r="A34" s="106" t="s">
        <v>11</v>
      </c>
      <c r="B34" s="103">
        <f>SUM(B29:B33)</f>
        <v>2621101</v>
      </c>
      <c r="C34" s="104">
        <f>SUM(C29:C33)</f>
        <v>2308458577.1099997</v>
      </c>
      <c r="D34" s="107"/>
      <c r="E34" s="104">
        <f>SUM(E29:E33)</f>
        <v>25211381.139999997</v>
      </c>
      <c r="F34" s="104">
        <f>SUM(F29:F33)</f>
        <v>134756608.36000001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H11" sqref="H11"/>
    </sheetView>
  </sheetViews>
  <sheetFormatPr defaultColWidth="9.28515625" defaultRowHeight="15"/>
  <cols>
    <col min="1" max="1" width="6.42578125" style="491" customWidth="1"/>
    <col min="2" max="2" width="12.7109375" style="491" customWidth="1"/>
    <col min="3" max="3" width="19.7109375" style="491" bestFit="1" customWidth="1"/>
    <col min="4" max="4" width="11.85546875" style="491" customWidth="1"/>
    <col min="5" max="5" width="12.7109375" style="491" customWidth="1"/>
    <col min="6" max="6" width="12.28515625" style="491" customWidth="1"/>
    <col min="7" max="7" width="12.140625" style="491" customWidth="1"/>
    <col min="8" max="8" width="14.140625" style="491" customWidth="1"/>
    <col min="9" max="9" width="9.28515625" style="491"/>
    <col min="10" max="10" width="18.85546875" style="491" customWidth="1"/>
    <col min="11" max="11" width="9.28515625" style="491"/>
    <col min="12" max="12" width="16.85546875" style="491" customWidth="1"/>
    <col min="13" max="13" width="14.140625" style="491" bestFit="1" customWidth="1"/>
    <col min="14" max="15" width="9.28515625" style="491"/>
    <col min="16" max="16" width="16.140625" style="491" bestFit="1" customWidth="1"/>
    <col min="17" max="16384" width="9.28515625" style="491"/>
  </cols>
  <sheetData>
    <row r="1" spans="1:8" ht="15.75">
      <c r="A1" s="549" t="s">
        <v>821</v>
      </c>
      <c r="B1" s="549"/>
      <c r="C1" s="549"/>
      <c r="D1" s="549"/>
      <c r="E1" s="549"/>
      <c r="F1" s="549"/>
      <c r="G1" s="549"/>
      <c r="H1" s="549"/>
    </row>
    <row r="2" spans="1:8" ht="15.75" thickBot="1">
      <c r="A2" s="99"/>
    </row>
    <row r="3" spans="1:8" ht="37.5" customHeight="1" thickBot="1">
      <c r="A3" s="532" t="s">
        <v>60</v>
      </c>
      <c r="B3" s="532" t="s">
        <v>459</v>
      </c>
      <c r="C3" s="532" t="s">
        <v>453</v>
      </c>
      <c r="D3" s="532" t="s">
        <v>814</v>
      </c>
      <c r="E3" s="532" t="s">
        <v>815</v>
      </c>
      <c r="F3" s="532" t="s">
        <v>816</v>
      </c>
      <c r="G3" s="532" t="s">
        <v>817</v>
      </c>
      <c r="H3" s="548" t="s">
        <v>555</v>
      </c>
    </row>
    <row r="4" spans="1:8">
      <c r="A4" s="533">
        <v>1</v>
      </c>
      <c r="B4" s="535" t="s">
        <v>272</v>
      </c>
      <c r="C4" s="535" t="s">
        <v>63</v>
      </c>
      <c r="D4" s="214">
        <v>189</v>
      </c>
      <c r="E4" s="214">
        <v>661</v>
      </c>
      <c r="F4" s="214">
        <v>10</v>
      </c>
      <c r="G4" s="214" t="s">
        <v>483</v>
      </c>
      <c r="H4" s="536">
        <v>860</v>
      </c>
    </row>
    <row r="5" spans="1:8">
      <c r="A5" s="531">
        <v>2</v>
      </c>
      <c r="B5" s="538" t="s">
        <v>274</v>
      </c>
      <c r="C5" s="538" t="s">
        <v>553</v>
      </c>
      <c r="D5" s="217">
        <v>124</v>
      </c>
      <c r="E5" s="217">
        <v>7</v>
      </c>
      <c r="F5" s="217">
        <v>23</v>
      </c>
      <c r="G5" s="217" t="s">
        <v>483</v>
      </c>
      <c r="H5" s="539">
        <v>154</v>
      </c>
    </row>
    <row r="6" spans="1:8">
      <c r="A6" s="531">
        <v>3</v>
      </c>
      <c r="B6" s="538" t="s">
        <v>579</v>
      </c>
      <c r="C6" s="538" t="s">
        <v>649</v>
      </c>
      <c r="D6" s="217">
        <v>888</v>
      </c>
      <c r="E6" s="217">
        <v>43</v>
      </c>
      <c r="F6" s="217">
        <v>74</v>
      </c>
      <c r="G6" s="217" t="s">
        <v>483</v>
      </c>
      <c r="H6" s="539">
        <v>1005</v>
      </c>
    </row>
    <row r="7" spans="1:8">
      <c r="A7" s="531">
        <v>4</v>
      </c>
      <c r="B7" s="538" t="s">
        <v>273</v>
      </c>
      <c r="C7" s="538" t="s">
        <v>413</v>
      </c>
      <c r="D7" s="217">
        <v>2</v>
      </c>
      <c r="E7" s="217">
        <v>2</v>
      </c>
      <c r="F7" s="217" t="s">
        <v>483</v>
      </c>
      <c r="G7" s="217" t="s">
        <v>483</v>
      </c>
      <c r="H7" s="539">
        <v>4</v>
      </c>
    </row>
    <row r="8" spans="1:8">
      <c r="A8" s="531">
        <v>5</v>
      </c>
      <c r="B8" s="538" t="s">
        <v>441</v>
      </c>
      <c r="C8" s="538" t="s">
        <v>415</v>
      </c>
      <c r="D8" s="217">
        <v>154</v>
      </c>
      <c r="E8" s="217">
        <v>133</v>
      </c>
      <c r="F8" s="217" t="s">
        <v>483</v>
      </c>
      <c r="G8" s="217" t="s">
        <v>483</v>
      </c>
      <c r="H8" s="539">
        <v>287</v>
      </c>
    </row>
    <row r="9" spans="1:8">
      <c r="A9" s="531">
        <v>6</v>
      </c>
      <c r="B9" s="538" t="s">
        <v>281</v>
      </c>
      <c r="C9" s="538" t="s">
        <v>395</v>
      </c>
      <c r="D9" s="217">
        <v>9</v>
      </c>
      <c r="E9" s="217">
        <v>3</v>
      </c>
      <c r="F9" s="217">
        <v>56</v>
      </c>
      <c r="G9" s="217" t="s">
        <v>483</v>
      </c>
      <c r="H9" s="539">
        <v>68</v>
      </c>
    </row>
    <row r="10" spans="1:8" ht="15.75" thickBot="1">
      <c r="A10" s="540">
        <v>7</v>
      </c>
      <c r="B10" s="187" t="s">
        <v>284</v>
      </c>
      <c r="C10" s="187" t="s">
        <v>396</v>
      </c>
      <c r="D10" s="187">
        <v>2</v>
      </c>
      <c r="E10" s="187" t="s">
        <v>483</v>
      </c>
      <c r="F10" s="187" t="s">
        <v>483</v>
      </c>
      <c r="G10" s="187" t="s">
        <v>483</v>
      </c>
      <c r="H10" s="379">
        <v>2</v>
      </c>
    </row>
    <row r="11" spans="1:8">
      <c r="H11" s="305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A2" sqref="A2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49" t="s">
        <v>796</v>
      </c>
      <c r="B1" s="549"/>
      <c r="C1" s="549"/>
      <c r="D1" s="549"/>
      <c r="E1" s="549"/>
      <c r="F1" s="549"/>
      <c r="G1" s="549"/>
      <c r="H1" s="549"/>
    </row>
    <row r="2" spans="1:16" ht="15.75" customHeight="1" thickBot="1"/>
    <row r="3" spans="1:16" s="65" customFormat="1" ht="16.5" thickBot="1">
      <c r="A3" s="593" t="s">
        <v>18</v>
      </c>
      <c r="B3" s="593" t="s">
        <v>459</v>
      </c>
      <c r="C3" s="593" t="s">
        <v>453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8" t="s">
        <v>558</v>
      </c>
    </row>
    <row r="4" spans="1:16" s="65" customFormat="1" ht="63.75" thickBot="1">
      <c r="A4" s="595"/>
      <c r="B4" s="595"/>
      <c r="C4" s="595"/>
      <c r="D4" s="138" t="s">
        <v>454</v>
      </c>
      <c r="E4" s="138" t="s">
        <v>455</v>
      </c>
      <c r="F4" s="139" t="s">
        <v>456</v>
      </c>
      <c r="G4" s="138" t="s">
        <v>454</v>
      </c>
      <c r="H4" s="138" t="s">
        <v>455</v>
      </c>
      <c r="I4" s="139" t="s">
        <v>456</v>
      </c>
      <c r="J4" s="138" t="s">
        <v>454</v>
      </c>
      <c r="K4" s="138" t="s">
        <v>455</v>
      </c>
      <c r="L4" s="139" t="s">
        <v>456</v>
      </c>
      <c r="M4" s="138" t="s">
        <v>454</v>
      </c>
      <c r="N4" s="138" t="s">
        <v>455</v>
      </c>
      <c r="O4" s="139" t="s">
        <v>456</v>
      </c>
      <c r="P4" s="596"/>
    </row>
    <row r="5" spans="1:16">
      <c r="A5" s="340" t="s">
        <v>565</v>
      </c>
      <c r="B5" s="323" t="s">
        <v>272</v>
      </c>
      <c r="C5" s="320" t="s">
        <v>63</v>
      </c>
      <c r="D5" s="322">
        <v>1358</v>
      </c>
      <c r="E5" s="321">
        <v>775.11</v>
      </c>
      <c r="F5" s="321">
        <v>27</v>
      </c>
      <c r="G5" s="321">
        <v>216</v>
      </c>
      <c r="H5" s="321">
        <v>558.41999999999996</v>
      </c>
      <c r="I5" s="321">
        <v>18</v>
      </c>
      <c r="J5" s="321">
        <v>179</v>
      </c>
      <c r="K5" s="321">
        <v>372.43</v>
      </c>
      <c r="L5" s="321">
        <v>21</v>
      </c>
      <c r="M5" s="320" t="s">
        <v>483</v>
      </c>
      <c r="N5" s="320" t="s">
        <v>483</v>
      </c>
      <c r="O5" s="320" t="s">
        <v>483</v>
      </c>
      <c r="P5" s="133">
        <v>1753</v>
      </c>
    </row>
    <row r="6" spans="1:16">
      <c r="A6" s="341" t="s">
        <v>566</v>
      </c>
      <c r="B6" s="324" t="s">
        <v>274</v>
      </c>
      <c r="C6" s="304" t="s">
        <v>553</v>
      </c>
      <c r="D6" s="319">
        <v>176</v>
      </c>
      <c r="E6" s="307">
        <v>958.08</v>
      </c>
      <c r="F6" s="319">
        <v>12</v>
      </c>
      <c r="G6" s="319">
        <v>3</v>
      </c>
      <c r="H6" s="319">
        <v>1403.44</v>
      </c>
      <c r="I6" s="319">
        <v>19</v>
      </c>
      <c r="J6" s="319">
        <v>34</v>
      </c>
      <c r="K6" s="319">
        <v>329.99</v>
      </c>
      <c r="L6" s="319">
        <v>5</v>
      </c>
      <c r="M6" s="319">
        <v>3</v>
      </c>
      <c r="N6" s="319">
        <v>522.20000000000005</v>
      </c>
      <c r="O6" s="319">
        <v>3</v>
      </c>
      <c r="P6" s="134">
        <v>216</v>
      </c>
    </row>
    <row r="7" spans="1:16">
      <c r="A7" s="341" t="s">
        <v>567</v>
      </c>
      <c r="B7" s="324" t="s">
        <v>579</v>
      </c>
      <c r="C7" s="304" t="s">
        <v>649</v>
      </c>
      <c r="D7" s="319">
        <v>580</v>
      </c>
      <c r="E7" s="307">
        <v>1229.4100000000001</v>
      </c>
      <c r="F7" s="319">
        <v>7</v>
      </c>
      <c r="G7" s="319">
        <v>11</v>
      </c>
      <c r="H7" s="307">
        <v>1098.54</v>
      </c>
      <c r="I7" s="319">
        <v>5</v>
      </c>
      <c r="J7" s="319">
        <v>376</v>
      </c>
      <c r="K7" s="319">
        <v>416.41</v>
      </c>
      <c r="L7" s="319">
        <v>9</v>
      </c>
      <c r="M7" s="304" t="s">
        <v>483</v>
      </c>
      <c r="N7" s="304" t="s">
        <v>483</v>
      </c>
      <c r="O7" s="304" t="s">
        <v>483</v>
      </c>
      <c r="P7" s="134">
        <v>967</v>
      </c>
    </row>
    <row r="8" spans="1:16">
      <c r="A8" s="341" t="s">
        <v>568</v>
      </c>
      <c r="B8" s="324" t="s">
        <v>271</v>
      </c>
      <c r="C8" s="304" t="s">
        <v>648</v>
      </c>
      <c r="D8" s="319">
        <v>1</v>
      </c>
      <c r="E8" s="319">
        <v>298.83999999999997</v>
      </c>
      <c r="F8" s="319">
        <v>26</v>
      </c>
      <c r="G8" s="319" t="s">
        <v>483</v>
      </c>
      <c r="H8" s="319" t="s">
        <v>483</v>
      </c>
      <c r="I8" s="319" t="s">
        <v>483</v>
      </c>
      <c r="J8" s="319">
        <v>39</v>
      </c>
      <c r="K8" s="319">
        <v>293.68</v>
      </c>
      <c r="L8" s="319">
        <v>8</v>
      </c>
      <c r="M8" s="319" t="s">
        <v>483</v>
      </c>
      <c r="N8" s="319" t="s">
        <v>483</v>
      </c>
      <c r="O8" s="319" t="s">
        <v>483</v>
      </c>
      <c r="P8" s="134">
        <v>40</v>
      </c>
    </row>
    <row r="9" spans="1:16">
      <c r="A9" s="341" t="s">
        <v>569</v>
      </c>
      <c r="B9" s="324" t="s">
        <v>273</v>
      </c>
      <c r="C9" s="304" t="s">
        <v>413</v>
      </c>
      <c r="D9" s="319">
        <v>214</v>
      </c>
      <c r="E9" s="319">
        <v>999.61</v>
      </c>
      <c r="F9" s="319">
        <v>15</v>
      </c>
      <c r="G9" s="319">
        <v>72</v>
      </c>
      <c r="H9" s="319">
        <v>773.83</v>
      </c>
      <c r="I9" s="319">
        <v>19</v>
      </c>
      <c r="J9" s="319">
        <v>707</v>
      </c>
      <c r="K9" s="319">
        <v>294.18</v>
      </c>
      <c r="L9" s="319">
        <v>9</v>
      </c>
      <c r="M9" s="304">
        <v>22</v>
      </c>
      <c r="N9" s="304">
        <v>729.89</v>
      </c>
      <c r="O9" s="304">
        <v>10</v>
      </c>
      <c r="P9" s="134">
        <v>1015</v>
      </c>
    </row>
    <row r="10" spans="1:16">
      <c r="A10" s="341" t="s">
        <v>570</v>
      </c>
      <c r="B10" s="324" t="s">
        <v>441</v>
      </c>
      <c r="C10" s="304" t="s">
        <v>415</v>
      </c>
      <c r="D10" s="319" t="s">
        <v>483</v>
      </c>
      <c r="E10" s="319" t="s">
        <v>483</v>
      </c>
      <c r="F10" s="319" t="s">
        <v>483</v>
      </c>
      <c r="G10" s="319">
        <v>2</v>
      </c>
      <c r="H10" s="319">
        <v>0</v>
      </c>
      <c r="I10" s="319">
        <v>0</v>
      </c>
      <c r="J10" s="319">
        <v>153</v>
      </c>
      <c r="K10" s="319">
        <v>418.58</v>
      </c>
      <c r="L10" s="319">
        <v>16</v>
      </c>
      <c r="M10" s="304">
        <v>7</v>
      </c>
      <c r="N10" s="304">
        <v>272.77999999999997</v>
      </c>
      <c r="O10" s="304">
        <v>0</v>
      </c>
      <c r="P10" s="134">
        <v>162</v>
      </c>
    </row>
    <row r="11" spans="1:16">
      <c r="A11" s="341" t="s">
        <v>573</v>
      </c>
      <c r="B11" s="324" t="s">
        <v>281</v>
      </c>
      <c r="C11" s="304" t="s">
        <v>395</v>
      </c>
      <c r="D11" s="319">
        <v>101</v>
      </c>
      <c r="E11" s="307">
        <v>1026.57</v>
      </c>
      <c r="F11" s="319">
        <v>21</v>
      </c>
      <c r="G11" s="319">
        <v>5</v>
      </c>
      <c r="H11" s="319">
        <v>1053.1600000000001</v>
      </c>
      <c r="I11" s="319">
        <v>12</v>
      </c>
      <c r="J11" s="319">
        <v>56</v>
      </c>
      <c r="K11" s="319">
        <v>263.72000000000003</v>
      </c>
      <c r="L11" s="319">
        <v>6</v>
      </c>
      <c r="M11" s="304" t="s">
        <v>483</v>
      </c>
      <c r="N11" s="304" t="s">
        <v>483</v>
      </c>
      <c r="O11" s="304" t="s">
        <v>483</v>
      </c>
      <c r="P11" s="134">
        <v>162</v>
      </c>
    </row>
    <row r="12" spans="1:16">
      <c r="A12" s="341" t="s">
        <v>571</v>
      </c>
      <c r="B12" s="324" t="s">
        <v>311</v>
      </c>
      <c r="C12" s="304" t="s">
        <v>73</v>
      </c>
      <c r="D12" s="319">
        <v>76</v>
      </c>
      <c r="E12" s="319">
        <v>712.01</v>
      </c>
      <c r="F12" s="319">
        <v>5</v>
      </c>
      <c r="G12" s="319">
        <v>3</v>
      </c>
      <c r="H12" s="307">
        <v>320</v>
      </c>
      <c r="I12" s="319">
        <v>7</v>
      </c>
      <c r="J12" s="319">
        <v>176</v>
      </c>
      <c r="K12" s="319">
        <v>349.87</v>
      </c>
      <c r="L12" s="319">
        <v>3</v>
      </c>
      <c r="M12" s="304" t="s">
        <v>483</v>
      </c>
      <c r="N12" s="304" t="s">
        <v>483</v>
      </c>
      <c r="O12" s="304" t="s">
        <v>483</v>
      </c>
      <c r="P12" s="134">
        <v>255</v>
      </c>
    </row>
    <row r="13" spans="1:16">
      <c r="A13" s="341" t="s">
        <v>572</v>
      </c>
      <c r="B13" s="324" t="s">
        <v>284</v>
      </c>
      <c r="C13" s="140" t="s">
        <v>396</v>
      </c>
      <c r="D13" s="319">
        <v>7</v>
      </c>
      <c r="E13" s="307">
        <v>897.18</v>
      </c>
      <c r="F13" s="319">
        <v>9</v>
      </c>
      <c r="G13" s="319">
        <v>1</v>
      </c>
      <c r="H13" s="319">
        <v>468.86</v>
      </c>
      <c r="I13" s="319">
        <v>15</v>
      </c>
      <c r="J13" s="319">
        <v>3</v>
      </c>
      <c r="K13" s="307">
        <v>201.6</v>
      </c>
      <c r="L13" s="319">
        <v>4</v>
      </c>
      <c r="M13" s="304" t="s">
        <v>483</v>
      </c>
      <c r="N13" s="304" t="s">
        <v>483</v>
      </c>
      <c r="O13" s="304" t="s">
        <v>483</v>
      </c>
      <c r="P13" s="134">
        <v>11</v>
      </c>
    </row>
    <row r="14" spans="1:16">
      <c r="A14" s="350" t="s">
        <v>657</v>
      </c>
      <c r="B14" s="344" t="s">
        <v>444</v>
      </c>
      <c r="C14" s="345" t="s">
        <v>559</v>
      </c>
      <c r="D14" s="351" t="s">
        <v>483</v>
      </c>
      <c r="E14" s="346" t="s">
        <v>483</v>
      </c>
      <c r="F14" s="346" t="s">
        <v>483</v>
      </c>
      <c r="G14" s="346" t="s">
        <v>483</v>
      </c>
      <c r="H14" s="346" t="s">
        <v>483</v>
      </c>
      <c r="I14" s="346" t="s">
        <v>483</v>
      </c>
      <c r="J14" s="346">
        <v>7</v>
      </c>
      <c r="K14" s="346">
        <v>1091.6400000000001</v>
      </c>
      <c r="L14" s="346">
        <v>2</v>
      </c>
      <c r="M14" s="345" t="s">
        <v>483</v>
      </c>
      <c r="N14" s="345" t="s">
        <v>483</v>
      </c>
      <c r="O14" s="345" t="s">
        <v>483</v>
      </c>
      <c r="P14" s="352">
        <v>7</v>
      </c>
    </row>
    <row r="15" spans="1:16">
      <c r="A15" s="130">
        <v>11</v>
      </c>
      <c r="B15" s="37" t="s">
        <v>433</v>
      </c>
      <c r="C15" s="304" t="s">
        <v>637</v>
      </c>
      <c r="D15" s="304">
        <v>2285</v>
      </c>
      <c r="E15" s="304">
        <v>353.42</v>
      </c>
      <c r="F15" s="37">
        <v>35</v>
      </c>
      <c r="G15" s="37">
        <v>70</v>
      </c>
      <c r="H15" s="304">
        <v>117.46</v>
      </c>
      <c r="I15" s="304">
        <v>26</v>
      </c>
      <c r="J15" s="304">
        <v>191</v>
      </c>
      <c r="K15" s="304">
        <v>188.7</v>
      </c>
      <c r="L15" s="304">
        <v>19</v>
      </c>
      <c r="M15" s="304" t="s">
        <v>483</v>
      </c>
      <c r="N15" s="304" t="s">
        <v>483</v>
      </c>
      <c r="O15" s="304" t="s">
        <v>483</v>
      </c>
      <c r="P15" s="134">
        <v>2546</v>
      </c>
    </row>
    <row r="16" spans="1:16" ht="15.75" thickBot="1">
      <c r="A16" s="358">
        <v>12</v>
      </c>
      <c r="B16" s="355" t="s">
        <v>312</v>
      </c>
      <c r="C16" s="356" t="s">
        <v>554</v>
      </c>
      <c r="D16" s="356">
        <v>178</v>
      </c>
      <c r="E16" s="356">
        <v>174.39</v>
      </c>
      <c r="F16" s="356">
        <v>6</v>
      </c>
      <c r="G16" s="356" t="s">
        <v>483</v>
      </c>
      <c r="H16" s="356" t="s">
        <v>483</v>
      </c>
      <c r="I16" s="356" t="s">
        <v>483</v>
      </c>
      <c r="J16" s="356">
        <v>27</v>
      </c>
      <c r="K16" s="356">
        <v>83.8</v>
      </c>
      <c r="L16" s="356">
        <v>11</v>
      </c>
      <c r="M16" s="356" t="s">
        <v>483</v>
      </c>
      <c r="N16" s="356" t="s">
        <v>483</v>
      </c>
      <c r="O16" s="356" t="s">
        <v>483</v>
      </c>
      <c r="P16" s="357">
        <v>205</v>
      </c>
    </row>
    <row r="17" spans="1:16">
      <c r="A17" s="2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6"/>
  <sheetViews>
    <sheetView workbookViewId="0">
      <selection activeCell="A2" sqref="A2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59" customFormat="1" ht="15.75" customHeight="1">
      <c r="A1" s="549" t="s">
        <v>797</v>
      </c>
      <c r="B1" s="549"/>
      <c r="C1" s="549"/>
      <c r="D1" s="549"/>
      <c r="E1" s="549"/>
      <c r="F1" s="549"/>
    </row>
    <row r="2" spans="1:12" ht="15.75" customHeight="1" thickBot="1"/>
    <row r="3" spans="1:12" ht="15.75" thickBot="1">
      <c r="A3" s="601" t="s">
        <v>18</v>
      </c>
      <c r="B3" s="603" t="s">
        <v>459</v>
      </c>
      <c r="C3" s="605" t="s">
        <v>453</v>
      </c>
      <c r="D3" s="597" t="s">
        <v>5</v>
      </c>
      <c r="E3" s="598"/>
      <c r="F3" s="597" t="s">
        <v>48</v>
      </c>
      <c r="G3" s="598"/>
      <c r="H3" s="597" t="s">
        <v>6</v>
      </c>
      <c r="I3" s="598"/>
      <c r="J3" s="597" t="s">
        <v>8</v>
      </c>
      <c r="K3" s="598"/>
      <c r="L3" s="599" t="s">
        <v>555</v>
      </c>
    </row>
    <row r="4" spans="1:12" ht="15.75" thickBot="1">
      <c r="A4" s="602"/>
      <c r="B4" s="604"/>
      <c r="C4" s="606"/>
      <c r="D4" s="137" t="s">
        <v>1</v>
      </c>
      <c r="E4" s="241" t="s">
        <v>58</v>
      </c>
      <c r="F4" s="137" t="s">
        <v>1</v>
      </c>
      <c r="G4" s="241" t="s">
        <v>58</v>
      </c>
      <c r="H4" s="137" t="s">
        <v>1</v>
      </c>
      <c r="I4" s="241" t="s">
        <v>58</v>
      </c>
      <c r="J4" s="137" t="s">
        <v>1</v>
      </c>
      <c r="K4" s="241" t="s">
        <v>58</v>
      </c>
      <c r="L4" s="600"/>
    </row>
    <row r="5" spans="1:12">
      <c r="A5" s="340">
        <v>1</v>
      </c>
      <c r="B5" s="359" t="s">
        <v>272</v>
      </c>
      <c r="C5" s="360" t="s">
        <v>63</v>
      </c>
      <c r="D5" s="360" t="s">
        <v>483</v>
      </c>
      <c r="E5" s="360" t="s">
        <v>483</v>
      </c>
      <c r="F5" s="360" t="s">
        <v>483</v>
      </c>
      <c r="G5" s="360" t="s">
        <v>483</v>
      </c>
      <c r="H5" s="359">
        <v>9</v>
      </c>
      <c r="I5" s="361">
        <v>2779.21</v>
      </c>
      <c r="J5" s="360" t="s">
        <v>483</v>
      </c>
      <c r="K5" s="360" t="s">
        <v>483</v>
      </c>
      <c r="L5" s="362">
        <v>9</v>
      </c>
    </row>
    <row r="6" spans="1:12">
      <c r="A6" s="341">
        <v>2</v>
      </c>
      <c r="B6" s="363" t="s">
        <v>579</v>
      </c>
      <c r="C6" s="306" t="s">
        <v>649</v>
      </c>
      <c r="D6" s="306" t="s">
        <v>483</v>
      </c>
      <c r="E6" s="306" t="s">
        <v>483</v>
      </c>
      <c r="F6" s="306" t="s">
        <v>483</v>
      </c>
      <c r="G6" s="306" t="s">
        <v>483</v>
      </c>
      <c r="H6" s="363">
        <v>5</v>
      </c>
      <c r="I6" s="365">
        <v>1800.74</v>
      </c>
      <c r="J6" s="306" t="s">
        <v>483</v>
      </c>
      <c r="K6" s="306" t="s">
        <v>483</v>
      </c>
      <c r="L6" s="364">
        <v>5</v>
      </c>
    </row>
    <row r="7" spans="1:12" s="491" customFormat="1">
      <c r="A7" s="341">
        <v>3</v>
      </c>
      <c r="B7" s="363" t="s">
        <v>441</v>
      </c>
      <c r="C7" s="306" t="s">
        <v>415</v>
      </c>
      <c r="D7" s="306" t="s">
        <v>483</v>
      </c>
      <c r="E7" s="306" t="s">
        <v>483</v>
      </c>
      <c r="F7" s="306" t="s">
        <v>483</v>
      </c>
      <c r="G7" s="306" t="s">
        <v>483</v>
      </c>
      <c r="H7" s="363">
        <v>1</v>
      </c>
      <c r="I7" s="363">
        <v>367.91</v>
      </c>
      <c r="J7" s="306" t="s">
        <v>483</v>
      </c>
      <c r="K7" s="306" t="s">
        <v>483</v>
      </c>
      <c r="L7" s="364">
        <v>1</v>
      </c>
    </row>
    <row r="8" spans="1:12">
      <c r="A8" s="341">
        <v>4</v>
      </c>
      <c r="B8" s="363" t="s">
        <v>433</v>
      </c>
      <c r="C8" s="306" t="s">
        <v>637</v>
      </c>
      <c r="D8" s="306" t="s">
        <v>483</v>
      </c>
      <c r="E8" s="306" t="s">
        <v>483</v>
      </c>
      <c r="F8" s="306" t="s">
        <v>483</v>
      </c>
      <c r="G8" s="306" t="s">
        <v>483</v>
      </c>
      <c r="H8" s="363">
        <v>13</v>
      </c>
      <c r="I8" s="363">
        <v>1145.97</v>
      </c>
      <c r="J8" s="306" t="s">
        <v>483</v>
      </c>
      <c r="K8" s="306" t="s">
        <v>483</v>
      </c>
      <c r="L8" s="364">
        <v>13</v>
      </c>
    </row>
    <row r="9" spans="1:12" ht="15.75" thickBot="1">
      <c r="A9" s="366">
        <v>5</v>
      </c>
      <c r="B9" s="367" t="s">
        <v>312</v>
      </c>
      <c r="C9" s="367" t="s">
        <v>554</v>
      </c>
      <c r="D9" s="368" t="s">
        <v>483</v>
      </c>
      <c r="E9" s="369" t="s">
        <v>483</v>
      </c>
      <c r="F9" s="368" t="s">
        <v>483</v>
      </c>
      <c r="G9" s="369" t="s">
        <v>483</v>
      </c>
      <c r="H9" s="368">
        <v>2</v>
      </c>
      <c r="I9" s="369">
        <v>96.86</v>
      </c>
      <c r="J9" s="368" t="s">
        <v>483</v>
      </c>
      <c r="K9" s="369" t="s">
        <v>483</v>
      </c>
      <c r="L9" s="370">
        <v>2</v>
      </c>
    </row>
    <row r="11" spans="1:12" s="500" customFormat="1">
      <c r="A11" s="499"/>
      <c r="D11" s="501"/>
      <c r="E11" s="502"/>
      <c r="F11" s="501"/>
      <c r="G11" s="502"/>
      <c r="H11" s="501"/>
      <c r="I11" s="502"/>
      <c r="J11" s="501"/>
      <c r="K11" s="502"/>
      <c r="L11" s="501"/>
    </row>
    <row r="12" spans="1:12" s="500" customFormat="1">
      <c r="A12" s="499"/>
      <c r="D12" s="501"/>
      <c r="E12" s="502"/>
      <c r="F12" s="501"/>
      <c r="G12" s="502"/>
      <c r="H12" s="501"/>
      <c r="I12" s="502"/>
      <c r="J12" s="501"/>
      <c r="K12" s="502"/>
      <c r="L12" s="501"/>
    </row>
    <row r="13" spans="1:12" s="500" customFormat="1">
      <c r="A13" s="499"/>
      <c r="D13" s="501"/>
      <c r="E13" s="502"/>
      <c r="F13" s="501"/>
      <c r="G13" s="502"/>
      <c r="H13" s="501"/>
      <c r="I13" s="502"/>
      <c r="J13" s="501"/>
      <c r="K13" s="502"/>
      <c r="L13" s="501"/>
    </row>
    <row r="14" spans="1:12" s="500" customFormat="1">
      <c r="A14" s="499"/>
      <c r="D14" s="501"/>
      <c r="E14" s="502"/>
      <c r="F14" s="501"/>
      <c r="G14" s="502"/>
      <c r="H14" s="501"/>
      <c r="I14" s="502"/>
      <c r="J14" s="501"/>
      <c r="K14" s="502"/>
      <c r="L14" s="501"/>
    </row>
    <row r="15" spans="1:12" s="500" customFormat="1">
      <c r="A15" s="499"/>
      <c r="D15" s="501"/>
      <c r="E15" s="502"/>
      <c r="F15" s="501"/>
      <c r="G15" s="502"/>
      <c r="H15" s="501"/>
      <c r="I15" s="502"/>
      <c r="J15" s="501"/>
      <c r="K15" s="502"/>
      <c r="L15" s="501"/>
    </row>
    <row r="16" spans="1:12" s="500" customFormat="1">
      <c r="A16" s="499"/>
      <c r="D16" s="501"/>
      <c r="E16" s="502"/>
      <c r="F16" s="501"/>
      <c r="G16" s="502"/>
      <c r="H16" s="501"/>
      <c r="I16" s="502"/>
      <c r="J16" s="501"/>
      <c r="K16" s="502"/>
      <c r="L16" s="501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2" sqref="A2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125" customWidth="1"/>
    <col min="5" max="5" width="16.85546875" style="125" customWidth="1"/>
    <col min="6" max="6" width="16.140625" style="126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607" t="s">
        <v>798</v>
      </c>
      <c r="B1" s="607"/>
      <c r="C1" s="607"/>
      <c r="D1" s="607"/>
      <c r="E1" s="607"/>
      <c r="F1" s="607"/>
    </row>
    <row r="2" spans="1:12" ht="15.75" thickBot="1"/>
    <row r="3" spans="1:12" ht="33.75" customHeight="1" thickBot="1">
      <c r="A3" s="601" t="s">
        <v>18</v>
      </c>
      <c r="B3" s="603" t="s">
        <v>459</v>
      </c>
      <c r="C3" s="605" t="s">
        <v>453</v>
      </c>
      <c r="D3" s="597" t="s">
        <v>5</v>
      </c>
      <c r="E3" s="598"/>
      <c r="F3" s="597" t="s">
        <v>48</v>
      </c>
      <c r="G3" s="598"/>
      <c r="H3" s="597" t="s">
        <v>6</v>
      </c>
      <c r="I3" s="598"/>
      <c r="J3" s="597" t="s">
        <v>8</v>
      </c>
      <c r="K3" s="598"/>
      <c r="L3" s="599" t="s">
        <v>555</v>
      </c>
    </row>
    <row r="4" spans="1:12" ht="33.75" customHeight="1" thickBot="1">
      <c r="A4" s="602"/>
      <c r="B4" s="604"/>
      <c r="C4" s="606"/>
      <c r="D4" s="137" t="s">
        <v>1</v>
      </c>
      <c r="E4" s="241" t="s">
        <v>58</v>
      </c>
      <c r="F4" s="137" t="s">
        <v>1</v>
      </c>
      <c r="G4" s="241" t="s">
        <v>58</v>
      </c>
      <c r="H4" s="137" t="s">
        <v>1</v>
      </c>
      <c r="I4" s="241" t="s">
        <v>58</v>
      </c>
      <c r="J4" s="137" t="s">
        <v>1</v>
      </c>
      <c r="K4" s="241" t="s">
        <v>58</v>
      </c>
      <c r="L4" s="600"/>
    </row>
    <row r="5" spans="1:12">
      <c r="A5" s="127" t="s">
        <v>565</v>
      </c>
      <c r="B5" s="128" t="s">
        <v>272</v>
      </c>
      <c r="C5" s="129" t="s">
        <v>63</v>
      </c>
      <c r="D5" s="151">
        <v>1284</v>
      </c>
      <c r="E5" s="152">
        <v>755464.66</v>
      </c>
      <c r="F5" s="342">
        <v>259</v>
      </c>
      <c r="G5" s="152">
        <v>153407.28</v>
      </c>
      <c r="H5" s="151">
        <v>794</v>
      </c>
      <c r="I5" s="152">
        <v>340557.87</v>
      </c>
      <c r="J5" s="153">
        <v>2</v>
      </c>
      <c r="K5" s="153">
        <v>1569.8</v>
      </c>
      <c r="L5" s="289">
        <v>2339</v>
      </c>
    </row>
    <row r="6" spans="1:12">
      <c r="A6" s="130" t="s">
        <v>566</v>
      </c>
      <c r="B6" s="131" t="s">
        <v>274</v>
      </c>
      <c r="C6" s="132" t="s">
        <v>553</v>
      </c>
      <c r="D6" s="146">
        <v>105</v>
      </c>
      <c r="E6" s="325">
        <v>112519.06</v>
      </c>
      <c r="F6" s="155">
        <v>11</v>
      </c>
      <c r="G6" s="325">
        <v>8836.35</v>
      </c>
      <c r="H6" s="146">
        <v>38</v>
      </c>
      <c r="I6" s="325">
        <v>28567.18</v>
      </c>
      <c r="J6" s="154" t="s">
        <v>483</v>
      </c>
      <c r="K6" s="325" t="s">
        <v>483</v>
      </c>
      <c r="L6" s="290">
        <v>154</v>
      </c>
    </row>
    <row r="7" spans="1:12">
      <c r="A7" s="130" t="s">
        <v>567</v>
      </c>
      <c r="B7" s="131" t="s">
        <v>579</v>
      </c>
      <c r="C7" s="132" t="s">
        <v>649</v>
      </c>
      <c r="D7" s="146">
        <v>396</v>
      </c>
      <c r="E7" s="325">
        <v>390413.72</v>
      </c>
      <c r="F7" s="155">
        <v>12</v>
      </c>
      <c r="G7" s="325">
        <v>12992</v>
      </c>
      <c r="H7" s="146">
        <v>249</v>
      </c>
      <c r="I7" s="325">
        <v>184609.55</v>
      </c>
      <c r="J7" s="146" t="s">
        <v>483</v>
      </c>
      <c r="K7" s="325" t="s">
        <v>483</v>
      </c>
      <c r="L7" s="290">
        <v>657</v>
      </c>
    </row>
    <row r="8" spans="1:12">
      <c r="A8" s="130" t="s">
        <v>568</v>
      </c>
      <c r="B8" s="131" t="s">
        <v>271</v>
      </c>
      <c r="C8" s="132" t="s">
        <v>648</v>
      </c>
      <c r="D8" s="146" t="s">
        <v>483</v>
      </c>
      <c r="E8" s="325" t="s">
        <v>483</v>
      </c>
      <c r="F8" s="155">
        <v>60</v>
      </c>
      <c r="G8" s="325">
        <v>18506.98</v>
      </c>
      <c r="H8" s="146">
        <v>107</v>
      </c>
      <c r="I8" s="325">
        <v>25863.89</v>
      </c>
      <c r="J8" s="154" t="s">
        <v>483</v>
      </c>
      <c r="K8" s="325" t="s">
        <v>483</v>
      </c>
      <c r="L8" s="290">
        <v>167</v>
      </c>
    </row>
    <row r="9" spans="1:12">
      <c r="A9" s="130" t="s">
        <v>569</v>
      </c>
      <c r="B9" s="131" t="s">
        <v>273</v>
      </c>
      <c r="C9" s="132" t="s">
        <v>413</v>
      </c>
      <c r="D9" s="146">
        <v>417</v>
      </c>
      <c r="E9" s="325">
        <v>284841.09000000003</v>
      </c>
      <c r="F9" s="155">
        <v>83</v>
      </c>
      <c r="G9" s="325">
        <v>55789.94</v>
      </c>
      <c r="H9" s="146">
        <v>300</v>
      </c>
      <c r="I9" s="325">
        <v>133558.87</v>
      </c>
      <c r="J9" s="146">
        <v>9</v>
      </c>
      <c r="K9" s="325">
        <v>10992.6</v>
      </c>
      <c r="L9" s="290">
        <v>809</v>
      </c>
    </row>
    <row r="10" spans="1:12">
      <c r="A10" s="130" t="s">
        <v>570</v>
      </c>
      <c r="B10" s="131" t="s">
        <v>441</v>
      </c>
      <c r="C10" s="132" t="s">
        <v>415</v>
      </c>
      <c r="D10" s="146">
        <v>1640</v>
      </c>
      <c r="E10" s="325">
        <v>605910.11</v>
      </c>
      <c r="F10" s="155">
        <v>300</v>
      </c>
      <c r="G10" s="325">
        <v>156675.67000000001</v>
      </c>
      <c r="H10" s="146" t="s">
        <v>483</v>
      </c>
      <c r="I10" s="325" t="s">
        <v>483</v>
      </c>
      <c r="J10" s="146">
        <v>1</v>
      </c>
      <c r="K10" s="325">
        <v>1388.16</v>
      </c>
      <c r="L10" s="290">
        <v>1941</v>
      </c>
    </row>
    <row r="11" spans="1:12">
      <c r="A11" s="130" t="s">
        <v>573</v>
      </c>
      <c r="B11" s="131" t="s">
        <v>281</v>
      </c>
      <c r="C11" s="132" t="s">
        <v>395</v>
      </c>
      <c r="D11" s="146">
        <v>95</v>
      </c>
      <c r="E11" s="325">
        <v>83218.539999999994</v>
      </c>
      <c r="F11" s="155">
        <v>4</v>
      </c>
      <c r="G11" s="325">
        <v>2763.67</v>
      </c>
      <c r="H11" s="146">
        <v>53</v>
      </c>
      <c r="I11" s="325">
        <v>38198.17</v>
      </c>
      <c r="J11" s="146" t="s">
        <v>483</v>
      </c>
      <c r="K11" s="325" t="s">
        <v>483</v>
      </c>
      <c r="L11" s="290">
        <v>152</v>
      </c>
    </row>
    <row r="12" spans="1:12">
      <c r="A12" s="130" t="s">
        <v>571</v>
      </c>
      <c r="B12" s="131" t="s">
        <v>311</v>
      </c>
      <c r="C12" s="132" t="s">
        <v>73</v>
      </c>
      <c r="D12" s="146">
        <v>128</v>
      </c>
      <c r="E12" s="325">
        <v>109666.39</v>
      </c>
      <c r="F12" s="155">
        <v>13</v>
      </c>
      <c r="G12" s="325">
        <v>7250.23</v>
      </c>
      <c r="H12" s="146">
        <v>86</v>
      </c>
      <c r="I12" s="325">
        <v>51302.559999999998</v>
      </c>
      <c r="J12" s="146" t="s">
        <v>483</v>
      </c>
      <c r="K12" s="325" t="s">
        <v>483</v>
      </c>
      <c r="L12" s="290">
        <v>227</v>
      </c>
    </row>
    <row r="13" spans="1:12">
      <c r="A13" s="130" t="s">
        <v>572</v>
      </c>
      <c r="B13" s="131" t="s">
        <v>284</v>
      </c>
      <c r="C13" s="132" t="s">
        <v>396</v>
      </c>
      <c r="D13" s="146">
        <v>3</v>
      </c>
      <c r="E13" s="325">
        <v>4077.02</v>
      </c>
      <c r="F13" s="155">
        <v>1</v>
      </c>
      <c r="G13" s="325">
        <v>1318</v>
      </c>
      <c r="H13" s="146">
        <v>7</v>
      </c>
      <c r="I13" s="325">
        <v>5636.04</v>
      </c>
      <c r="J13" s="146" t="s">
        <v>483</v>
      </c>
      <c r="K13" s="325" t="s">
        <v>483</v>
      </c>
      <c r="L13" s="290">
        <v>11</v>
      </c>
    </row>
    <row r="14" spans="1:12">
      <c r="A14" s="130">
        <v>10</v>
      </c>
      <c r="B14" s="131" t="s">
        <v>444</v>
      </c>
      <c r="C14" s="132" t="s">
        <v>559</v>
      </c>
      <c r="D14" s="146">
        <v>4</v>
      </c>
      <c r="E14" s="325">
        <v>4092.39</v>
      </c>
      <c r="F14" s="155" t="s">
        <v>483</v>
      </c>
      <c r="G14" s="325" t="s">
        <v>483</v>
      </c>
      <c r="H14" s="146" t="s">
        <v>483</v>
      </c>
      <c r="I14" s="325" t="s">
        <v>483</v>
      </c>
      <c r="J14" s="146" t="s">
        <v>483</v>
      </c>
      <c r="K14" s="325" t="s">
        <v>483</v>
      </c>
      <c r="L14" s="290">
        <v>4</v>
      </c>
    </row>
    <row r="15" spans="1:12">
      <c r="A15" s="130">
        <v>11</v>
      </c>
      <c r="B15" s="131" t="s">
        <v>433</v>
      </c>
      <c r="C15" s="132" t="s">
        <v>637</v>
      </c>
      <c r="D15" s="146">
        <v>1574</v>
      </c>
      <c r="E15" s="325">
        <v>238909.39</v>
      </c>
      <c r="F15" s="155">
        <v>180</v>
      </c>
      <c r="G15" s="325">
        <v>26223.599999999999</v>
      </c>
      <c r="H15" s="146">
        <v>604</v>
      </c>
      <c r="I15" s="325">
        <v>61967.49</v>
      </c>
      <c r="J15" s="146" t="s">
        <v>483</v>
      </c>
      <c r="K15" s="325" t="s">
        <v>483</v>
      </c>
      <c r="L15" s="290">
        <v>2358</v>
      </c>
    </row>
    <row r="16" spans="1:12" ht="15.75" thickBot="1">
      <c r="A16" s="291">
        <v>12</v>
      </c>
      <c r="B16" s="191" t="s">
        <v>312</v>
      </c>
      <c r="C16" s="191" t="s">
        <v>554</v>
      </c>
      <c r="D16" s="192">
        <v>425</v>
      </c>
      <c r="E16" s="192">
        <v>34458.9</v>
      </c>
      <c r="F16" s="192" t="s">
        <v>483</v>
      </c>
      <c r="G16" s="193" t="s">
        <v>483</v>
      </c>
      <c r="H16" s="192">
        <v>223</v>
      </c>
      <c r="I16" s="193">
        <v>14828.28</v>
      </c>
      <c r="J16" s="191" t="s">
        <v>483</v>
      </c>
      <c r="K16" s="191" t="s">
        <v>483</v>
      </c>
      <c r="L16" s="292">
        <v>648</v>
      </c>
    </row>
    <row r="18" spans="4:12" s="503" customFormat="1">
      <c r="D18" s="504"/>
      <c r="E18" s="505"/>
      <c r="F18" s="504"/>
      <c r="G18" s="505"/>
      <c r="H18" s="504"/>
      <c r="I18" s="505"/>
      <c r="J18" s="504"/>
      <c r="K18" s="505"/>
      <c r="L18" s="504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49" t="s">
        <v>689</v>
      </c>
      <c r="B1" s="549"/>
      <c r="C1" s="549"/>
      <c r="D1" s="549"/>
    </row>
    <row r="2" spans="1:4">
      <c r="A2" s="51"/>
      <c r="B2" s="65"/>
      <c r="C2" s="65"/>
      <c r="D2" s="65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1967013</v>
      </c>
      <c r="C5" s="21">
        <v>2103978215.6500001</v>
      </c>
      <c r="D5" s="21">
        <v>1069.6300000000001</v>
      </c>
    </row>
    <row r="6" spans="1:4">
      <c r="A6" s="5" t="s">
        <v>82</v>
      </c>
      <c r="B6" s="21">
        <v>28461</v>
      </c>
      <c r="C6" s="21">
        <v>10253599.57</v>
      </c>
      <c r="D6" s="21">
        <v>360.27</v>
      </c>
    </row>
    <row r="7" spans="1:4">
      <c r="A7" s="55" t="s">
        <v>6</v>
      </c>
      <c r="B7" s="21">
        <v>392037</v>
      </c>
      <c r="C7" s="21">
        <v>255803335.46000001</v>
      </c>
      <c r="D7" s="21">
        <v>652.5</v>
      </c>
    </row>
    <row r="8" spans="1:4">
      <c r="A8" s="55" t="s">
        <v>48</v>
      </c>
      <c r="B8" s="21">
        <v>223996</v>
      </c>
      <c r="C8" s="21">
        <v>140344668.59</v>
      </c>
      <c r="D8" s="21">
        <v>626.54999999999995</v>
      </c>
    </row>
    <row r="9" spans="1:4">
      <c r="A9" s="55" t="s">
        <v>8</v>
      </c>
      <c r="B9" s="21">
        <v>3039</v>
      </c>
      <c r="C9" s="21">
        <v>1557943.82</v>
      </c>
      <c r="D9" s="21">
        <v>512.65</v>
      </c>
    </row>
    <row r="10" spans="1:4" ht="15.75">
      <c r="A10" s="106" t="s">
        <v>11</v>
      </c>
      <c r="B10" s="103">
        <f>SUM(B5:B9)</f>
        <v>2614546</v>
      </c>
      <c r="C10" s="104">
        <f>SUM(C5:C9)</f>
        <v>2511937763.0900002</v>
      </c>
      <c r="D10" s="10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K31" sqref="K3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49" t="s">
        <v>690</v>
      </c>
      <c r="B1" s="549"/>
      <c r="C1" s="549"/>
      <c r="D1" s="549"/>
      <c r="E1" s="549"/>
      <c r="F1" s="549"/>
      <c r="G1" s="549"/>
      <c r="H1" s="549"/>
      <c r="I1" s="549"/>
    </row>
    <row r="2" spans="1:11">
      <c r="A2" s="51"/>
    </row>
    <row r="3" spans="1:11" s="59" customFormat="1" ht="15" customHeight="1">
      <c r="A3" s="550" t="s">
        <v>19</v>
      </c>
      <c r="B3" s="552" t="s">
        <v>5</v>
      </c>
      <c r="C3" s="552"/>
      <c r="D3" s="552" t="s">
        <v>6</v>
      </c>
      <c r="E3" s="552"/>
      <c r="F3" s="552" t="s">
        <v>20</v>
      </c>
      <c r="G3" s="552"/>
      <c r="H3" s="552" t="s">
        <v>21</v>
      </c>
      <c r="I3" s="552"/>
    </row>
    <row r="4" spans="1:11" s="59" customFormat="1" ht="15.75">
      <c r="A4" s="551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498</v>
      </c>
      <c r="B6" s="36">
        <v>637348</v>
      </c>
      <c r="C6" s="82">
        <v>371.93</v>
      </c>
      <c r="D6" s="36">
        <v>389573</v>
      </c>
      <c r="E6" s="82">
        <v>333.71</v>
      </c>
      <c r="F6" s="36">
        <v>148326</v>
      </c>
      <c r="G6" s="82">
        <v>385.43</v>
      </c>
      <c r="H6" s="36">
        <v>1697</v>
      </c>
      <c r="I6" s="82">
        <v>251.08</v>
      </c>
    </row>
    <row r="7" spans="1:11">
      <c r="A7" s="19" t="s">
        <v>499</v>
      </c>
      <c r="B7" s="36">
        <v>706380</v>
      </c>
      <c r="C7" s="82">
        <v>680.02</v>
      </c>
      <c r="D7" s="36">
        <v>161496</v>
      </c>
      <c r="E7" s="82">
        <v>718.72</v>
      </c>
      <c r="F7" s="36">
        <v>85513</v>
      </c>
      <c r="G7" s="82">
        <v>675.07</v>
      </c>
      <c r="H7" s="36">
        <v>3802</v>
      </c>
      <c r="I7" s="82">
        <v>785.46</v>
      </c>
    </row>
    <row r="8" spans="1:11">
      <c r="A8" s="19" t="s">
        <v>500</v>
      </c>
      <c r="B8" s="36">
        <v>507828</v>
      </c>
      <c r="C8" s="82">
        <v>1229.1600000000001</v>
      </c>
      <c r="D8" s="36">
        <v>40844</v>
      </c>
      <c r="E8" s="82">
        <v>1178.54</v>
      </c>
      <c r="F8" s="36">
        <v>22480</v>
      </c>
      <c r="G8" s="82">
        <v>1137.8900000000001</v>
      </c>
      <c r="H8" s="36">
        <v>0</v>
      </c>
      <c r="I8" s="82">
        <v>0</v>
      </c>
    </row>
    <row r="9" spans="1:11">
      <c r="A9" s="19" t="s">
        <v>501</v>
      </c>
      <c r="B9" s="36">
        <v>138210</v>
      </c>
      <c r="C9" s="82">
        <v>1678.54</v>
      </c>
      <c r="D9" s="36">
        <v>2737</v>
      </c>
      <c r="E9" s="82">
        <v>1604.53</v>
      </c>
      <c r="F9" s="36">
        <v>3224</v>
      </c>
      <c r="G9" s="82">
        <v>1679.31</v>
      </c>
      <c r="H9" s="36">
        <v>0</v>
      </c>
      <c r="I9" s="82">
        <v>0</v>
      </c>
    </row>
    <row r="10" spans="1:11">
      <c r="A10" s="19" t="s">
        <v>502</v>
      </c>
      <c r="B10" s="36">
        <v>22732</v>
      </c>
      <c r="C10" s="82">
        <v>2107.29</v>
      </c>
      <c r="D10" s="36">
        <v>240</v>
      </c>
      <c r="E10" s="82">
        <v>2254.7800000000002</v>
      </c>
      <c r="F10" s="36">
        <v>397</v>
      </c>
      <c r="G10" s="82">
        <v>2150.1799999999998</v>
      </c>
      <c r="H10" s="36">
        <v>0</v>
      </c>
      <c r="I10" s="82">
        <v>0</v>
      </c>
    </row>
    <row r="11" spans="1:11" ht="15" customHeight="1">
      <c r="A11" s="19" t="s">
        <v>503</v>
      </c>
      <c r="B11" s="36">
        <v>2310</v>
      </c>
      <c r="C11" s="82">
        <v>3309.01</v>
      </c>
      <c r="D11" s="36">
        <v>389</v>
      </c>
      <c r="E11" s="82">
        <v>2933.32</v>
      </c>
      <c r="F11" s="36">
        <v>93</v>
      </c>
      <c r="G11" s="82">
        <v>3041.98</v>
      </c>
      <c r="H11" s="36">
        <v>0</v>
      </c>
      <c r="I11" s="82">
        <v>0</v>
      </c>
    </row>
    <row r="12" spans="1:11" s="50" customFormat="1" ht="15.75">
      <c r="A12" s="109" t="s">
        <v>27</v>
      </c>
      <c r="B12" s="81">
        <f>SUM(B6:B11)</f>
        <v>2014808</v>
      </c>
      <c r="C12" s="110"/>
      <c r="D12" s="81">
        <f>SUM(D6:D11)</f>
        <v>595279</v>
      </c>
      <c r="E12" s="110"/>
      <c r="F12" s="81">
        <f>SUM(F6:F11)</f>
        <v>260033</v>
      </c>
      <c r="G12" s="110"/>
      <c r="H12" s="81">
        <f>SUM(H6:H11)</f>
        <v>5499</v>
      </c>
      <c r="I12" s="110"/>
      <c r="J12" s="62"/>
      <c r="K12" s="512"/>
    </row>
    <row r="13" spans="1:11" ht="15" customHeight="1">
      <c r="A13" s="122" t="s">
        <v>28</v>
      </c>
      <c r="B13" s="38"/>
      <c r="C13" s="83"/>
      <c r="D13" s="38"/>
      <c r="E13" s="83"/>
      <c r="F13" s="38"/>
      <c r="G13" s="83"/>
      <c r="H13" s="38"/>
      <c r="I13" s="83"/>
      <c r="J13" s="11"/>
    </row>
    <row r="14" spans="1:11">
      <c r="A14" s="19" t="s">
        <v>504</v>
      </c>
      <c r="B14" s="36">
        <v>58577</v>
      </c>
      <c r="C14" s="82">
        <v>78.2</v>
      </c>
      <c r="D14" s="36">
        <v>120281</v>
      </c>
      <c r="E14" s="82">
        <v>73.010000000000005</v>
      </c>
      <c r="F14" s="36">
        <v>15915</v>
      </c>
      <c r="G14" s="82">
        <v>72.569999999999993</v>
      </c>
      <c r="H14" s="36">
        <v>0</v>
      </c>
      <c r="I14" s="82">
        <v>0</v>
      </c>
      <c r="J14" s="11"/>
    </row>
    <row r="15" spans="1:11" ht="15" customHeight="1">
      <c r="A15" s="19" t="s">
        <v>505</v>
      </c>
      <c r="B15" s="36">
        <v>526467</v>
      </c>
      <c r="C15" s="82">
        <v>158.32</v>
      </c>
      <c r="D15" s="36">
        <v>127203</v>
      </c>
      <c r="E15" s="82">
        <v>144.99</v>
      </c>
      <c r="F15" s="36">
        <v>47424</v>
      </c>
      <c r="G15" s="82">
        <v>146.4</v>
      </c>
      <c r="H15" s="36">
        <v>0</v>
      </c>
      <c r="I15" s="82">
        <v>0</v>
      </c>
      <c r="J15" s="11"/>
    </row>
    <row r="16" spans="1:11" ht="15" customHeight="1">
      <c r="A16" s="19" t="s">
        <v>506</v>
      </c>
      <c r="B16" s="36">
        <v>268471</v>
      </c>
      <c r="C16" s="82">
        <v>229.03</v>
      </c>
      <c r="D16" s="36">
        <v>13865</v>
      </c>
      <c r="E16" s="82">
        <v>227.41</v>
      </c>
      <c r="F16" s="36">
        <v>10249</v>
      </c>
      <c r="G16" s="82">
        <v>230.95</v>
      </c>
      <c r="H16" s="36">
        <v>0</v>
      </c>
      <c r="I16" s="82">
        <v>0</v>
      </c>
      <c r="J16" s="11"/>
    </row>
    <row r="17" spans="1:11">
      <c r="A17" s="19" t="s">
        <v>507</v>
      </c>
      <c r="B17" s="36">
        <v>36026</v>
      </c>
      <c r="C17" s="82">
        <v>342.58</v>
      </c>
      <c r="D17" s="36">
        <v>1201</v>
      </c>
      <c r="E17" s="82">
        <v>342.05</v>
      </c>
      <c r="F17" s="36">
        <v>1086</v>
      </c>
      <c r="G17" s="82">
        <v>340.6</v>
      </c>
      <c r="H17" s="36">
        <v>0</v>
      </c>
      <c r="I17" s="82">
        <v>0</v>
      </c>
      <c r="J17" s="11"/>
    </row>
    <row r="18" spans="1:11">
      <c r="A18" s="19" t="s">
        <v>508</v>
      </c>
      <c r="B18" s="36">
        <v>9320</v>
      </c>
      <c r="C18" s="82">
        <v>432.83</v>
      </c>
      <c r="D18" s="36">
        <v>358</v>
      </c>
      <c r="E18" s="82">
        <v>440.43</v>
      </c>
      <c r="F18" s="36">
        <v>342</v>
      </c>
      <c r="G18" s="82">
        <v>442.5</v>
      </c>
      <c r="H18" s="36">
        <v>0</v>
      </c>
      <c r="I18" s="82">
        <v>0</v>
      </c>
    </row>
    <row r="19" spans="1:11" s="65" customFormat="1">
      <c r="A19" s="121" t="s">
        <v>509</v>
      </c>
      <c r="B19" s="36">
        <v>7996</v>
      </c>
      <c r="C19" s="82">
        <v>629.38</v>
      </c>
      <c r="D19" s="36">
        <v>255</v>
      </c>
      <c r="E19" s="82">
        <v>596.9</v>
      </c>
      <c r="F19" s="36">
        <v>175</v>
      </c>
      <c r="G19" s="82">
        <v>589.63</v>
      </c>
      <c r="H19" s="36">
        <v>0</v>
      </c>
      <c r="I19" s="82">
        <v>0</v>
      </c>
    </row>
    <row r="20" spans="1:11" s="65" customFormat="1">
      <c r="A20" s="19" t="s">
        <v>510</v>
      </c>
      <c r="B20" s="36">
        <v>186</v>
      </c>
      <c r="C20" s="82">
        <v>1159.1400000000001</v>
      </c>
      <c r="D20" s="36">
        <v>1</v>
      </c>
      <c r="E20" s="82">
        <v>1108.23</v>
      </c>
      <c r="F20" s="36">
        <v>1</v>
      </c>
      <c r="G20" s="82">
        <v>1049.67</v>
      </c>
      <c r="H20" s="36">
        <v>0</v>
      </c>
      <c r="I20" s="82">
        <v>0</v>
      </c>
    </row>
    <row r="21" spans="1:11" ht="15" customHeight="1">
      <c r="A21" s="19" t="s">
        <v>511</v>
      </c>
      <c r="B21" s="36">
        <v>14</v>
      </c>
      <c r="C21" s="82">
        <v>1654.04</v>
      </c>
      <c r="D21" s="36">
        <v>0</v>
      </c>
      <c r="E21" s="82">
        <v>0</v>
      </c>
      <c r="F21" s="36">
        <v>0</v>
      </c>
      <c r="G21" s="82">
        <v>0</v>
      </c>
      <c r="H21" s="36">
        <v>0</v>
      </c>
      <c r="I21" s="82">
        <v>0</v>
      </c>
    </row>
    <row r="22" spans="1:11" s="65" customFormat="1" ht="15" customHeight="1">
      <c r="A22" s="19" t="s">
        <v>512</v>
      </c>
      <c r="B22" s="36">
        <v>0</v>
      </c>
      <c r="C22" s="82">
        <v>0</v>
      </c>
      <c r="D22" s="36">
        <v>0</v>
      </c>
      <c r="E22" s="82">
        <v>0</v>
      </c>
      <c r="F22" s="36">
        <v>0</v>
      </c>
      <c r="G22" s="82">
        <v>0</v>
      </c>
      <c r="H22" s="36">
        <v>0</v>
      </c>
      <c r="I22" s="82">
        <v>0</v>
      </c>
    </row>
    <row r="23" spans="1:11" s="65" customFormat="1" ht="15" customHeight="1">
      <c r="A23" s="19" t="s">
        <v>503</v>
      </c>
      <c r="B23" s="36">
        <v>2</v>
      </c>
      <c r="C23" s="82">
        <v>3844.21</v>
      </c>
      <c r="D23" s="36">
        <v>0</v>
      </c>
      <c r="E23" s="82">
        <v>0</v>
      </c>
      <c r="F23" s="36">
        <v>0</v>
      </c>
      <c r="G23" s="82">
        <v>0</v>
      </c>
      <c r="H23" s="36">
        <v>0</v>
      </c>
      <c r="I23" s="82">
        <v>0</v>
      </c>
    </row>
    <row r="24" spans="1:11" s="50" customFormat="1" ht="15.75">
      <c r="A24" s="109" t="s">
        <v>29</v>
      </c>
      <c r="B24" s="81">
        <f>SUM(B14:B23)</f>
        <v>907059</v>
      </c>
      <c r="C24" s="110"/>
      <c r="D24" s="81">
        <f>SUM(D14:D23)</f>
        <v>263164</v>
      </c>
      <c r="E24" s="110"/>
      <c r="F24" s="81">
        <f>SUM(F14:F23)</f>
        <v>75192</v>
      </c>
      <c r="G24" s="110"/>
      <c r="H24" s="81">
        <f>SUM(H14:H23)</f>
        <v>0</v>
      </c>
      <c r="I24" s="110"/>
      <c r="K24" s="512"/>
    </row>
    <row r="25" spans="1:11">
      <c r="A25" s="10" t="s">
        <v>495</v>
      </c>
      <c r="B25" s="38"/>
      <c r="C25" s="83"/>
      <c r="D25" s="38"/>
      <c r="E25" s="83"/>
      <c r="F25" s="38"/>
      <c r="G25" s="83"/>
      <c r="H25" s="38"/>
      <c r="I25" s="83"/>
    </row>
    <row r="26" spans="1:11">
      <c r="A26" s="19" t="s">
        <v>504</v>
      </c>
      <c r="B26" s="36">
        <v>185196</v>
      </c>
      <c r="C26" s="82">
        <v>72.209999999999994</v>
      </c>
      <c r="D26" s="36">
        <v>51453</v>
      </c>
      <c r="E26" s="82">
        <v>46.74</v>
      </c>
      <c r="F26" s="36">
        <v>11</v>
      </c>
      <c r="G26" s="82">
        <v>52.36</v>
      </c>
      <c r="H26" s="36">
        <v>0</v>
      </c>
      <c r="I26" s="82">
        <v>0</v>
      </c>
    </row>
    <row r="27" spans="1:11" ht="15" customHeight="1">
      <c r="A27" s="19" t="s">
        <v>505</v>
      </c>
      <c r="B27" s="36">
        <v>138958</v>
      </c>
      <c r="C27" s="82">
        <v>125.11</v>
      </c>
      <c r="D27" s="36">
        <v>13192</v>
      </c>
      <c r="E27" s="82">
        <v>135.5</v>
      </c>
      <c r="F27" s="36">
        <v>7</v>
      </c>
      <c r="G27" s="82">
        <v>170.13</v>
      </c>
      <c r="H27" s="36">
        <v>0</v>
      </c>
      <c r="I27" s="82">
        <v>0</v>
      </c>
    </row>
    <row r="28" spans="1:11">
      <c r="A28" s="19" t="s">
        <v>506</v>
      </c>
      <c r="B28" s="36">
        <v>17177</v>
      </c>
      <c r="C28" s="82">
        <v>244.65</v>
      </c>
      <c r="D28" s="36">
        <v>1423</v>
      </c>
      <c r="E28" s="82">
        <v>245.95</v>
      </c>
      <c r="F28" s="36">
        <v>19</v>
      </c>
      <c r="G28" s="82">
        <v>244.81</v>
      </c>
      <c r="H28" s="36">
        <v>0</v>
      </c>
      <c r="I28" s="82">
        <v>0</v>
      </c>
    </row>
    <row r="29" spans="1:11" ht="15" customHeight="1">
      <c r="A29" s="19" t="s">
        <v>507</v>
      </c>
      <c r="B29" s="36">
        <v>1463</v>
      </c>
      <c r="C29" s="82">
        <v>318.38</v>
      </c>
      <c r="D29" s="36">
        <v>166</v>
      </c>
      <c r="E29" s="82">
        <v>318.08999999999997</v>
      </c>
      <c r="F29" s="36">
        <v>10</v>
      </c>
      <c r="G29" s="82">
        <v>306.08999999999997</v>
      </c>
      <c r="H29" s="36">
        <v>0</v>
      </c>
      <c r="I29" s="82">
        <v>0</v>
      </c>
    </row>
    <row r="30" spans="1:11" ht="15" customHeight="1">
      <c r="A30" s="19" t="s">
        <v>508</v>
      </c>
      <c r="B30" s="36">
        <v>7</v>
      </c>
      <c r="C30" s="82">
        <v>431.67</v>
      </c>
      <c r="D30" s="36">
        <v>2</v>
      </c>
      <c r="E30" s="82">
        <v>443.97</v>
      </c>
      <c r="F30" s="36">
        <v>0</v>
      </c>
      <c r="G30" s="82">
        <v>0</v>
      </c>
      <c r="H30" s="36">
        <v>0</v>
      </c>
      <c r="I30" s="82">
        <v>0</v>
      </c>
    </row>
    <row r="31" spans="1:11" ht="15" customHeight="1">
      <c r="A31" s="121" t="s">
        <v>509</v>
      </c>
      <c r="B31" s="36">
        <v>7</v>
      </c>
      <c r="C31" s="82">
        <v>576.24</v>
      </c>
      <c r="D31" s="36">
        <v>0</v>
      </c>
      <c r="E31" s="82">
        <v>0</v>
      </c>
      <c r="F31" s="36">
        <v>0</v>
      </c>
      <c r="G31" s="82">
        <v>0</v>
      </c>
      <c r="H31" s="36">
        <v>0</v>
      </c>
      <c r="I31" s="82">
        <v>0</v>
      </c>
    </row>
    <row r="32" spans="1:11" s="50" customFormat="1" ht="15.75">
      <c r="A32" s="19" t="s">
        <v>510</v>
      </c>
      <c r="B32" s="36">
        <v>0</v>
      </c>
      <c r="C32" s="82">
        <v>0</v>
      </c>
      <c r="D32" s="36">
        <v>0</v>
      </c>
      <c r="E32" s="82">
        <v>0</v>
      </c>
      <c r="F32" s="36">
        <v>0</v>
      </c>
      <c r="G32" s="82">
        <v>0</v>
      </c>
      <c r="H32" s="36">
        <v>0</v>
      </c>
      <c r="I32" s="82">
        <v>0</v>
      </c>
    </row>
    <row r="33" spans="1:11">
      <c r="A33" s="19" t="s">
        <v>511</v>
      </c>
      <c r="B33" s="36">
        <v>0</v>
      </c>
      <c r="C33" s="82">
        <v>0</v>
      </c>
      <c r="D33" s="36">
        <v>0</v>
      </c>
      <c r="E33" s="82">
        <v>0</v>
      </c>
      <c r="F33" s="36">
        <v>0</v>
      </c>
      <c r="G33" s="82">
        <v>0</v>
      </c>
      <c r="H33" s="36">
        <v>0</v>
      </c>
      <c r="I33" s="82">
        <v>0</v>
      </c>
    </row>
    <row r="34" spans="1:11">
      <c r="A34" s="19" t="s">
        <v>512</v>
      </c>
      <c r="B34" s="36">
        <v>0</v>
      </c>
      <c r="C34" s="82">
        <v>0</v>
      </c>
      <c r="D34" s="36">
        <v>0</v>
      </c>
      <c r="E34" s="82">
        <v>0</v>
      </c>
      <c r="F34" s="36">
        <v>0</v>
      </c>
      <c r="G34" s="82">
        <v>0</v>
      </c>
      <c r="H34" s="36">
        <v>0</v>
      </c>
      <c r="I34" s="82">
        <v>0</v>
      </c>
    </row>
    <row r="35" spans="1:11">
      <c r="A35" s="19" t="s">
        <v>503</v>
      </c>
      <c r="B35" s="36">
        <v>0</v>
      </c>
      <c r="C35" s="82">
        <v>0</v>
      </c>
      <c r="D35" s="36">
        <v>0</v>
      </c>
      <c r="E35" s="82">
        <v>0</v>
      </c>
      <c r="F35" s="36">
        <v>0</v>
      </c>
      <c r="G35" s="82">
        <v>0</v>
      </c>
      <c r="H35" s="36">
        <v>0</v>
      </c>
      <c r="I35" s="82">
        <v>0</v>
      </c>
    </row>
    <row r="36" spans="1:11" s="65" customFormat="1" ht="15.75">
      <c r="A36" s="109" t="s">
        <v>496</v>
      </c>
      <c r="B36" s="81">
        <f>SUM(B26:B35)</f>
        <v>342808</v>
      </c>
      <c r="C36" s="110"/>
      <c r="D36" s="81">
        <f>SUM(D26:D35)</f>
        <v>66236</v>
      </c>
      <c r="E36" s="110"/>
      <c r="F36" s="81">
        <f>SUM(F26:F35)</f>
        <v>47</v>
      </c>
      <c r="G36" s="110"/>
      <c r="H36" s="81">
        <f>SUM(H26:H35)</f>
        <v>0</v>
      </c>
      <c r="I36" s="110"/>
      <c r="K36" s="305"/>
    </row>
    <row r="37" spans="1:11">
      <c r="A37" s="10" t="s">
        <v>30</v>
      </c>
      <c r="B37" s="40"/>
      <c r="C37" s="83"/>
      <c r="D37" s="38"/>
      <c r="E37" s="83"/>
      <c r="F37" s="38"/>
      <c r="G37" s="83"/>
      <c r="H37" s="38"/>
      <c r="I37" s="83"/>
    </row>
    <row r="38" spans="1:11">
      <c r="A38" s="19" t="s">
        <v>498</v>
      </c>
      <c r="B38" s="39">
        <v>0</v>
      </c>
      <c r="C38" s="82">
        <v>0</v>
      </c>
      <c r="D38" s="39">
        <v>0</v>
      </c>
      <c r="E38" s="82">
        <v>0</v>
      </c>
      <c r="F38" s="39">
        <v>0</v>
      </c>
      <c r="G38" s="82">
        <v>0</v>
      </c>
      <c r="H38" s="39">
        <v>0</v>
      </c>
      <c r="I38" s="82">
        <v>0</v>
      </c>
    </row>
    <row r="39" spans="1:11">
      <c r="A39" s="19" t="s">
        <v>499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500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  <c r="K40" s="305"/>
    </row>
    <row r="41" spans="1:11">
      <c r="A41" s="19" t="s">
        <v>501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502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503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0"/>
  <sheetViews>
    <sheetView workbookViewId="0">
      <selection activeCell="V14" sqref="V14"/>
    </sheetView>
  </sheetViews>
  <sheetFormatPr defaultRowHeight="15"/>
  <cols>
    <col min="1" max="1" width="9.42578125" style="462" customWidth="1"/>
    <col min="2" max="2" width="17.85546875" style="327" bestFit="1" customWidth="1"/>
    <col min="3" max="3" width="9.140625" style="327" bestFit="1" customWidth="1"/>
    <col min="4" max="4" width="18.85546875" style="327" bestFit="1" customWidth="1"/>
    <col min="5" max="5" width="8.85546875" style="327" bestFit="1" customWidth="1"/>
    <col min="6" max="6" width="8.42578125" style="327" bestFit="1" customWidth="1"/>
    <col min="7" max="7" width="20.140625" style="327" bestFit="1" customWidth="1"/>
    <col min="8" max="8" width="10.140625" style="327" bestFit="1" customWidth="1"/>
    <col min="9" max="9" width="8.42578125" style="327" bestFit="1" customWidth="1"/>
    <col min="10" max="10" width="20.28515625" style="327" bestFit="1" customWidth="1"/>
    <col min="11" max="11" width="11" style="327" bestFit="1" customWidth="1"/>
    <col min="12" max="12" width="8.42578125" style="327" bestFit="1" customWidth="1"/>
    <col min="13" max="13" width="20.42578125" style="327" bestFit="1" customWidth="1"/>
    <col min="14" max="14" width="10.42578125" style="327" bestFit="1" customWidth="1"/>
    <col min="15" max="15" width="15.42578125" style="327" customWidth="1"/>
    <col min="16" max="16" width="18.5703125" style="327" customWidth="1"/>
    <col min="17" max="16384" width="9.140625" style="327"/>
  </cols>
  <sheetData>
    <row r="1" spans="1:16" ht="15.75">
      <c r="A1" s="549" t="s">
        <v>733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</row>
    <row r="2" spans="1:16" ht="16.5" thickBot="1">
      <c r="A2" s="442"/>
      <c r="B2" s="422"/>
      <c r="C2" s="422"/>
      <c r="D2" s="422"/>
      <c r="E2" s="422"/>
      <c r="F2" s="422"/>
      <c r="G2" s="422"/>
      <c r="H2" s="422"/>
      <c r="I2" s="422"/>
      <c r="J2" s="422"/>
    </row>
    <row r="3" spans="1:16" ht="15.75">
      <c r="A3" s="443"/>
      <c r="B3" s="553" t="s">
        <v>659</v>
      </c>
      <c r="C3" s="555" t="s">
        <v>5</v>
      </c>
      <c r="D3" s="555"/>
      <c r="E3" s="555"/>
      <c r="F3" s="555" t="s">
        <v>6</v>
      </c>
      <c r="G3" s="555"/>
      <c r="H3" s="555"/>
      <c r="I3" s="555" t="s">
        <v>20</v>
      </c>
      <c r="J3" s="555"/>
      <c r="K3" s="555"/>
      <c r="L3" s="555" t="s">
        <v>21</v>
      </c>
      <c r="M3" s="555"/>
      <c r="N3" s="555"/>
      <c r="O3" s="555" t="s">
        <v>654</v>
      </c>
      <c r="P3" s="556"/>
    </row>
    <row r="4" spans="1:16" ht="32.25" customHeight="1" thickBot="1">
      <c r="A4" s="444"/>
      <c r="B4" s="554"/>
      <c r="C4" s="445" t="s">
        <v>1</v>
      </c>
      <c r="D4" s="446" t="s">
        <v>2</v>
      </c>
      <c r="E4" s="447" t="s">
        <v>22</v>
      </c>
      <c r="F4" s="445" t="s">
        <v>1</v>
      </c>
      <c r="G4" s="446" t="s">
        <v>2</v>
      </c>
      <c r="H4" s="447" t="s">
        <v>22</v>
      </c>
      <c r="I4" s="445" t="s">
        <v>1</v>
      </c>
      <c r="J4" s="446" t="s">
        <v>2</v>
      </c>
      <c r="K4" s="447" t="s">
        <v>22</v>
      </c>
      <c r="L4" s="445" t="s">
        <v>1</v>
      </c>
      <c r="M4" s="446" t="s">
        <v>2</v>
      </c>
      <c r="N4" s="447" t="s">
        <v>22</v>
      </c>
      <c r="O4" s="114" t="s">
        <v>555</v>
      </c>
      <c r="P4" s="448" t="s">
        <v>653</v>
      </c>
    </row>
    <row r="5" spans="1:16">
      <c r="A5" s="449">
        <v>21000</v>
      </c>
      <c r="B5" s="450" t="s">
        <v>580</v>
      </c>
      <c r="C5" s="465" t="s">
        <v>691</v>
      </c>
      <c r="D5" s="466" t="s">
        <v>692</v>
      </c>
      <c r="E5" s="323" t="s">
        <v>693</v>
      </c>
      <c r="F5" s="465" t="s">
        <v>694</v>
      </c>
      <c r="G5" s="466" t="s">
        <v>695</v>
      </c>
      <c r="H5" s="323" t="s">
        <v>696</v>
      </c>
      <c r="I5" s="465" t="s">
        <v>697</v>
      </c>
      <c r="J5" s="466" t="s">
        <v>698</v>
      </c>
      <c r="K5" s="323" t="s">
        <v>699</v>
      </c>
      <c r="L5" s="465" t="s">
        <v>700</v>
      </c>
      <c r="M5" s="466" t="s">
        <v>701</v>
      </c>
      <c r="N5" s="323" t="s">
        <v>702</v>
      </c>
      <c r="O5" s="463" t="s">
        <v>703</v>
      </c>
      <c r="P5" s="464" t="s">
        <v>704</v>
      </c>
    </row>
    <row r="6" spans="1:16">
      <c r="A6" s="452" t="s">
        <v>271</v>
      </c>
      <c r="B6" s="301" t="s">
        <v>648</v>
      </c>
      <c r="C6" s="324" t="s">
        <v>705</v>
      </c>
      <c r="D6" s="23" t="s">
        <v>706</v>
      </c>
      <c r="E6" s="324" t="s">
        <v>707</v>
      </c>
      <c r="F6" s="22" t="s">
        <v>708</v>
      </c>
      <c r="G6" s="23" t="s">
        <v>709</v>
      </c>
      <c r="H6" s="324" t="s">
        <v>710</v>
      </c>
      <c r="I6" s="22" t="s">
        <v>711</v>
      </c>
      <c r="J6" s="23" t="s">
        <v>712</v>
      </c>
      <c r="K6" s="324" t="s">
        <v>713</v>
      </c>
      <c r="L6" s="37"/>
      <c r="M6" s="37"/>
      <c r="N6" s="37"/>
      <c r="O6" s="483" t="s">
        <v>714</v>
      </c>
      <c r="P6" s="485" t="s">
        <v>715</v>
      </c>
    </row>
    <row r="7" spans="1:16">
      <c r="A7" s="452" t="s">
        <v>444</v>
      </c>
      <c r="B7" s="301" t="s">
        <v>418</v>
      </c>
      <c r="C7" s="22" t="s">
        <v>716</v>
      </c>
      <c r="D7" s="23" t="s">
        <v>717</v>
      </c>
      <c r="E7" s="23" t="s">
        <v>718</v>
      </c>
      <c r="F7" s="22" t="s">
        <v>719</v>
      </c>
      <c r="G7" s="23" t="s">
        <v>720</v>
      </c>
      <c r="H7" s="324" t="s">
        <v>721</v>
      </c>
      <c r="I7" s="324" t="s">
        <v>667</v>
      </c>
      <c r="J7" s="23" t="s">
        <v>722</v>
      </c>
      <c r="K7" s="23" t="s">
        <v>723</v>
      </c>
      <c r="L7" s="37"/>
      <c r="M7" s="37"/>
      <c r="N7" s="37"/>
      <c r="O7" s="483" t="s">
        <v>724</v>
      </c>
      <c r="P7" s="485" t="s">
        <v>725</v>
      </c>
    </row>
    <row r="8" spans="1:16">
      <c r="A8" s="452" t="s">
        <v>441</v>
      </c>
      <c r="B8" s="301" t="s">
        <v>415</v>
      </c>
      <c r="C8" s="22" t="s">
        <v>726</v>
      </c>
      <c r="D8" s="23" t="s">
        <v>727</v>
      </c>
      <c r="E8" s="324" t="s">
        <v>668</v>
      </c>
      <c r="F8" s="37"/>
      <c r="G8" s="37"/>
      <c r="H8" s="37"/>
      <c r="I8" s="37"/>
      <c r="J8" s="37"/>
      <c r="K8" s="37"/>
      <c r="L8" s="324" t="s">
        <v>728</v>
      </c>
      <c r="M8" s="23" t="s">
        <v>729</v>
      </c>
      <c r="N8" s="324" t="s">
        <v>730</v>
      </c>
      <c r="O8" s="483" t="s">
        <v>731</v>
      </c>
      <c r="P8" s="485" t="s">
        <v>732</v>
      </c>
    </row>
    <row r="9" spans="1:16" ht="15.75" thickBot="1">
      <c r="A9" s="453" t="s">
        <v>436</v>
      </c>
      <c r="B9" s="454" t="s">
        <v>410</v>
      </c>
      <c r="C9" s="186" t="s">
        <v>569</v>
      </c>
      <c r="D9" s="455" t="s">
        <v>669</v>
      </c>
      <c r="E9" s="186" t="s">
        <v>670</v>
      </c>
      <c r="F9" s="418"/>
      <c r="G9" s="418"/>
      <c r="H9" s="418"/>
      <c r="I9" s="418"/>
      <c r="J9" s="418"/>
      <c r="K9" s="418"/>
      <c r="L9" s="186" t="s">
        <v>566</v>
      </c>
      <c r="M9" s="455" t="s">
        <v>671</v>
      </c>
      <c r="N9" s="186" t="s">
        <v>672</v>
      </c>
      <c r="O9" s="484" t="s">
        <v>573</v>
      </c>
      <c r="P9" s="486" t="s">
        <v>673</v>
      </c>
    </row>
    <row r="10" spans="1:16">
      <c r="A10" s="456"/>
      <c r="B10" s="457"/>
      <c r="C10" s="458"/>
      <c r="D10" s="459"/>
      <c r="E10" s="458"/>
      <c r="F10" s="460"/>
      <c r="G10" s="460"/>
      <c r="H10" s="460"/>
      <c r="I10" s="460"/>
      <c r="J10" s="460"/>
      <c r="K10" s="460"/>
      <c r="L10" s="458"/>
      <c r="M10" s="459"/>
      <c r="N10" s="458"/>
      <c r="O10" s="48"/>
      <c r="P10" s="461"/>
    </row>
    <row r="11" spans="1:16"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</row>
    <row r="12" spans="1:16" ht="15.75">
      <c r="A12" s="549" t="s">
        <v>767</v>
      </c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</row>
    <row r="13" spans="1:16" ht="16.5" thickBot="1">
      <c r="A13" s="442"/>
      <c r="B13" s="422"/>
      <c r="C13" s="422"/>
      <c r="D13" s="422"/>
      <c r="E13" s="422"/>
      <c r="F13" s="422"/>
      <c r="G13" s="422"/>
      <c r="H13" s="422"/>
      <c r="I13" s="422"/>
      <c r="J13" s="422"/>
    </row>
    <row r="14" spans="1:16" ht="15.75">
      <c r="A14" s="443"/>
      <c r="B14" s="553" t="s">
        <v>659</v>
      </c>
      <c r="C14" s="555" t="s">
        <v>5</v>
      </c>
      <c r="D14" s="555"/>
      <c r="E14" s="555"/>
      <c r="F14" s="555" t="s">
        <v>6</v>
      </c>
      <c r="G14" s="555"/>
      <c r="H14" s="555"/>
      <c r="I14" s="555" t="s">
        <v>20</v>
      </c>
      <c r="J14" s="555"/>
      <c r="K14" s="555"/>
      <c r="L14" s="555" t="s">
        <v>21</v>
      </c>
      <c r="M14" s="555"/>
      <c r="N14" s="555"/>
      <c r="O14" s="555" t="s">
        <v>654</v>
      </c>
      <c r="P14" s="556"/>
    </row>
    <row r="15" spans="1:16" ht="32.25" thickBot="1">
      <c r="A15" s="444"/>
      <c r="B15" s="554"/>
      <c r="C15" s="445" t="s">
        <v>1</v>
      </c>
      <c r="D15" s="446" t="s">
        <v>2</v>
      </c>
      <c r="E15" s="447" t="s">
        <v>22</v>
      </c>
      <c r="F15" s="445" t="s">
        <v>1</v>
      </c>
      <c r="G15" s="446" t="s">
        <v>2</v>
      </c>
      <c r="H15" s="447" t="s">
        <v>22</v>
      </c>
      <c r="I15" s="445" t="s">
        <v>1</v>
      </c>
      <c r="J15" s="446" t="s">
        <v>2</v>
      </c>
      <c r="K15" s="447" t="s">
        <v>22</v>
      </c>
      <c r="L15" s="445" t="s">
        <v>1</v>
      </c>
      <c r="M15" s="446" t="s">
        <v>2</v>
      </c>
      <c r="N15" s="447" t="s">
        <v>22</v>
      </c>
      <c r="O15" s="114" t="s">
        <v>555</v>
      </c>
      <c r="P15" s="448" t="s">
        <v>653</v>
      </c>
    </row>
    <row r="16" spans="1:16" ht="15" customHeight="1">
      <c r="A16" s="449">
        <v>21032</v>
      </c>
      <c r="B16" s="450" t="s">
        <v>637</v>
      </c>
      <c r="C16" s="465" t="s">
        <v>734</v>
      </c>
      <c r="D16" s="466" t="s">
        <v>735</v>
      </c>
      <c r="E16" s="323" t="s">
        <v>736</v>
      </c>
      <c r="F16" s="465" t="s">
        <v>737</v>
      </c>
      <c r="G16" s="466" t="s">
        <v>738</v>
      </c>
      <c r="H16" s="323" t="s">
        <v>666</v>
      </c>
      <c r="I16" s="465" t="s">
        <v>739</v>
      </c>
      <c r="J16" s="466" t="s">
        <v>740</v>
      </c>
      <c r="K16" s="323" t="s">
        <v>741</v>
      </c>
      <c r="L16" s="451"/>
      <c r="M16" s="451"/>
      <c r="N16" s="451"/>
      <c r="O16" s="463" t="s">
        <v>742</v>
      </c>
      <c r="P16" s="464" t="s">
        <v>743</v>
      </c>
    </row>
    <row r="17" spans="1:16">
      <c r="A17" s="452" t="s">
        <v>431</v>
      </c>
      <c r="B17" s="301" t="s">
        <v>404</v>
      </c>
      <c r="C17" s="22" t="s">
        <v>744</v>
      </c>
      <c r="D17" s="23" t="s">
        <v>745</v>
      </c>
      <c r="E17" s="324" t="s">
        <v>746</v>
      </c>
      <c r="F17" s="324" t="s">
        <v>674</v>
      </c>
      <c r="G17" s="23" t="s">
        <v>747</v>
      </c>
      <c r="H17" s="324" t="s">
        <v>748</v>
      </c>
      <c r="I17" s="324" t="s">
        <v>749</v>
      </c>
      <c r="J17" s="23" t="s">
        <v>750</v>
      </c>
      <c r="K17" s="324" t="s">
        <v>751</v>
      </c>
      <c r="L17" s="37"/>
      <c r="M17" s="37"/>
      <c r="N17" s="37"/>
      <c r="O17" s="483" t="s">
        <v>752</v>
      </c>
      <c r="P17" s="485" t="s">
        <v>753</v>
      </c>
    </row>
    <row r="18" spans="1:16">
      <c r="A18" s="452" t="s">
        <v>430</v>
      </c>
      <c r="B18" s="301" t="s">
        <v>337</v>
      </c>
      <c r="C18" s="22" t="s">
        <v>754</v>
      </c>
      <c r="D18" s="23" t="s">
        <v>755</v>
      </c>
      <c r="E18" s="324" t="s">
        <v>756</v>
      </c>
      <c r="F18" s="37"/>
      <c r="G18" s="37"/>
      <c r="H18" s="37"/>
      <c r="I18" s="37"/>
      <c r="J18" s="37"/>
      <c r="K18" s="37"/>
      <c r="L18" s="37"/>
      <c r="M18" s="37"/>
      <c r="N18" s="37"/>
      <c r="O18" s="483" t="s">
        <v>754</v>
      </c>
      <c r="P18" s="485" t="s">
        <v>755</v>
      </c>
    </row>
    <row r="19" spans="1:16">
      <c r="A19" s="452" t="s">
        <v>429</v>
      </c>
      <c r="B19" s="301" t="s">
        <v>476</v>
      </c>
      <c r="C19" s="324" t="s">
        <v>757</v>
      </c>
      <c r="D19" s="23" t="s">
        <v>758</v>
      </c>
      <c r="E19" s="324" t="s">
        <v>759</v>
      </c>
      <c r="F19" s="324" t="s">
        <v>760</v>
      </c>
      <c r="G19" s="23" t="s">
        <v>761</v>
      </c>
      <c r="H19" s="324" t="s">
        <v>762</v>
      </c>
      <c r="I19" s="324" t="s">
        <v>570</v>
      </c>
      <c r="J19" s="23" t="s">
        <v>675</v>
      </c>
      <c r="K19" s="324" t="s">
        <v>676</v>
      </c>
      <c r="L19" s="37"/>
      <c r="M19" s="37"/>
      <c r="N19" s="37"/>
      <c r="O19" s="487" t="s">
        <v>677</v>
      </c>
      <c r="P19" s="485" t="s">
        <v>763</v>
      </c>
    </row>
    <row r="20" spans="1:16">
      <c r="A20" s="452" t="s">
        <v>305</v>
      </c>
      <c r="B20" s="301" t="s">
        <v>601</v>
      </c>
      <c r="C20" s="324" t="s">
        <v>764</v>
      </c>
      <c r="D20" s="23" t="s">
        <v>765</v>
      </c>
      <c r="E20" s="324" t="s">
        <v>766</v>
      </c>
      <c r="F20" s="37"/>
      <c r="G20" s="37"/>
      <c r="H20" s="37"/>
      <c r="I20" s="37"/>
      <c r="J20" s="37"/>
      <c r="K20" s="37"/>
      <c r="L20" s="37"/>
      <c r="M20" s="37"/>
      <c r="N20" s="37"/>
      <c r="O20" s="487" t="s">
        <v>764</v>
      </c>
      <c r="P20" s="485" t="s">
        <v>765</v>
      </c>
    </row>
    <row r="21" spans="1:16" ht="15.75" thickBot="1">
      <c r="A21" s="453" t="s">
        <v>443</v>
      </c>
      <c r="B21" s="454" t="s">
        <v>417</v>
      </c>
      <c r="C21" s="186" t="s">
        <v>678</v>
      </c>
      <c r="D21" s="455" t="s">
        <v>679</v>
      </c>
      <c r="E21" s="186" t="s">
        <v>680</v>
      </c>
      <c r="F21" s="186" t="s">
        <v>568</v>
      </c>
      <c r="G21" s="455" t="s">
        <v>681</v>
      </c>
      <c r="H21" s="186" t="s">
        <v>682</v>
      </c>
      <c r="I21" s="186" t="s">
        <v>565</v>
      </c>
      <c r="J21" s="186" t="s">
        <v>683</v>
      </c>
      <c r="K21" s="186" t="s">
        <v>683</v>
      </c>
      <c r="L21" s="418"/>
      <c r="M21" s="418"/>
      <c r="N21" s="418"/>
      <c r="O21" s="484" t="s">
        <v>684</v>
      </c>
      <c r="P21" s="486" t="s">
        <v>685</v>
      </c>
    </row>
    <row r="22" spans="1:16">
      <c r="O22" s="305"/>
      <c r="P22" s="9"/>
    </row>
    <row r="23" spans="1:16"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</row>
    <row r="24" spans="1:16" ht="15.75">
      <c r="A24" s="549" t="s">
        <v>776</v>
      </c>
      <c r="B24" s="549"/>
      <c r="C24" s="549"/>
      <c r="D24" s="549"/>
      <c r="E24" s="549"/>
      <c r="F24" s="549"/>
      <c r="G24" s="549"/>
      <c r="H24" s="549"/>
      <c r="I24" s="549"/>
      <c r="J24" s="549"/>
      <c r="K24" s="549"/>
      <c r="L24" s="549"/>
      <c r="M24" s="549"/>
      <c r="N24" s="549"/>
      <c r="O24" s="549"/>
      <c r="P24" s="549"/>
    </row>
    <row r="25" spans="1:16" ht="16.5" thickBot="1">
      <c r="A25" s="442"/>
      <c r="B25" s="440"/>
      <c r="C25" s="440"/>
      <c r="D25" s="440"/>
      <c r="E25" s="440"/>
      <c r="F25" s="440"/>
      <c r="G25" s="440"/>
      <c r="H25" s="440"/>
      <c r="I25" s="440"/>
      <c r="J25" s="440"/>
    </row>
    <row r="26" spans="1:16" ht="15.75">
      <c r="A26" s="443"/>
      <c r="B26" s="553" t="s">
        <v>659</v>
      </c>
      <c r="C26" s="555" t="s">
        <v>5</v>
      </c>
      <c r="D26" s="555"/>
      <c r="E26" s="555"/>
      <c r="F26" s="555" t="s">
        <v>6</v>
      </c>
      <c r="G26" s="555"/>
      <c r="H26" s="555"/>
      <c r="I26" s="555" t="s">
        <v>20</v>
      </c>
      <c r="J26" s="555"/>
      <c r="K26" s="555"/>
      <c r="L26" s="555" t="s">
        <v>21</v>
      </c>
      <c r="M26" s="555"/>
      <c r="N26" s="555"/>
      <c r="O26" s="555" t="s">
        <v>654</v>
      </c>
      <c r="P26" s="556"/>
    </row>
    <row r="27" spans="1:16" ht="32.25" thickBot="1">
      <c r="A27" s="444"/>
      <c r="B27" s="554"/>
      <c r="C27" s="445" t="s">
        <v>1</v>
      </c>
      <c r="D27" s="446" t="s">
        <v>2</v>
      </c>
      <c r="E27" s="447" t="s">
        <v>22</v>
      </c>
      <c r="F27" s="445" t="s">
        <v>1</v>
      </c>
      <c r="G27" s="446" t="s">
        <v>2</v>
      </c>
      <c r="H27" s="447" t="s">
        <v>22</v>
      </c>
      <c r="I27" s="445" t="s">
        <v>1</v>
      </c>
      <c r="J27" s="446" t="s">
        <v>2</v>
      </c>
      <c r="K27" s="447" t="s">
        <v>22</v>
      </c>
      <c r="L27" s="445" t="s">
        <v>1</v>
      </c>
      <c r="M27" s="446" t="s">
        <v>2</v>
      </c>
      <c r="N27" s="447" t="s">
        <v>22</v>
      </c>
      <c r="O27" s="114" t="s">
        <v>555</v>
      </c>
      <c r="P27" s="448" t="s">
        <v>653</v>
      </c>
    </row>
    <row r="28" spans="1:16" ht="15.75" thickBot="1">
      <c r="A28" s="467">
        <v>32001</v>
      </c>
      <c r="B28" s="468" t="s">
        <v>554</v>
      </c>
      <c r="C28" s="469" t="s">
        <v>768</v>
      </c>
      <c r="D28" s="470" t="s">
        <v>769</v>
      </c>
      <c r="E28" s="471" t="s">
        <v>770</v>
      </c>
      <c r="F28" s="469" t="s">
        <v>771</v>
      </c>
      <c r="G28" s="470" t="s">
        <v>772</v>
      </c>
      <c r="H28" s="471" t="s">
        <v>773</v>
      </c>
      <c r="I28" s="471" t="s">
        <v>663</v>
      </c>
      <c r="J28" s="470" t="s">
        <v>664</v>
      </c>
      <c r="K28" s="471" t="s">
        <v>665</v>
      </c>
      <c r="L28" s="472"/>
      <c r="M28" s="472"/>
      <c r="N28" s="472"/>
      <c r="O28" s="473" t="s">
        <v>774</v>
      </c>
      <c r="P28" s="474" t="s">
        <v>775</v>
      </c>
    </row>
    <row r="30" spans="1:16"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</row>
  </sheetData>
  <mergeCells count="21">
    <mergeCell ref="C14:E14"/>
    <mergeCell ref="F14:H14"/>
    <mergeCell ref="I14:K14"/>
    <mergeCell ref="L14:N14"/>
    <mergeCell ref="O14:P14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8"/>
  <sheetViews>
    <sheetView workbookViewId="0">
      <selection activeCell="A2" sqref="A2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4" customWidth="1"/>
    <col min="4" max="16384" width="9.140625" style="59"/>
  </cols>
  <sheetData>
    <row r="1" spans="1:3" s="50" customFormat="1">
      <c r="A1" s="549" t="s">
        <v>777</v>
      </c>
      <c r="B1" s="549"/>
      <c r="C1" s="549"/>
    </row>
    <row r="2" spans="1:3">
      <c r="A2" s="58"/>
    </row>
    <row r="3" spans="1:3">
      <c r="A3" s="93"/>
      <c r="B3" s="94" t="s">
        <v>15</v>
      </c>
      <c r="C3" s="108" t="s">
        <v>16</v>
      </c>
    </row>
    <row r="4" spans="1:3">
      <c r="A4" s="86" t="s">
        <v>483</v>
      </c>
      <c r="B4" s="92" t="s">
        <v>124</v>
      </c>
      <c r="C4" s="475">
        <v>10</v>
      </c>
    </row>
    <row r="5" spans="1:3">
      <c r="A5" s="88" t="s">
        <v>483</v>
      </c>
      <c r="B5" s="87" t="s">
        <v>125</v>
      </c>
      <c r="C5" s="154">
        <v>341</v>
      </c>
    </row>
    <row r="6" spans="1:3">
      <c r="A6" s="88" t="s">
        <v>483</v>
      </c>
      <c r="B6" s="87" t="s">
        <v>126</v>
      </c>
      <c r="C6" s="154">
        <v>23</v>
      </c>
    </row>
    <row r="7" spans="1:3">
      <c r="A7" s="88" t="s">
        <v>483</v>
      </c>
      <c r="B7" s="87" t="s">
        <v>127</v>
      </c>
      <c r="C7" s="154">
        <v>4766</v>
      </c>
    </row>
    <row r="8" spans="1:3">
      <c r="A8" s="89" t="s">
        <v>483</v>
      </c>
      <c r="B8" s="87" t="s">
        <v>471</v>
      </c>
      <c r="C8" s="154">
        <v>3</v>
      </c>
    </row>
    <row r="9" spans="1:3">
      <c r="A9" s="61" t="s">
        <v>52</v>
      </c>
      <c r="B9" s="87" t="s">
        <v>128</v>
      </c>
      <c r="C9" s="146">
        <v>74</v>
      </c>
    </row>
    <row r="10" spans="1:3">
      <c r="A10" s="88" t="s">
        <v>483</v>
      </c>
      <c r="B10" s="87" t="s">
        <v>130</v>
      </c>
      <c r="C10" s="154">
        <v>2</v>
      </c>
    </row>
    <row r="11" spans="1:3">
      <c r="A11" s="88" t="s">
        <v>483</v>
      </c>
      <c r="B11" s="87" t="s">
        <v>131</v>
      </c>
      <c r="C11" s="154">
        <v>9</v>
      </c>
    </row>
    <row r="12" spans="1:3">
      <c r="A12" s="88" t="s">
        <v>483</v>
      </c>
      <c r="B12" s="87" t="s">
        <v>132</v>
      </c>
      <c r="C12" s="154">
        <v>145</v>
      </c>
    </row>
    <row r="13" spans="1:3">
      <c r="A13" s="88" t="s">
        <v>483</v>
      </c>
      <c r="B13" s="87" t="s">
        <v>134</v>
      </c>
      <c r="C13" s="154">
        <v>395</v>
      </c>
    </row>
    <row r="14" spans="1:3">
      <c r="A14" s="88" t="s">
        <v>483</v>
      </c>
      <c r="B14" s="87" t="s">
        <v>136</v>
      </c>
      <c r="C14" s="154">
        <v>64</v>
      </c>
    </row>
    <row r="15" spans="1:3">
      <c r="A15" s="88" t="s">
        <v>483</v>
      </c>
      <c r="B15" s="87" t="s">
        <v>472</v>
      </c>
      <c r="C15" s="154">
        <v>3</v>
      </c>
    </row>
    <row r="16" spans="1:3">
      <c r="A16" s="88" t="s">
        <v>483</v>
      </c>
      <c r="B16" s="87" t="s">
        <v>137</v>
      </c>
      <c r="C16" s="154">
        <v>59</v>
      </c>
    </row>
    <row r="17" spans="1:4">
      <c r="A17" s="88" t="s">
        <v>483</v>
      </c>
      <c r="B17" s="87" t="s">
        <v>138</v>
      </c>
      <c r="C17" s="154">
        <v>4</v>
      </c>
    </row>
    <row r="18" spans="1:4">
      <c r="A18" s="88" t="s">
        <v>483</v>
      </c>
      <c r="B18" s="87" t="s">
        <v>139</v>
      </c>
      <c r="C18" s="154">
        <v>2</v>
      </c>
    </row>
    <row r="19" spans="1:4" ht="17.25" customHeight="1">
      <c r="A19" s="88" t="s">
        <v>483</v>
      </c>
      <c r="B19" s="87" t="s">
        <v>140</v>
      </c>
      <c r="C19" s="154">
        <v>4</v>
      </c>
    </row>
    <row r="20" spans="1:4">
      <c r="A20" s="88" t="s">
        <v>483</v>
      </c>
      <c r="B20" s="87" t="s">
        <v>141</v>
      </c>
      <c r="C20" s="154">
        <v>4255</v>
      </c>
    </row>
    <row r="21" spans="1:4">
      <c r="A21" s="88" t="s">
        <v>483</v>
      </c>
      <c r="B21" s="87" t="s">
        <v>142</v>
      </c>
      <c r="C21" s="154">
        <v>27</v>
      </c>
    </row>
    <row r="22" spans="1:4">
      <c r="A22" s="88" t="s">
        <v>483</v>
      </c>
      <c r="B22" s="87" t="s">
        <v>143</v>
      </c>
      <c r="C22" s="154">
        <v>205</v>
      </c>
    </row>
    <row r="23" spans="1:4">
      <c r="A23" s="88" t="s">
        <v>483</v>
      </c>
      <c r="B23" s="87" t="s">
        <v>144</v>
      </c>
      <c r="C23" s="154">
        <v>554</v>
      </c>
    </row>
    <row r="24" spans="1:4">
      <c r="A24" s="90" t="s">
        <v>483</v>
      </c>
      <c r="B24" s="87" t="s">
        <v>145</v>
      </c>
      <c r="C24" s="154">
        <v>302</v>
      </c>
    </row>
    <row r="25" spans="1:4">
      <c r="A25" s="88" t="s">
        <v>483</v>
      </c>
      <c r="B25" s="87" t="s">
        <v>146</v>
      </c>
      <c r="C25" s="154">
        <v>38</v>
      </c>
      <c r="D25" s="84"/>
    </row>
    <row r="26" spans="1:4">
      <c r="A26" s="86" t="s">
        <v>483</v>
      </c>
      <c r="B26" s="87" t="s">
        <v>147</v>
      </c>
      <c r="C26" s="154">
        <v>2</v>
      </c>
      <c r="D26" s="84"/>
    </row>
    <row r="27" spans="1:4">
      <c r="A27" s="89" t="s">
        <v>483</v>
      </c>
      <c r="B27" s="87" t="s">
        <v>148</v>
      </c>
      <c r="C27" s="154">
        <v>10</v>
      </c>
      <c r="D27" s="84"/>
    </row>
    <row r="28" spans="1:4">
      <c r="A28" s="88" t="s">
        <v>483</v>
      </c>
      <c r="B28" s="87" t="s">
        <v>149</v>
      </c>
      <c r="C28" s="154">
        <v>1</v>
      </c>
      <c r="D28" s="84"/>
    </row>
    <row r="29" spans="1:4">
      <c r="A29" s="88" t="s">
        <v>483</v>
      </c>
      <c r="B29" s="87" t="s">
        <v>150</v>
      </c>
      <c r="C29" s="154">
        <v>21</v>
      </c>
      <c r="D29" s="84"/>
    </row>
    <row r="30" spans="1:4" ht="16.5" customHeight="1">
      <c r="A30" s="88" t="s">
        <v>483</v>
      </c>
      <c r="B30" s="87" t="s">
        <v>151</v>
      </c>
      <c r="C30" s="154">
        <v>8</v>
      </c>
      <c r="D30" s="84"/>
    </row>
    <row r="31" spans="1:4">
      <c r="A31" s="89" t="s">
        <v>483</v>
      </c>
      <c r="B31" s="87" t="s">
        <v>152</v>
      </c>
      <c r="C31" s="154">
        <v>38</v>
      </c>
      <c r="D31" s="84"/>
    </row>
    <row r="32" spans="1:4">
      <c r="A32" s="61" t="s">
        <v>51</v>
      </c>
      <c r="B32" s="87" t="s">
        <v>153</v>
      </c>
      <c r="C32" s="154">
        <v>4512223</v>
      </c>
      <c r="D32" s="84"/>
    </row>
    <row r="33" spans="1:4">
      <c r="A33" s="88" t="s">
        <v>483</v>
      </c>
      <c r="B33" s="87" t="s">
        <v>154</v>
      </c>
      <c r="C33" s="154">
        <v>2</v>
      </c>
      <c r="D33" s="84"/>
    </row>
    <row r="34" spans="1:4">
      <c r="A34" s="88" t="s">
        <v>483</v>
      </c>
      <c r="B34" s="87" t="s">
        <v>560</v>
      </c>
      <c r="C34" s="154">
        <v>1</v>
      </c>
      <c r="D34" s="84"/>
    </row>
    <row r="35" spans="1:4">
      <c r="A35" s="88" t="s">
        <v>483</v>
      </c>
      <c r="B35" s="87" t="s">
        <v>477</v>
      </c>
      <c r="C35" s="154">
        <v>1</v>
      </c>
      <c r="D35" s="84"/>
    </row>
    <row r="36" spans="1:4">
      <c r="A36" s="88" t="s">
        <v>483</v>
      </c>
      <c r="B36" s="87" t="s">
        <v>452</v>
      </c>
      <c r="C36" s="154">
        <v>1</v>
      </c>
      <c r="D36" s="84"/>
    </row>
    <row r="37" spans="1:4">
      <c r="A37" s="88" t="s">
        <v>483</v>
      </c>
      <c r="B37" s="87" t="s">
        <v>17</v>
      </c>
      <c r="C37" s="154">
        <v>511</v>
      </c>
      <c r="D37" s="84"/>
    </row>
    <row r="38" spans="1:4">
      <c r="A38" s="88" t="s">
        <v>483</v>
      </c>
      <c r="B38" s="87" t="s">
        <v>155</v>
      </c>
      <c r="C38" s="154">
        <v>304</v>
      </c>
      <c r="D38" s="84"/>
    </row>
    <row r="39" spans="1:4">
      <c r="A39" s="88" t="s">
        <v>483</v>
      </c>
      <c r="B39" s="87" t="s">
        <v>156</v>
      </c>
      <c r="C39" s="154">
        <v>7</v>
      </c>
      <c r="D39" s="84"/>
    </row>
    <row r="40" spans="1:4">
      <c r="A40" s="88" t="s">
        <v>483</v>
      </c>
      <c r="B40" s="87" t="s">
        <v>157</v>
      </c>
      <c r="C40" s="154">
        <v>59</v>
      </c>
      <c r="D40" s="84"/>
    </row>
    <row r="41" spans="1:4">
      <c r="A41" s="88" t="s">
        <v>483</v>
      </c>
      <c r="B41" s="87" t="s">
        <v>158</v>
      </c>
      <c r="C41" s="154">
        <v>5</v>
      </c>
      <c r="D41" s="84"/>
    </row>
    <row r="42" spans="1:4">
      <c r="A42" s="88" t="s">
        <v>483</v>
      </c>
      <c r="B42" s="87" t="s">
        <v>159</v>
      </c>
      <c r="C42" s="154">
        <v>7</v>
      </c>
      <c r="D42" s="84"/>
    </row>
    <row r="43" spans="1:4">
      <c r="A43" s="88" t="s">
        <v>483</v>
      </c>
      <c r="B43" s="87" t="s">
        <v>160</v>
      </c>
      <c r="C43" s="154">
        <v>11</v>
      </c>
      <c r="D43" s="84"/>
    </row>
    <row r="44" spans="1:4">
      <c r="A44" s="88" t="s">
        <v>483</v>
      </c>
      <c r="B44" s="87" t="s">
        <v>161</v>
      </c>
      <c r="C44" s="154">
        <v>8</v>
      </c>
      <c r="D44" s="84"/>
    </row>
    <row r="45" spans="1:4">
      <c r="A45" s="88" t="s">
        <v>483</v>
      </c>
      <c r="B45" s="87" t="s">
        <v>162</v>
      </c>
      <c r="C45" s="154">
        <v>12</v>
      </c>
      <c r="D45" s="84"/>
    </row>
    <row r="46" spans="1:4">
      <c r="A46" s="88" t="s">
        <v>483</v>
      </c>
      <c r="B46" s="87" t="s">
        <v>650</v>
      </c>
      <c r="C46" s="154">
        <v>1</v>
      </c>
      <c r="D46" s="84"/>
    </row>
    <row r="47" spans="1:4">
      <c r="A47" s="88" t="s">
        <v>483</v>
      </c>
      <c r="B47" s="87" t="s">
        <v>163</v>
      </c>
      <c r="C47" s="154">
        <v>43</v>
      </c>
      <c r="D47" s="84"/>
    </row>
    <row r="48" spans="1:4">
      <c r="A48" s="88" t="s">
        <v>483</v>
      </c>
      <c r="B48" s="87" t="s">
        <v>164</v>
      </c>
      <c r="C48" s="154">
        <v>6</v>
      </c>
      <c r="D48" s="84"/>
    </row>
    <row r="49" spans="1:4">
      <c r="A49" s="88" t="s">
        <v>483</v>
      </c>
      <c r="B49" s="87" t="s">
        <v>165</v>
      </c>
      <c r="C49" s="154">
        <v>327</v>
      </c>
      <c r="D49" s="84"/>
    </row>
    <row r="50" spans="1:4">
      <c r="A50" s="88" t="s">
        <v>483</v>
      </c>
      <c r="B50" s="87" t="s">
        <v>166</v>
      </c>
      <c r="C50" s="154">
        <v>41</v>
      </c>
      <c r="D50" s="84"/>
    </row>
    <row r="51" spans="1:4">
      <c r="A51" s="88" t="s">
        <v>483</v>
      </c>
      <c r="B51" s="87" t="s">
        <v>167</v>
      </c>
      <c r="C51" s="154">
        <v>296</v>
      </c>
      <c r="D51" s="84"/>
    </row>
    <row r="52" spans="1:4">
      <c r="A52" s="88" t="s">
        <v>483</v>
      </c>
      <c r="B52" s="87" t="s">
        <v>651</v>
      </c>
      <c r="C52" s="154">
        <v>3</v>
      </c>
      <c r="D52" s="84"/>
    </row>
    <row r="53" spans="1:4">
      <c r="A53" s="88" t="s">
        <v>483</v>
      </c>
      <c r="B53" s="87" t="s">
        <v>168</v>
      </c>
      <c r="C53" s="154">
        <v>5</v>
      </c>
      <c r="D53" s="84"/>
    </row>
    <row r="54" spans="1:4">
      <c r="A54" s="88" t="s">
        <v>483</v>
      </c>
      <c r="B54" s="87" t="s">
        <v>561</v>
      </c>
      <c r="C54" s="154">
        <v>5</v>
      </c>
      <c r="D54" s="84"/>
    </row>
    <row r="55" spans="1:4">
      <c r="A55" s="88" t="s">
        <v>483</v>
      </c>
      <c r="B55" s="87" t="s">
        <v>169</v>
      </c>
      <c r="C55" s="154">
        <v>13</v>
      </c>
      <c r="D55" s="84"/>
    </row>
    <row r="56" spans="1:4">
      <c r="A56" s="88" t="s">
        <v>483</v>
      </c>
      <c r="B56" s="87" t="s">
        <v>170</v>
      </c>
      <c r="C56" s="154">
        <v>3</v>
      </c>
      <c r="D56" s="84"/>
    </row>
    <row r="57" spans="1:4">
      <c r="A57" s="88" t="s">
        <v>483</v>
      </c>
      <c r="B57" s="87" t="s">
        <v>171</v>
      </c>
      <c r="C57" s="154">
        <v>2</v>
      </c>
      <c r="D57" s="84"/>
    </row>
    <row r="58" spans="1:4">
      <c r="A58" s="88" t="s">
        <v>483</v>
      </c>
      <c r="B58" s="87" t="s">
        <v>172</v>
      </c>
      <c r="C58" s="154">
        <v>5</v>
      </c>
      <c r="D58" s="84"/>
    </row>
    <row r="59" spans="1:4">
      <c r="A59" s="88" t="s">
        <v>483</v>
      </c>
      <c r="B59" s="87" t="s">
        <v>173</v>
      </c>
      <c r="C59" s="154">
        <v>983</v>
      </c>
      <c r="D59" s="84"/>
    </row>
    <row r="60" spans="1:4">
      <c r="A60" s="88" t="s">
        <v>483</v>
      </c>
      <c r="B60" s="87" t="s">
        <v>174</v>
      </c>
      <c r="C60" s="154">
        <v>2</v>
      </c>
      <c r="D60" s="84"/>
    </row>
    <row r="61" spans="1:4">
      <c r="A61" s="88" t="s">
        <v>483</v>
      </c>
      <c r="B61" s="87" t="s">
        <v>175</v>
      </c>
      <c r="C61" s="154">
        <v>19</v>
      </c>
      <c r="D61" s="84"/>
    </row>
    <row r="62" spans="1:4">
      <c r="A62" s="88" t="s">
        <v>483</v>
      </c>
      <c r="B62" s="87" t="s">
        <v>176</v>
      </c>
      <c r="C62" s="154">
        <v>27</v>
      </c>
      <c r="D62" s="84"/>
    </row>
    <row r="63" spans="1:4">
      <c r="A63" s="88" t="s">
        <v>483</v>
      </c>
      <c r="B63" s="87" t="s">
        <v>177</v>
      </c>
      <c r="C63" s="154">
        <v>3</v>
      </c>
      <c r="D63" s="84"/>
    </row>
    <row r="64" spans="1:4">
      <c r="A64" s="88" t="s">
        <v>483</v>
      </c>
      <c r="B64" s="87" t="s">
        <v>178</v>
      </c>
      <c r="C64" s="154">
        <v>8</v>
      </c>
      <c r="D64" s="84"/>
    </row>
    <row r="65" spans="1:4">
      <c r="A65" s="88" t="s">
        <v>483</v>
      </c>
      <c r="B65" s="87" t="s">
        <v>473</v>
      </c>
      <c r="C65" s="154">
        <v>1</v>
      </c>
      <c r="D65" s="84"/>
    </row>
    <row r="66" spans="1:4">
      <c r="A66" s="88" t="s">
        <v>483</v>
      </c>
      <c r="B66" s="87" t="s">
        <v>179</v>
      </c>
      <c r="C66" s="154">
        <v>2</v>
      </c>
      <c r="D66" s="84"/>
    </row>
    <row r="67" spans="1:4">
      <c r="A67" s="88" t="s">
        <v>483</v>
      </c>
      <c r="B67" s="87" t="s">
        <v>180</v>
      </c>
      <c r="C67" s="154">
        <v>10</v>
      </c>
      <c r="D67" s="84"/>
    </row>
    <row r="68" spans="1:4">
      <c r="A68" s="88" t="s">
        <v>483</v>
      </c>
      <c r="B68" s="87" t="s">
        <v>562</v>
      </c>
      <c r="C68" s="154">
        <v>2</v>
      </c>
      <c r="D68" s="84"/>
    </row>
    <row r="69" spans="1:4">
      <c r="A69" s="88" t="s">
        <v>483</v>
      </c>
      <c r="B69" s="87" t="s">
        <v>446</v>
      </c>
      <c r="C69" s="154">
        <v>3</v>
      </c>
      <c r="D69" s="84"/>
    </row>
    <row r="70" spans="1:4">
      <c r="A70" s="88" t="s">
        <v>483</v>
      </c>
      <c r="B70" s="87" t="s">
        <v>181</v>
      </c>
      <c r="C70" s="154">
        <v>121</v>
      </c>
      <c r="D70" s="84"/>
    </row>
    <row r="71" spans="1:4">
      <c r="A71" s="88" t="s">
        <v>483</v>
      </c>
      <c r="B71" s="87" t="s">
        <v>183</v>
      </c>
      <c r="C71" s="154">
        <v>13</v>
      </c>
      <c r="D71" s="84"/>
    </row>
    <row r="72" spans="1:4">
      <c r="A72" s="88" t="s">
        <v>483</v>
      </c>
      <c r="B72" s="87" t="s">
        <v>184</v>
      </c>
      <c r="C72" s="154">
        <v>1</v>
      </c>
      <c r="D72" s="84"/>
    </row>
    <row r="73" spans="1:4">
      <c r="A73" s="88" t="s">
        <v>483</v>
      </c>
      <c r="B73" s="87" t="s">
        <v>658</v>
      </c>
      <c r="C73" s="154">
        <v>1</v>
      </c>
      <c r="D73" s="84"/>
    </row>
    <row r="74" spans="1:4">
      <c r="A74" s="88" t="s">
        <v>483</v>
      </c>
      <c r="B74" s="87" t="s">
        <v>450</v>
      </c>
      <c r="C74" s="154">
        <v>2</v>
      </c>
      <c r="D74" s="84"/>
    </row>
    <row r="75" spans="1:4">
      <c r="A75" s="88" t="s">
        <v>483</v>
      </c>
      <c r="B75" s="87" t="s">
        <v>185</v>
      </c>
      <c r="C75" s="154">
        <v>5</v>
      </c>
      <c r="D75" s="84"/>
    </row>
    <row r="76" spans="1:4">
      <c r="A76" s="88" t="s">
        <v>483</v>
      </c>
      <c r="B76" s="87" t="s">
        <v>186</v>
      </c>
      <c r="C76" s="154">
        <v>14</v>
      </c>
      <c r="D76" s="84"/>
    </row>
    <row r="77" spans="1:4">
      <c r="A77" s="88" t="s">
        <v>483</v>
      </c>
      <c r="B77" s="87" t="s">
        <v>187</v>
      </c>
      <c r="C77" s="154">
        <v>1</v>
      </c>
      <c r="D77" s="84"/>
    </row>
    <row r="78" spans="1:4">
      <c r="A78" s="88" t="s">
        <v>483</v>
      </c>
      <c r="B78" s="87" t="s">
        <v>188</v>
      </c>
      <c r="C78" s="154">
        <v>8</v>
      </c>
      <c r="D78" s="84"/>
    </row>
    <row r="79" spans="1:4">
      <c r="A79" s="88" t="s">
        <v>483</v>
      </c>
      <c r="B79" s="87" t="s">
        <v>563</v>
      </c>
      <c r="C79" s="154">
        <v>4</v>
      </c>
      <c r="D79" s="84"/>
    </row>
    <row r="80" spans="1:4">
      <c r="A80" s="88" t="s">
        <v>483</v>
      </c>
      <c r="B80" s="87" t="s">
        <v>189</v>
      </c>
      <c r="C80" s="154">
        <v>17</v>
      </c>
      <c r="D80" s="84"/>
    </row>
    <row r="81" spans="1:4">
      <c r="A81" s="88" t="s">
        <v>483</v>
      </c>
      <c r="B81" s="87" t="s">
        <v>190</v>
      </c>
      <c r="C81" s="154">
        <v>100</v>
      </c>
      <c r="D81" s="84"/>
    </row>
    <row r="82" spans="1:4">
      <c r="A82" s="88" t="s">
        <v>483</v>
      </c>
      <c r="B82" s="87" t="s">
        <v>191</v>
      </c>
      <c r="C82" s="154">
        <v>14</v>
      </c>
      <c r="D82" s="84"/>
    </row>
    <row r="83" spans="1:4">
      <c r="A83" s="88" t="s">
        <v>483</v>
      </c>
      <c r="B83" s="87" t="s">
        <v>192</v>
      </c>
      <c r="C83" s="154">
        <v>6</v>
      </c>
      <c r="D83" s="84"/>
    </row>
    <row r="84" spans="1:4">
      <c r="A84" s="88" t="s">
        <v>483</v>
      </c>
      <c r="B84" s="87" t="s">
        <v>193</v>
      </c>
      <c r="C84" s="154">
        <v>32</v>
      </c>
      <c r="D84" s="84"/>
    </row>
    <row r="85" spans="1:4">
      <c r="A85" s="88" t="s">
        <v>483</v>
      </c>
      <c r="B85" s="87" t="s">
        <v>194</v>
      </c>
      <c r="C85" s="154">
        <v>353</v>
      </c>
      <c r="D85" s="84"/>
    </row>
    <row r="86" spans="1:4">
      <c r="A86" s="88" t="s">
        <v>483</v>
      </c>
      <c r="B86" s="87" t="s">
        <v>195</v>
      </c>
      <c r="C86" s="154">
        <v>2</v>
      </c>
      <c r="D86" s="84"/>
    </row>
    <row r="87" spans="1:4">
      <c r="A87" s="88" t="s">
        <v>483</v>
      </c>
      <c r="B87" s="87" t="s">
        <v>196</v>
      </c>
      <c r="C87" s="154">
        <v>203</v>
      </c>
      <c r="D87" s="84"/>
    </row>
    <row r="88" spans="1:4">
      <c r="A88" s="88" t="s">
        <v>483</v>
      </c>
      <c r="B88" s="87" t="s">
        <v>197</v>
      </c>
      <c r="C88" s="154">
        <v>2</v>
      </c>
      <c r="D88" s="84"/>
    </row>
    <row r="89" spans="1:4">
      <c r="A89" s="88" t="s">
        <v>483</v>
      </c>
      <c r="B89" s="87" t="s">
        <v>198</v>
      </c>
      <c r="C89" s="154">
        <v>2</v>
      </c>
      <c r="D89" s="84"/>
    </row>
    <row r="90" spans="1:4">
      <c r="A90" s="88" t="s">
        <v>483</v>
      </c>
      <c r="B90" s="87" t="s">
        <v>199</v>
      </c>
      <c r="C90" s="154">
        <v>4</v>
      </c>
      <c r="D90" s="84"/>
    </row>
    <row r="91" spans="1:4">
      <c r="A91" s="88" t="s">
        <v>483</v>
      </c>
      <c r="B91" s="87" t="s">
        <v>200</v>
      </c>
      <c r="C91" s="154">
        <v>369</v>
      </c>
      <c r="D91" s="84"/>
    </row>
    <row r="92" spans="1:4">
      <c r="A92" s="88" t="s">
        <v>483</v>
      </c>
      <c r="B92" s="87" t="s">
        <v>564</v>
      </c>
      <c r="C92" s="154">
        <v>11</v>
      </c>
      <c r="D92" s="84"/>
    </row>
    <row r="93" spans="1:4">
      <c r="A93" s="88" t="s">
        <v>483</v>
      </c>
      <c r="B93" s="87" t="s">
        <v>478</v>
      </c>
      <c r="C93" s="154">
        <v>1</v>
      </c>
      <c r="D93" s="84"/>
    </row>
    <row r="94" spans="1:4">
      <c r="A94" s="88" t="s">
        <v>483</v>
      </c>
      <c r="B94" s="87" t="s">
        <v>201</v>
      </c>
      <c r="C94" s="154">
        <v>433</v>
      </c>
      <c r="D94" s="84"/>
    </row>
    <row r="95" spans="1:4">
      <c r="A95" s="88" t="s">
        <v>483</v>
      </c>
      <c r="B95" s="87" t="s">
        <v>202</v>
      </c>
      <c r="C95" s="154">
        <v>524</v>
      </c>
      <c r="D95" s="84"/>
    </row>
    <row r="96" spans="1:4">
      <c r="A96" s="88" t="s">
        <v>483</v>
      </c>
      <c r="B96" s="87" t="s">
        <v>479</v>
      </c>
      <c r="C96" s="154">
        <v>3</v>
      </c>
      <c r="D96" s="84"/>
    </row>
    <row r="97" spans="1:4">
      <c r="A97" s="88" t="s">
        <v>483</v>
      </c>
      <c r="B97" s="87" t="s">
        <v>203</v>
      </c>
      <c r="C97" s="154">
        <v>18</v>
      </c>
      <c r="D97" s="84"/>
    </row>
    <row r="98" spans="1:4">
      <c r="A98" s="88" t="s">
        <v>483</v>
      </c>
      <c r="B98" s="87" t="s">
        <v>204</v>
      </c>
      <c r="C98" s="154">
        <v>7</v>
      </c>
      <c r="D98" s="84"/>
    </row>
    <row r="99" spans="1:4">
      <c r="A99" s="91" t="s">
        <v>483</v>
      </c>
      <c r="B99" s="87" t="s">
        <v>205</v>
      </c>
      <c r="C99" s="154">
        <v>2</v>
      </c>
      <c r="D99" s="84"/>
    </row>
    <row r="100" spans="1:4">
      <c r="A100" s="91" t="s">
        <v>483</v>
      </c>
      <c r="B100" s="87" t="s">
        <v>206</v>
      </c>
      <c r="C100" s="154">
        <v>5</v>
      </c>
      <c r="D100" s="84"/>
    </row>
    <row r="101" spans="1:4">
      <c r="A101" s="91" t="s">
        <v>483</v>
      </c>
      <c r="B101" s="87" t="s">
        <v>474</v>
      </c>
      <c r="C101" s="154">
        <v>2</v>
      </c>
      <c r="D101" s="84"/>
    </row>
    <row r="102" spans="1:4">
      <c r="A102" s="88" t="s">
        <v>483</v>
      </c>
      <c r="B102" s="14" t="s">
        <v>207</v>
      </c>
      <c r="C102" s="154">
        <v>9</v>
      </c>
      <c r="D102" s="84"/>
    </row>
    <row r="103" spans="1:4">
      <c r="A103" s="88" t="s">
        <v>483</v>
      </c>
      <c r="B103" s="14" t="s">
        <v>208</v>
      </c>
      <c r="C103" s="154">
        <v>55</v>
      </c>
      <c r="D103" s="84"/>
    </row>
    <row r="104" spans="1:4">
      <c r="A104" s="88" t="s">
        <v>483</v>
      </c>
      <c r="B104" s="14" t="s">
        <v>209</v>
      </c>
      <c r="C104" s="154">
        <v>22</v>
      </c>
      <c r="D104" s="84"/>
    </row>
    <row r="105" spans="1:4">
      <c r="A105" s="88" t="s">
        <v>483</v>
      </c>
      <c r="B105" s="14" t="s">
        <v>210</v>
      </c>
      <c r="C105" s="154">
        <v>34</v>
      </c>
    </row>
    <row r="106" spans="1:4">
      <c r="A106" s="88" t="s">
        <v>483</v>
      </c>
      <c r="B106" s="14" t="s">
        <v>211</v>
      </c>
      <c r="C106" s="154">
        <v>2</v>
      </c>
    </row>
    <row r="107" spans="1:4">
      <c r="A107" s="88" t="s">
        <v>483</v>
      </c>
      <c r="B107" s="14" t="s">
        <v>212</v>
      </c>
      <c r="C107" s="154">
        <v>2</v>
      </c>
    </row>
    <row r="108" spans="1:4">
      <c r="A108" s="88" t="s">
        <v>483</v>
      </c>
      <c r="B108" s="14" t="s">
        <v>213</v>
      </c>
      <c r="C108" s="154">
        <v>1048</v>
      </c>
    </row>
    <row r="109" spans="1:4">
      <c r="A109" s="144" t="s">
        <v>483</v>
      </c>
      <c r="B109" s="145" t="s">
        <v>214</v>
      </c>
      <c r="C109" s="476">
        <v>29</v>
      </c>
    </row>
    <row r="110" spans="1:4">
      <c r="A110" s="144" t="s">
        <v>483</v>
      </c>
      <c r="B110" s="145" t="s">
        <v>215</v>
      </c>
      <c r="C110" s="476">
        <v>4</v>
      </c>
    </row>
    <row r="111" spans="1:4">
      <c r="A111" s="144" t="s">
        <v>483</v>
      </c>
      <c r="B111" s="145" t="s">
        <v>216</v>
      </c>
      <c r="C111" s="476">
        <v>271</v>
      </c>
    </row>
    <row r="112" spans="1:4">
      <c r="A112" s="144" t="s">
        <v>483</v>
      </c>
      <c r="B112" s="145" t="s">
        <v>217</v>
      </c>
      <c r="C112" s="476">
        <v>19</v>
      </c>
    </row>
    <row r="113" spans="1:4">
      <c r="A113" s="239" t="s">
        <v>483</v>
      </c>
      <c r="B113" s="240" t="s">
        <v>218</v>
      </c>
      <c r="C113" s="477">
        <v>14</v>
      </c>
    </row>
    <row r="114" spans="1:4">
      <c r="A114" s="326"/>
      <c r="B114" s="299" t="s">
        <v>219</v>
      </c>
      <c r="C114" s="478">
        <v>7</v>
      </c>
    </row>
    <row r="115" spans="1:4">
      <c r="A115" s="300"/>
      <c r="B115" s="299" t="s">
        <v>220</v>
      </c>
      <c r="C115" s="478">
        <v>2</v>
      </c>
    </row>
    <row r="116" spans="1:4">
      <c r="A116" s="298"/>
      <c r="B116" s="312" t="s">
        <v>11</v>
      </c>
      <c r="C116" s="317">
        <f>SUM(C4:C115)</f>
        <v>4530125</v>
      </c>
    </row>
    <row r="117" spans="1:4">
      <c r="D117" s="309"/>
    </row>
    <row r="118" spans="1:4">
      <c r="A118" s="310" t="s">
        <v>51</v>
      </c>
      <c r="B118" s="311" t="s">
        <v>475</v>
      </c>
      <c r="C118" s="318"/>
    </row>
    <row r="119" spans="1:4">
      <c r="A119" s="310" t="s">
        <v>52</v>
      </c>
      <c r="B119" s="311" t="s">
        <v>92</v>
      </c>
      <c r="C119" s="318"/>
    </row>
    <row r="127" spans="1:4">
      <c r="A127" s="61"/>
      <c r="B127" s="62"/>
    </row>
    <row r="128" spans="1:4">
      <c r="A128" s="61"/>
      <c r="B128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7"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49" t="s">
        <v>778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>
      <c r="A2" s="51"/>
    </row>
    <row r="3" spans="1:10" s="59" customFormat="1" ht="21" customHeight="1">
      <c r="A3" s="558" t="s">
        <v>18</v>
      </c>
      <c r="B3" s="558" t="s">
        <v>32</v>
      </c>
      <c r="C3" s="557" t="s">
        <v>59</v>
      </c>
      <c r="D3" s="557"/>
      <c r="E3" s="557" t="s">
        <v>33</v>
      </c>
      <c r="F3" s="557"/>
      <c r="G3" s="557" t="s">
        <v>34</v>
      </c>
      <c r="H3" s="557"/>
      <c r="I3" s="557" t="s">
        <v>21</v>
      </c>
      <c r="J3" s="557"/>
    </row>
    <row r="4" spans="1:10" s="50" customFormat="1" ht="15.75">
      <c r="A4" s="558"/>
      <c r="B4" s="558"/>
      <c r="C4" s="93" t="s">
        <v>1</v>
      </c>
      <c r="D4" s="93" t="s">
        <v>58</v>
      </c>
      <c r="E4" s="93" t="s">
        <v>1</v>
      </c>
      <c r="F4" s="97" t="s">
        <v>58</v>
      </c>
      <c r="G4" s="93" t="s">
        <v>1</v>
      </c>
      <c r="H4" s="93" t="s">
        <v>58</v>
      </c>
      <c r="I4" s="93" t="s">
        <v>1</v>
      </c>
      <c r="J4" s="93" t="s">
        <v>58</v>
      </c>
    </row>
    <row r="5" spans="1:10">
      <c r="A5" s="7">
        <v>1</v>
      </c>
      <c r="B5" s="57" t="s">
        <v>36</v>
      </c>
      <c r="C5" s="6">
        <v>79176</v>
      </c>
      <c r="D5" s="28">
        <v>38359476.670000002</v>
      </c>
      <c r="E5" s="6">
        <v>56286</v>
      </c>
      <c r="F5" s="28">
        <v>35001663.560000002</v>
      </c>
      <c r="G5" s="6">
        <v>22890</v>
      </c>
      <c r="H5" s="28">
        <v>3357813.11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36160</v>
      </c>
      <c r="D6" s="28">
        <v>18161083.059999999</v>
      </c>
      <c r="E6" s="6">
        <v>25575</v>
      </c>
      <c r="F6" s="28">
        <v>16555216.75</v>
      </c>
      <c r="G6" s="6">
        <v>10585</v>
      </c>
      <c r="H6" s="28">
        <v>1605866.31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35439</v>
      </c>
      <c r="D7" s="28">
        <v>18386390.699999999</v>
      </c>
      <c r="E7" s="6">
        <v>24701</v>
      </c>
      <c r="F7" s="28">
        <v>16653205.5</v>
      </c>
      <c r="G7" s="6">
        <v>10738</v>
      </c>
      <c r="H7" s="28">
        <v>1733185.2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33759</v>
      </c>
      <c r="D8" s="28">
        <v>15943288.289999999</v>
      </c>
      <c r="E8" s="6">
        <v>23032</v>
      </c>
      <c r="F8" s="28">
        <v>14421554.439999999</v>
      </c>
      <c r="G8" s="6">
        <v>10727</v>
      </c>
      <c r="H8" s="28">
        <v>1521733.85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1755407</v>
      </c>
      <c r="D9" s="28">
        <v>960448399.55999994</v>
      </c>
      <c r="E9" s="6">
        <v>1032130</v>
      </c>
      <c r="F9" s="28">
        <v>847084988.84000003</v>
      </c>
      <c r="G9" s="6">
        <v>723277</v>
      </c>
      <c r="H9" s="28">
        <v>113363410.72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128792</v>
      </c>
      <c r="D10" s="28">
        <v>64890136.520000003</v>
      </c>
      <c r="E10" s="6">
        <v>78171</v>
      </c>
      <c r="F10" s="28">
        <v>57393251.009999998</v>
      </c>
      <c r="G10" s="6">
        <v>50621</v>
      </c>
      <c r="H10" s="28">
        <v>7496885.5099999998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43899</v>
      </c>
      <c r="D11" s="28">
        <v>21693161.84</v>
      </c>
      <c r="E11" s="6">
        <v>29366</v>
      </c>
      <c r="F11" s="28">
        <v>19476151.27</v>
      </c>
      <c r="G11" s="6">
        <v>14533</v>
      </c>
      <c r="H11" s="28">
        <v>2217010.5699999998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13779</v>
      </c>
      <c r="D12" s="28">
        <v>6227100.8700000001</v>
      </c>
      <c r="E12" s="6">
        <v>10316</v>
      </c>
      <c r="F12" s="28">
        <v>5722717.9500000002</v>
      </c>
      <c r="G12" s="6">
        <v>3463</v>
      </c>
      <c r="H12" s="28">
        <v>504382.92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43621</v>
      </c>
      <c r="D13" s="28">
        <v>19688578.649999999</v>
      </c>
      <c r="E13" s="6">
        <v>29211</v>
      </c>
      <c r="F13" s="28">
        <v>17637547.469999999</v>
      </c>
      <c r="G13" s="6">
        <v>14410</v>
      </c>
      <c r="H13" s="28">
        <v>2051031.18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62736</v>
      </c>
      <c r="D14" s="28">
        <v>30578432.579999998</v>
      </c>
      <c r="E14" s="6">
        <v>39604</v>
      </c>
      <c r="F14" s="28">
        <v>26934562.02</v>
      </c>
      <c r="G14" s="6">
        <v>23132</v>
      </c>
      <c r="H14" s="28">
        <v>3643870.56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59204</v>
      </c>
      <c r="D15" s="28">
        <v>28097360.559999999</v>
      </c>
      <c r="E15" s="6">
        <v>41480</v>
      </c>
      <c r="F15" s="28">
        <v>25555312.68</v>
      </c>
      <c r="G15" s="6">
        <v>17724</v>
      </c>
      <c r="H15" s="28">
        <v>2542047.88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88358</v>
      </c>
      <c r="D16" s="28">
        <v>45099738.740000002</v>
      </c>
      <c r="E16" s="6">
        <v>56443</v>
      </c>
      <c r="F16" s="28">
        <v>40097837.140000001</v>
      </c>
      <c r="G16" s="6">
        <v>31915</v>
      </c>
      <c r="H16" s="28">
        <v>5001901.5999999996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7146</v>
      </c>
      <c r="D17" s="28">
        <v>3203355.68</v>
      </c>
      <c r="E17" s="6">
        <v>5212</v>
      </c>
      <c r="F17" s="28">
        <v>2927350.98</v>
      </c>
      <c r="G17" s="6">
        <v>1934</v>
      </c>
      <c r="H17" s="28">
        <v>276004.7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12099</v>
      </c>
      <c r="D18" s="28">
        <v>5939732.7699999996</v>
      </c>
      <c r="E18" s="6">
        <v>8551</v>
      </c>
      <c r="F18" s="28">
        <v>5395902.8300000001</v>
      </c>
      <c r="G18" s="6">
        <v>3548</v>
      </c>
      <c r="H18" s="28">
        <v>543829.93999999994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55141</v>
      </c>
      <c r="D19" s="28">
        <v>26978589.460000001</v>
      </c>
      <c r="E19" s="6">
        <v>39311</v>
      </c>
      <c r="F19" s="28">
        <v>24645940.399999999</v>
      </c>
      <c r="G19" s="6">
        <v>15830</v>
      </c>
      <c r="H19" s="28">
        <v>2332649.06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57723</v>
      </c>
      <c r="D20" s="28">
        <v>27481238.149999999</v>
      </c>
      <c r="E20" s="6">
        <v>39847</v>
      </c>
      <c r="F20" s="28">
        <v>24808206.719999999</v>
      </c>
      <c r="G20" s="6">
        <v>17876</v>
      </c>
      <c r="H20" s="28">
        <v>2673031.4300000002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107904</v>
      </c>
      <c r="D21" s="28">
        <v>54201198.490000002</v>
      </c>
      <c r="E21" s="6">
        <v>71618</v>
      </c>
      <c r="F21" s="28">
        <v>48656393.759999998</v>
      </c>
      <c r="G21" s="6">
        <v>36286</v>
      </c>
      <c r="H21" s="28">
        <v>5544804.7300000004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16516</v>
      </c>
      <c r="D22" s="28">
        <v>7513297.1500000004</v>
      </c>
      <c r="E22" s="6">
        <v>12077</v>
      </c>
      <c r="F22" s="28">
        <v>6858168.6500000004</v>
      </c>
      <c r="G22" s="6">
        <v>4439</v>
      </c>
      <c r="H22" s="28">
        <v>655128.5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453917</v>
      </c>
      <c r="D23" s="28">
        <v>233793873.53999999</v>
      </c>
      <c r="E23" s="6">
        <v>275514</v>
      </c>
      <c r="F23" s="28">
        <v>206952946.66</v>
      </c>
      <c r="G23" s="6">
        <v>178403</v>
      </c>
      <c r="H23" s="28">
        <v>26840926.879999999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73881</v>
      </c>
      <c r="D24" s="28">
        <v>35737376.380000003</v>
      </c>
      <c r="E24" s="6">
        <v>45770</v>
      </c>
      <c r="F24" s="28">
        <v>31684384.120000001</v>
      </c>
      <c r="G24" s="6">
        <v>28111</v>
      </c>
      <c r="H24" s="28">
        <v>4052992.26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61836</v>
      </c>
      <c r="D25" s="28">
        <v>28891795.059999999</v>
      </c>
      <c r="E25" s="6">
        <v>40468</v>
      </c>
      <c r="F25" s="28">
        <v>25785129.489999998</v>
      </c>
      <c r="G25" s="6">
        <v>21368</v>
      </c>
      <c r="H25" s="28">
        <v>3106665.57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48681</v>
      </c>
      <c r="D26" s="28">
        <v>23494516.329999998</v>
      </c>
      <c r="E26" s="6">
        <v>35095</v>
      </c>
      <c r="F26" s="28">
        <v>21526797.550000001</v>
      </c>
      <c r="G26" s="6">
        <v>13586</v>
      </c>
      <c r="H26" s="28">
        <v>1967718.78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17442</v>
      </c>
      <c r="D27" s="28">
        <v>8526119.4900000002</v>
      </c>
      <c r="E27" s="6">
        <v>13129</v>
      </c>
      <c r="F27" s="28">
        <v>7878748.75</v>
      </c>
      <c r="G27" s="6">
        <v>4313</v>
      </c>
      <c r="H27" s="28">
        <v>647370.74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43272</v>
      </c>
      <c r="D28" s="28">
        <v>20532239.469999999</v>
      </c>
      <c r="E28" s="6">
        <v>28152</v>
      </c>
      <c r="F28" s="28">
        <v>18301207.760000002</v>
      </c>
      <c r="G28" s="6">
        <v>15120</v>
      </c>
      <c r="H28" s="28">
        <v>2231031.71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14435</v>
      </c>
      <c r="D29" s="28">
        <v>7183362.4900000002</v>
      </c>
      <c r="E29" s="6">
        <v>10203</v>
      </c>
      <c r="F29" s="28">
        <v>6488056.7699999996</v>
      </c>
      <c r="G29" s="6">
        <v>4232</v>
      </c>
      <c r="H29" s="28">
        <v>695305.72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30091</v>
      </c>
      <c r="D30" s="28">
        <v>13446267.51</v>
      </c>
      <c r="E30" s="6">
        <v>21908</v>
      </c>
      <c r="F30" s="28">
        <v>12264481.84</v>
      </c>
      <c r="G30" s="6">
        <v>8183</v>
      </c>
      <c r="H30" s="28">
        <v>1181785.67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62002</v>
      </c>
      <c r="D31" s="28">
        <v>35002698.5</v>
      </c>
      <c r="E31" s="6">
        <v>40684</v>
      </c>
      <c r="F31" s="28">
        <v>31068149.850000001</v>
      </c>
      <c r="G31" s="6">
        <v>21318</v>
      </c>
      <c r="H31" s="28">
        <v>3934548.65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55283</v>
      </c>
      <c r="D32" s="28">
        <v>28367179.440000001</v>
      </c>
      <c r="E32" s="6">
        <v>37883</v>
      </c>
      <c r="F32" s="28">
        <v>25716015.489999998</v>
      </c>
      <c r="G32" s="6">
        <v>17400</v>
      </c>
      <c r="H32" s="28">
        <v>2651163.9500000002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37570</v>
      </c>
      <c r="D33" s="28">
        <v>19310374.73</v>
      </c>
      <c r="E33" s="6">
        <v>25186</v>
      </c>
      <c r="F33" s="28">
        <v>17309598.09</v>
      </c>
      <c r="G33" s="6">
        <v>12384</v>
      </c>
      <c r="H33" s="28">
        <v>2000776.64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32116</v>
      </c>
      <c r="D34" s="28">
        <v>15430502.65</v>
      </c>
      <c r="E34" s="6">
        <v>24724</v>
      </c>
      <c r="F34" s="28">
        <v>14323350.310000001</v>
      </c>
      <c r="G34" s="6">
        <v>7392</v>
      </c>
      <c r="H34" s="28">
        <v>1107152.3400000001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114564</v>
      </c>
      <c r="D35" s="28">
        <v>56851476.68</v>
      </c>
      <c r="E35" s="6">
        <v>76487</v>
      </c>
      <c r="F35" s="28">
        <v>51177982.960000001</v>
      </c>
      <c r="G35" s="6">
        <v>38077</v>
      </c>
      <c r="H35" s="28">
        <v>5673493.7199999997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32169</v>
      </c>
      <c r="D36" s="28">
        <v>15747780.17</v>
      </c>
      <c r="E36" s="6">
        <v>21584</v>
      </c>
      <c r="F36" s="28">
        <v>14214097.619999999</v>
      </c>
      <c r="G36" s="6">
        <v>10585</v>
      </c>
      <c r="H36" s="28">
        <v>1533682.55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41414</v>
      </c>
      <c r="D37" s="28">
        <v>20105421.870000001</v>
      </c>
      <c r="E37" s="6">
        <v>28554</v>
      </c>
      <c r="F37" s="28">
        <v>18159303.050000001</v>
      </c>
      <c r="G37" s="6">
        <v>12860</v>
      </c>
      <c r="H37" s="28">
        <v>1946118.82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9659</v>
      </c>
      <c r="D38" s="28">
        <v>4587258.04</v>
      </c>
      <c r="E38" s="6">
        <v>6679</v>
      </c>
      <c r="F38" s="28">
        <v>4145940.87</v>
      </c>
      <c r="G38" s="6">
        <v>2980</v>
      </c>
      <c r="H38" s="28">
        <v>441317.17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89772</v>
      </c>
      <c r="D39" s="28">
        <v>45459543.710000001</v>
      </c>
      <c r="E39" s="6">
        <v>55880</v>
      </c>
      <c r="F39" s="28">
        <v>40392242.270000003</v>
      </c>
      <c r="G39" s="6">
        <v>33892</v>
      </c>
      <c r="H39" s="28">
        <v>5067301.4400000004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65551</v>
      </c>
      <c r="D40" s="28">
        <v>32545334.640000001</v>
      </c>
      <c r="E40" s="6">
        <v>44770</v>
      </c>
      <c r="F40" s="28">
        <v>29465829.109999999</v>
      </c>
      <c r="G40" s="6">
        <v>20781</v>
      </c>
      <c r="H40" s="28">
        <v>3079505.53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36632</v>
      </c>
      <c r="D41" s="28">
        <v>17096563.77</v>
      </c>
      <c r="E41" s="6">
        <v>24346</v>
      </c>
      <c r="F41" s="28">
        <v>15299064.15</v>
      </c>
      <c r="G41" s="6">
        <v>12286</v>
      </c>
      <c r="H41" s="28">
        <v>1797499.62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52098</v>
      </c>
      <c r="D42" s="28">
        <v>24630475.98</v>
      </c>
      <c r="E42" s="6">
        <v>38616</v>
      </c>
      <c r="F42" s="28">
        <v>22662026.98</v>
      </c>
      <c r="G42" s="6">
        <v>13482</v>
      </c>
      <c r="H42" s="28">
        <v>1968449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45624</v>
      </c>
      <c r="D43" s="28">
        <v>21649433.02</v>
      </c>
      <c r="E43" s="6">
        <v>32344</v>
      </c>
      <c r="F43" s="28">
        <v>19743819.32</v>
      </c>
      <c r="G43" s="6">
        <v>13280</v>
      </c>
      <c r="H43" s="28">
        <v>1905613.7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27618</v>
      </c>
      <c r="D44" s="28">
        <v>13162989.16</v>
      </c>
      <c r="E44" s="6">
        <v>19013</v>
      </c>
      <c r="F44" s="28">
        <v>11922671.59</v>
      </c>
      <c r="G44" s="6">
        <v>8605</v>
      </c>
      <c r="H44" s="28">
        <v>1240317.57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28625</v>
      </c>
      <c r="D45" s="28">
        <v>13958384.199999999</v>
      </c>
      <c r="E45" s="6">
        <v>19028</v>
      </c>
      <c r="F45" s="28">
        <v>12554404.970000001</v>
      </c>
      <c r="G45" s="6">
        <v>9597</v>
      </c>
      <c r="H45" s="28">
        <v>1403979.23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38703</v>
      </c>
      <c r="D46" s="28">
        <v>18418994.949999999</v>
      </c>
      <c r="E46" s="6">
        <v>28440</v>
      </c>
      <c r="F46" s="28">
        <v>16898139.91</v>
      </c>
      <c r="G46" s="6">
        <v>10263</v>
      </c>
      <c r="H46" s="28">
        <v>1520855.04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16628</v>
      </c>
      <c r="D47" s="28">
        <v>8208945.0300000003</v>
      </c>
      <c r="E47" s="6">
        <v>11613</v>
      </c>
      <c r="F47" s="28">
        <v>7424769.2699999996</v>
      </c>
      <c r="G47" s="6">
        <v>5015</v>
      </c>
      <c r="H47" s="28">
        <v>784175.76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75588</v>
      </c>
      <c r="D48" s="28">
        <v>35145534.82</v>
      </c>
      <c r="E48" s="6">
        <v>54859</v>
      </c>
      <c r="F48" s="28">
        <v>32175516.940000001</v>
      </c>
      <c r="G48" s="6">
        <v>20729</v>
      </c>
      <c r="H48" s="28">
        <v>2970017.88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59279</v>
      </c>
      <c r="D49" s="28">
        <v>28334284.120000001</v>
      </c>
      <c r="E49" s="6">
        <v>41009</v>
      </c>
      <c r="F49" s="28">
        <v>25712712.210000001</v>
      </c>
      <c r="G49" s="6">
        <v>18270</v>
      </c>
      <c r="H49" s="28">
        <v>2621571.91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68297</v>
      </c>
      <c r="D50" s="28">
        <v>34018853.950000003</v>
      </c>
      <c r="E50" s="6">
        <v>45617</v>
      </c>
      <c r="F50" s="28">
        <v>30712606.609999999</v>
      </c>
      <c r="G50" s="6">
        <v>22680</v>
      </c>
      <c r="H50" s="28">
        <v>3306247.34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18736</v>
      </c>
      <c r="D51" s="28">
        <v>8987999.2200000007</v>
      </c>
      <c r="E51" s="6">
        <v>13155</v>
      </c>
      <c r="F51" s="28">
        <v>8124963.4900000002</v>
      </c>
      <c r="G51" s="6">
        <v>5581</v>
      </c>
      <c r="H51" s="28">
        <v>863035.73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16231</v>
      </c>
      <c r="D52" s="28">
        <v>7832510.0999999996</v>
      </c>
      <c r="E52" s="6">
        <v>10762</v>
      </c>
      <c r="F52" s="28">
        <v>7046968.4400000004</v>
      </c>
      <c r="G52" s="6">
        <v>5469</v>
      </c>
      <c r="H52" s="28">
        <v>785541.66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34968</v>
      </c>
      <c r="D53" s="28">
        <v>16544164.189999999</v>
      </c>
      <c r="E53" s="6">
        <v>23961</v>
      </c>
      <c r="F53" s="28">
        <v>14883816.49</v>
      </c>
      <c r="G53" s="6">
        <v>11007</v>
      </c>
      <c r="H53" s="28">
        <v>1660347.7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57924</v>
      </c>
      <c r="D54" s="28">
        <v>29549639.039999999</v>
      </c>
      <c r="E54" s="6">
        <v>36453</v>
      </c>
      <c r="F54" s="28">
        <v>26452074.739999998</v>
      </c>
      <c r="G54" s="6">
        <v>21471</v>
      </c>
      <c r="H54" s="28">
        <v>3097564.3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21428</v>
      </c>
      <c r="D55" s="28">
        <v>11797596.84</v>
      </c>
      <c r="E55" s="6">
        <v>14491</v>
      </c>
      <c r="F55" s="28">
        <v>10565399.6</v>
      </c>
      <c r="G55" s="6">
        <v>6937</v>
      </c>
      <c r="H55" s="28">
        <v>1232197.24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11232</v>
      </c>
      <c r="D56" s="28">
        <v>5926200.4400000004</v>
      </c>
      <c r="E56" s="6">
        <v>6311</v>
      </c>
      <c r="F56" s="28">
        <v>5004529.63</v>
      </c>
      <c r="G56" s="6">
        <v>4921</v>
      </c>
      <c r="H56" s="28">
        <v>921670.81</v>
      </c>
      <c r="I56" s="57">
        <v>0</v>
      </c>
      <c r="J56" s="28" t="s">
        <v>483</v>
      </c>
    </row>
    <row r="57" spans="1:10" s="59" customFormat="1" ht="25.5" customHeight="1">
      <c r="A57" s="75"/>
      <c r="B57" s="70" t="s">
        <v>609</v>
      </c>
      <c r="C57" s="96">
        <f t="shared" ref="C57:D57" si="0">SUM(C5:C56)</f>
        <v>4530125</v>
      </c>
      <c r="D57" s="71">
        <f t="shared" si="0"/>
        <v>2333166249.2700005</v>
      </c>
      <c r="E57" s="96">
        <f t="shared" ref="E57:J57" si="1">SUM(E5:E56)</f>
        <v>2875619</v>
      </c>
      <c r="F57" s="71">
        <f t="shared" si="1"/>
        <v>2079863718.8699996</v>
      </c>
      <c r="G57" s="96">
        <f t="shared" si="1"/>
        <v>1654506</v>
      </c>
      <c r="H57" s="71">
        <f t="shared" si="1"/>
        <v>253302530.39999989</v>
      </c>
      <c r="I57" s="96">
        <f t="shared" si="1"/>
        <v>0</v>
      </c>
      <c r="J57" s="112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topLeftCell="A10" workbookViewId="0">
      <selection activeCell="E27" sqref="E2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5" customWidth="1"/>
    <col min="7" max="7" width="18.5703125" customWidth="1"/>
  </cols>
  <sheetData>
    <row r="1" spans="1:7" s="50" customFormat="1" ht="15.75">
      <c r="A1" s="309" t="s">
        <v>779</v>
      </c>
    </row>
    <row r="2" spans="1:7">
      <c r="A2" s="51"/>
    </row>
    <row r="3" spans="1:7" s="50" customFormat="1" ht="15.75">
      <c r="A3" s="93" t="s">
        <v>18</v>
      </c>
      <c r="B3" s="94" t="s">
        <v>37</v>
      </c>
      <c r="C3" s="94" t="s">
        <v>38</v>
      </c>
      <c r="D3" s="94" t="s">
        <v>39</v>
      </c>
      <c r="E3" s="94" t="s">
        <v>40</v>
      </c>
      <c r="F3" s="94" t="s">
        <v>497</v>
      </c>
      <c r="G3" s="94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97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97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59</v>
      </c>
      <c r="D6" s="6">
        <v>216</v>
      </c>
      <c r="E6" s="497">
        <v>137</v>
      </c>
      <c r="F6" s="6">
        <v>117</v>
      </c>
      <c r="G6" s="6">
        <v>2</v>
      </c>
    </row>
    <row r="7" spans="1:7">
      <c r="A7" s="46">
        <v>4</v>
      </c>
      <c r="B7" s="7">
        <v>7</v>
      </c>
      <c r="C7" s="6">
        <v>412</v>
      </c>
      <c r="D7" s="6">
        <v>1343</v>
      </c>
      <c r="E7" s="497">
        <v>795</v>
      </c>
      <c r="F7" s="6">
        <v>745</v>
      </c>
      <c r="G7" s="6">
        <v>1</v>
      </c>
    </row>
    <row r="8" spans="1:7">
      <c r="A8" s="46">
        <v>5</v>
      </c>
      <c r="B8" s="7">
        <v>6</v>
      </c>
      <c r="C8" s="6">
        <v>4912</v>
      </c>
      <c r="D8" s="6">
        <v>11470</v>
      </c>
      <c r="E8" s="497">
        <v>9048</v>
      </c>
      <c r="F8" s="6">
        <v>8944</v>
      </c>
      <c r="G8" s="6">
        <v>10</v>
      </c>
    </row>
    <row r="9" spans="1:7">
      <c r="A9" s="46">
        <v>6</v>
      </c>
      <c r="B9" s="7">
        <v>5</v>
      </c>
      <c r="C9" s="6">
        <v>14223</v>
      </c>
      <c r="D9" s="6">
        <v>31346</v>
      </c>
      <c r="E9" s="497">
        <v>23412</v>
      </c>
      <c r="F9" s="6">
        <v>16219</v>
      </c>
      <c r="G9" s="6">
        <v>138</v>
      </c>
    </row>
    <row r="10" spans="1:7">
      <c r="A10" s="46">
        <v>7</v>
      </c>
      <c r="B10" s="7">
        <v>4</v>
      </c>
      <c r="C10" s="6">
        <v>63825</v>
      </c>
      <c r="D10" s="6">
        <v>128895</v>
      </c>
      <c r="E10" s="497">
        <v>96583</v>
      </c>
      <c r="F10" s="6">
        <v>29329</v>
      </c>
      <c r="G10" s="6">
        <v>493</v>
      </c>
    </row>
    <row r="11" spans="1:7">
      <c r="A11" s="46">
        <v>8</v>
      </c>
      <c r="B11" s="7">
        <v>3</v>
      </c>
      <c r="C11" s="6">
        <v>342039</v>
      </c>
      <c r="D11" s="6">
        <v>440872</v>
      </c>
      <c r="E11" s="497">
        <v>297626</v>
      </c>
      <c r="F11" s="6">
        <v>286227</v>
      </c>
      <c r="G11" s="6">
        <v>1392</v>
      </c>
    </row>
    <row r="12" spans="1:7">
      <c r="A12" s="46">
        <v>9</v>
      </c>
      <c r="B12" s="7">
        <v>2</v>
      </c>
      <c r="C12" s="6">
        <v>955574</v>
      </c>
      <c r="D12" s="6">
        <v>1030967</v>
      </c>
      <c r="E12" s="497">
        <v>801552</v>
      </c>
      <c r="F12" s="6">
        <v>65202</v>
      </c>
      <c r="G12" s="6">
        <v>13427</v>
      </c>
    </row>
    <row r="13" spans="1:7">
      <c r="A13" s="46">
        <v>10</v>
      </c>
      <c r="B13" s="7">
        <v>1</v>
      </c>
      <c r="C13" s="6">
        <v>1233488</v>
      </c>
      <c r="D13" s="6">
        <v>1225184</v>
      </c>
      <c r="E13" s="497">
        <v>5784</v>
      </c>
      <c r="F13" s="6">
        <v>2272</v>
      </c>
      <c r="G13" s="6">
        <v>248</v>
      </c>
    </row>
    <row r="14" spans="1:7" s="2" customFormat="1" ht="15.75">
      <c r="A14" s="52"/>
      <c r="B14" s="70" t="s">
        <v>492</v>
      </c>
      <c r="C14" s="72">
        <f>SUM(C4:C13)</f>
        <v>2614546</v>
      </c>
      <c r="D14" s="72">
        <f>SUM(D4:D13)</f>
        <v>2870348</v>
      </c>
      <c r="E14" s="72">
        <f>SUM(E4:E13)</f>
        <v>1234974</v>
      </c>
      <c r="F14" s="72">
        <f>SUM(F4:F13)</f>
        <v>409091</v>
      </c>
      <c r="G14" s="72">
        <f>SUM(G4:G13)</f>
        <v>15712</v>
      </c>
    </row>
    <row r="17" spans="1:8" s="59" customFormat="1" ht="15.75">
      <c r="A17" s="50" t="s">
        <v>44</v>
      </c>
      <c r="D17" s="329"/>
    </row>
    <row r="19" spans="1:8" s="59" customFormat="1" ht="15.75">
      <c r="A19" s="315" t="s">
        <v>18</v>
      </c>
      <c r="B19" s="316" t="s">
        <v>42</v>
      </c>
      <c r="C19" s="316" t="s">
        <v>38</v>
      </c>
      <c r="E19"/>
      <c r="F19" s="65"/>
      <c r="G19"/>
    </row>
    <row r="20" spans="1:8">
      <c r="A20" s="308">
        <v>1</v>
      </c>
      <c r="B20" s="304">
        <v>6</v>
      </c>
      <c r="C20" s="303">
        <v>1</v>
      </c>
      <c r="D20" s="148"/>
      <c r="E20" s="511"/>
    </row>
    <row r="21" spans="1:8">
      <c r="A21" s="308">
        <v>2</v>
      </c>
      <c r="B21" s="304">
        <v>5</v>
      </c>
      <c r="C21" s="303">
        <v>11</v>
      </c>
      <c r="D21" s="148"/>
      <c r="E21" s="511"/>
    </row>
    <row r="22" spans="1:8" ht="15.75">
      <c r="A22" s="308">
        <v>3</v>
      </c>
      <c r="B22" s="304">
        <v>4</v>
      </c>
      <c r="C22" s="303">
        <v>647</v>
      </c>
      <c r="D22" s="148"/>
      <c r="E22" s="511"/>
      <c r="H22" s="59"/>
    </row>
    <row r="23" spans="1:8">
      <c r="A23" s="308">
        <v>4</v>
      </c>
      <c r="B23" s="304">
        <v>3</v>
      </c>
      <c r="C23" s="303">
        <v>9881</v>
      </c>
      <c r="D23" s="148"/>
      <c r="E23" s="511"/>
    </row>
    <row r="24" spans="1:8" ht="15.75">
      <c r="A24" s="308">
        <v>5</v>
      </c>
      <c r="B24" s="304">
        <v>2</v>
      </c>
      <c r="C24" s="303">
        <v>248822</v>
      </c>
      <c r="D24" s="148"/>
      <c r="E24" s="511"/>
      <c r="H24" s="59"/>
    </row>
    <row r="25" spans="1:8" s="65" customFormat="1" ht="15.75">
      <c r="A25" s="308">
        <v>6</v>
      </c>
      <c r="B25" s="304">
        <v>1</v>
      </c>
      <c r="C25" s="303">
        <v>2340412</v>
      </c>
      <c r="D25" s="148"/>
      <c r="E25" s="511"/>
      <c r="G25"/>
      <c r="H25" s="59"/>
    </row>
    <row r="26" spans="1:8" s="56" customFormat="1" ht="15.75">
      <c r="A26" s="314"/>
      <c r="B26" s="312" t="s">
        <v>492</v>
      </c>
      <c r="C26" s="313">
        <f>SUM(C20:C25)</f>
        <v>2599774</v>
      </c>
      <c r="D26" s="305"/>
      <c r="E26"/>
      <c r="F26" s="65"/>
      <c r="G26"/>
      <c r="H26" s="59"/>
    </row>
    <row r="27" spans="1:8" s="59" customFormat="1" ht="15.75">
      <c r="A27"/>
      <c r="B27"/>
      <c r="C27"/>
      <c r="E27"/>
      <c r="F27" s="65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5"/>
      <c r="G30"/>
      <c r="H30"/>
    </row>
    <row r="31" spans="1:8" ht="15.75">
      <c r="A31" s="93" t="s">
        <v>18</v>
      </c>
      <c r="B31" s="94" t="s">
        <v>43</v>
      </c>
      <c r="C31" s="94" t="s">
        <v>38</v>
      </c>
    </row>
    <row r="32" spans="1:8" s="59" customFormat="1" ht="15.75">
      <c r="A32" s="46">
        <v>1</v>
      </c>
      <c r="B32" s="14">
        <v>7</v>
      </c>
      <c r="C32" s="509">
        <v>1</v>
      </c>
      <c r="D32" s="510"/>
      <c r="E32" s="479"/>
      <c r="F32" s="65"/>
      <c r="G32"/>
      <c r="H32"/>
    </row>
    <row r="33" spans="1:8">
      <c r="A33" s="46">
        <v>2</v>
      </c>
      <c r="B33" s="7">
        <v>6</v>
      </c>
      <c r="C33" s="509">
        <v>7</v>
      </c>
      <c r="D33" s="510"/>
      <c r="E33" s="479"/>
    </row>
    <row r="34" spans="1:8">
      <c r="A34" s="46">
        <v>3</v>
      </c>
      <c r="B34" s="7">
        <v>5</v>
      </c>
      <c r="C34" s="509">
        <v>45</v>
      </c>
      <c r="D34" s="510"/>
      <c r="E34" s="479"/>
    </row>
    <row r="35" spans="1:8">
      <c r="A35" s="46">
        <v>4</v>
      </c>
      <c r="B35" s="7">
        <v>4</v>
      </c>
      <c r="C35" s="509">
        <v>4049</v>
      </c>
      <c r="D35" s="510"/>
      <c r="E35" s="479"/>
    </row>
    <row r="36" spans="1:8">
      <c r="A36" s="46">
        <v>5</v>
      </c>
      <c r="B36" s="7">
        <v>3</v>
      </c>
      <c r="C36" s="509">
        <v>14401</v>
      </c>
      <c r="D36" s="510"/>
      <c r="E36" s="479"/>
    </row>
    <row r="37" spans="1:8">
      <c r="A37" s="46">
        <v>6</v>
      </c>
      <c r="B37" s="7">
        <v>2</v>
      </c>
      <c r="C37" s="509">
        <v>306668</v>
      </c>
      <c r="D37" s="510"/>
      <c r="E37" s="479"/>
    </row>
    <row r="38" spans="1:8">
      <c r="A38" s="113">
        <v>7</v>
      </c>
      <c r="B38" s="7">
        <v>1</v>
      </c>
      <c r="C38" s="509">
        <v>971056</v>
      </c>
      <c r="D38" s="510"/>
      <c r="E38" s="479"/>
    </row>
    <row r="39" spans="1:8" ht="15.75">
      <c r="A39" s="70"/>
      <c r="B39" s="70" t="s">
        <v>492</v>
      </c>
      <c r="C39" s="167">
        <f>SUM(C32:C38)</f>
        <v>1296227</v>
      </c>
    </row>
    <row r="40" spans="1:8" s="59" customFormat="1" ht="15.75">
      <c r="A40"/>
      <c r="B40"/>
      <c r="C40"/>
      <c r="E40"/>
      <c r="F40" s="65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2018-01-25T12:48:41Z</dcterms:modified>
</cp:coreProperties>
</file>