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20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.17_ΤΡΟΠ" sheetId="32" r:id="rId23"/>
    <sheet name="Σ.18" sheetId="24" r:id="rId24"/>
    <sheet name="Σ.22_ΟΡΙΣΤ" sheetId="18" r:id="rId25"/>
    <sheet name="Σ.22_ΠΡΟΣ" sheetId="28" r:id="rId26"/>
    <sheet name="Σ.22_ΤΡΟΠ" sheetId="33" r:id="rId27"/>
    <sheet name="Σ.22Β_ΟΡΙΣΤ" sheetId="36" r:id="rId28"/>
    <sheet name="Σ.22Β_ΠΡΟΣ" sheetId="35" r:id="rId29"/>
    <sheet name="Σ.22Β_ΤΡΟΠ" sheetId="34" r:id="rId30"/>
    <sheet name="Σ.24 ΓΑΜΟΙ" sheetId="20" r:id="rId31"/>
    <sheet name="Σ.24 ΘΑΝΑΤΟΙ" sheetId="21" r:id="rId32"/>
  </sheets>
  <definedNames>
    <definedName name="_xlnm._FilterDatabase" localSheetId="19" hidden="1">Σ.15!$A$3:$L$100</definedName>
    <definedName name="_xlnm._FilterDatabase" localSheetId="20" hidden="1">Σ.17_ΟΡΙΣΤ!$A$3:$K$199</definedName>
    <definedName name="_xlnm._FilterDatabase" localSheetId="21" hidden="1">Σ17_ΠΡΟΣ!$A$3:$K$185</definedName>
  </definedNames>
  <calcPr calcId="125725"/>
</workbook>
</file>

<file path=xl/calcChain.xml><?xml version="1.0" encoding="utf-8"?>
<calcChain xmlns="http://schemas.openxmlformats.org/spreadsheetml/2006/main">
  <c r="C118" i="4"/>
  <c r="C27" i="13"/>
  <c r="E14" i="6"/>
  <c r="B10" i="2"/>
  <c r="J83" i="7"/>
  <c r="F22" i="26"/>
  <c r="E22"/>
  <c r="C22"/>
  <c r="B22"/>
  <c r="C10" i="23" l="1"/>
  <c r="C11" i="24"/>
  <c r="B11"/>
  <c r="F34" i="26"/>
  <c r="E34"/>
  <c r="C34"/>
  <c r="B34"/>
  <c r="C34" i="2"/>
  <c r="B34"/>
  <c r="C22" l="1"/>
  <c r="B22"/>
  <c r="E57" i="5" l="1"/>
  <c r="F57"/>
  <c r="G57"/>
  <c r="H57"/>
  <c r="I57"/>
  <c r="J57"/>
  <c r="C57"/>
  <c r="D57"/>
  <c r="L64" i="14"/>
  <c r="K64"/>
  <c r="I64"/>
  <c r="H64"/>
  <c r="F64"/>
  <c r="E64"/>
  <c r="C64"/>
  <c r="B64"/>
  <c r="F136" i="30"/>
  <c r="K24" i="14"/>
  <c r="H24"/>
  <c r="E24"/>
  <c r="B24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B4"/>
  <c r="C56" i="9"/>
  <c r="D56"/>
  <c r="E56"/>
  <c r="F56"/>
  <c r="G56"/>
  <c r="H56"/>
  <c r="F58" i="10"/>
  <c r="D58"/>
  <c r="L83" i="7"/>
  <c r="K83"/>
  <c r="I83"/>
  <c r="H83"/>
  <c r="G83"/>
  <c r="F83"/>
  <c r="E83"/>
  <c r="D83"/>
  <c r="C39" i="6"/>
  <c r="B10" i="23"/>
  <c r="C10" i="2"/>
  <c r="B28" i="1" l="1"/>
  <c r="C28"/>
  <c r="C26" i="6"/>
  <c r="C14"/>
  <c r="D14"/>
  <c r="F14"/>
  <c r="G14"/>
  <c r="E58" i="10" l="1"/>
  <c r="G58"/>
  <c r="C23" i="1"/>
  <c r="B23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<sst xmlns="http://schemas.openxmlformats.org/spreadsheetml/2006/main" count="4269" uniqueCount="823">
  <si>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</si>
  <si>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</si>
  <si>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</si>
  <si>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</si>
  <si>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</si>
  <si>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</si>
  <si>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</si>
  <si>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</si>
  <si>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</si>
  <si>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</si>
  <si>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</si>
  <si>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</si>
  <si>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</si>
  <si>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</si>
  <si>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</si>
  <si>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</si>
  <si>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</si>
  <si>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</si>
  <si>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</si>
  <si>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</si>
  <si>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</si>
  <si>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</si>
  <si>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</si>
  <si>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</si>
  <si>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</si>
  <si>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</si>
  <si>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</si>
  <si>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</si>
  <si>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</si>
  <si>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</si>
  <si>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</si>
  <si>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</si>
  <si>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</si>
  <si>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</si>
  <si>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</si>
  <si>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</si>
  <si>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</si>
  <si>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</si>
  <si>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</si>
  <si>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</si>
  <si>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</si>
  <si>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</si>
  <si>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</si>
  <si>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</si>
  <si>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</si>
  <si>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</si>
  <si>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</si>
  <si>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</si>
  <si>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</si>
  <si>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</si>
  <si>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</si>
  <si>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</si>
  <si>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</si>
  <si>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</si>
  <si>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</si>
  <si>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</si>
  <si>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</si>
  <si>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</si>
  <si>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</si>
  <si>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</si>
  <si>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</si>
  <si>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</si>
  <si>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</si>
  <si>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</si>
  <si>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</si>
  <si>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</si>
  <si>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</si>
  <si>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</si>
  <si>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</si>
  <si>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</si>
  <si>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</si>
  <si>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</si>
  <si>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</si>
  <si>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</si>
  <si>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</si>
  <si>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</si>
  <si>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</si>
  <si>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</si>
  <si>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</si>
  <si>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</si>
  <si>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</si>
  <si>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</si>
  <si>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</si>
  <si>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</si>
  <si>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</si>
  <si>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</si>
  <si>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</si>
  <si>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</si>
  <si>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</si>
  <si>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</si>
  <si>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</si>
  <si>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</si>
  <si>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</si>
  <si>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</si>
  <si>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</si>
  <si>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</si>
  <si>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</si>
  <si>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</si>
  <si>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</si>
  <si>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</si>
  <si>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</si>
  <si>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</si>
  <si>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</si>
  <si>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</si>
  <si>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</si>
  <si>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</si>
  <si>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</si>
  <si>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</si>
  <si>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</si>
  <si>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</si>
  <si>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</si>
  <si>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</si>
  <si>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</si>
  <si>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</si>
  <si>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</si>
  <si>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</si>
  <si>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</si>
  <si>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</si>
  <si>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</si>
  <si>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</si>
  <si>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</si>
  <si>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</si>
  <si>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</si>
  <si>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</si>
  <si>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</si>
  <si>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</si>
  <si>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</si>
  <si>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</si>
  <si>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</si>
  <si>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</si>
  <si>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</si>
  <si>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</si>
  <si>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</si>
  <si>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</si>
  <si>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</si>
  <si>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</si>
  <si>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</si>
  <si>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</si>
  <si>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</si>
  <si>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</si>
  <si>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</si>
  <si>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</si>
  <si>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</si>
  <si>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</si>
  <si>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</si>
  <si>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</si>
  <si>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</si>
  <si>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</si>
  <si>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</si>
  <si>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</si>
  <si>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</si>
  <si>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</si>
  <si>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</si>
  <si>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</si>
  <si>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</si>
  <si>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</si>
  <si>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</si>
  <si>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</si>
  <si>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</si>
  <si>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</si>
  <si>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</si>
  <si>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</si>
  <si>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</si>
  <si>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</si>
  <si>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</si>
  <si>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</si>
  <si>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</si>
  <si>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</si>
  <si>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</si>
  <si>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</si>
  <si>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</si>
  <si>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</si>
  <si>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</si>
  <si>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</si>
  <si>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</si>
  <si>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</si>
  <si>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</si>
  <si>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</si>
  <si>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</si>
  <si>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</si>
  <si>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</si>
  <si>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</si>
  <si>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</si>
  <si>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</si>
  <si>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</si>
  <si>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</si>
  <si>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</si>
  <si>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</si>
  <si>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</si>
  <si>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</si>
  <si>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</si>
  <si>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</si>
  <si>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</si>
  <si>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</si>
  <si>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</si>
  <si>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</si>
  <si>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</si>
  <si>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</si>
  <si>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</si>
  <si>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</si>
  <si>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</si>
  <si>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</si>
  <si>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</si>
  <si>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</si>
  <si>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</si>
  <si>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</si>
  <si>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</si>
  <si>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</si>
  <si>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</si>
  <si>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</si>
  <si>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</si>
  <si>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</si>
  <si>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</si>
  <si>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</si>
  <si>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</si>
  <si>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</si>
  <si>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</si>
  <si>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</si>
  <si>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</si>
  <si>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</si>
  <si>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</si>
  <si>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</si>
  <si>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</si>
  <si>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</si>
  <si>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</si>
  <si>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</si>
  <si>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</si>
  <si>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</si>
  <si>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</si>
  <si>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</si>
  <si>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</si>
  <si>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</si>
  <si>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</si>
  <si>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</si>
  <si>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</si>
  <si>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</si>
  <si>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</si>
  <si>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</si>
  <si>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</si>
  <si>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</si>
  <si>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</si>
  <si>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</si>
  <si>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</si>
  <si>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</si>
  <si>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</si>
  <si>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</si>
  <si>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</si>
  <si>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</si>
  <si>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</si>
  <si>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</si>
  <si>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</si>
  <si>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</si>
  <si>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</si>
  <si>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</si>
  <si>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</si>
  <si>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</si>
  <si>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</si>
  <si>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</si>
  <si>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</si>
  <si>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</si>
  <si>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</si>
  <si>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</si>
  <si>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</si>
  <si>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</si>
  <si>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</si>
  <si>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</si>
  <si>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</si>
  <si>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</si>
  <si>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</si>
  <si>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</si>
  <si>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</si>
  <si>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</si>
  <si>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</si>
  <si>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</si>
  <si>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</si>
  <si>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</si>
  <si>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</si>
  <si>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</si>
  <si>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</si>
  <si>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</si>
  <si>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</si>
  <si>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</si>
  <si>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</si>
  <si>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</si>
  <si>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</si>
  <si>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</si>
  <si>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</si>
  <si>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</si>
  <si>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</si>
  <si>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</si>
  <si>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</si>
  <si>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</si>
  <si>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</si>
  <si>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</si>
  <si>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</si>
  <si>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</si>
  <si>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</si>
  <si>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</si>
  <si>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</si>
  <si>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</si>
  <si>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</si>
  <si>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</si>
  <si>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</si>
  <si>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</si>
  <si>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</si>
  <si>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</si>
  <si>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</si>
  <si>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</si>
  <si>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</si>
  <si>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</si>
  <si>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</si>
  <si>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</si>
  <si>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</si>
  <si>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</si>
  <si>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</si>
  <si>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</si>
  <si>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</si>
  <si>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</si>
  <si>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</si>
  <si>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</si>
  <si>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</si>
  <si>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</si>
  <si>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</si>
  <si>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</si>
  <si>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</si>
  <si>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</si>
  <si>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</si>
  <si>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</si>
  <si>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</si>
  <si>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</si>
  <si>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</si>
  <si>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</si>
  <si>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</si>
  <si>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</si>
  <si>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</si>
  <si>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</si>
  <si>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</si>
  <si>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</si>
  <si>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</si>
  <si>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</si>
  <si>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</si>
  <si>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</si>
  <si>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</si>
  <si>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</si>
  <si>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</si>
  <si>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</si>
  <si>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</si>
  <si>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</si>
  <si>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</si>
  <si>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</si>
  <si>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</si>
  <si>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</si>
  <si>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</si>
  <si>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</si>
  <si>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</si>
  <si>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</si>
  <si>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</si>
  <si>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</si>
  <si>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</si>
  <si>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</si>
  <si>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</si>
  <si>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</si>
  <si>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</si>
  <si>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</si>
  <si>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</si>
  <si>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</si>
  <si>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</si>
  <si>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</si>
  <si>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</si>
  <si>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</si>
  <si>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</si>
  <si>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</si>
  <si>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</si>
  <si>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</si>
  <si>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</si>
  <si>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</si>
  <si>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</si>
  <si>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</si>
  <si>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</si>
  <si>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</si>
  <si>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</si>
  <si>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</si>
  <si>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</si>
  <si>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</si>
  <si>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</si>
  <si>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</si>
  <si>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</si>
  <si>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</si>
  <si>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</si>
  <si>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</si>
  <si>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</si>
  <si>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</si>
  <si>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</si>
  <si>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</si>
  <si>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</si>
  <si>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</si>
  <si>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</si>
  <si>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</si>
  <si>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</si>
  <si>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</si>
  <si>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</si>
  <si>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</si>
  <si>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</si>
  <si>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</si>
  <si>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</si>
  <si>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</si>
  <si>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</si>
  <si>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</si>
  <si>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</si>
  <si>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</si>
  <si>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</si>
  <si>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</si>
  <si>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</si>
  <si>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</si>
  <si>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</si>
  <si>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</si>
  <si>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</si>
  <si>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</si>
  <si>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</si>
  <si>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</si>
  <si>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</si>
  <si>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</si>
  <si>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</si>
  <si>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</si>
  <si>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</si>
  <si>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</si>
  <si>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</si>
  <si>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</si>
  <si>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</si>
  <si>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</si>
  <si>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</si>
  <si>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</si>
  <si>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</si>
  <si>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</si>
  <si>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</si>
  <si>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</si>
  <si>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</si>
  <si>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</si>
  <si>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</si>
  <si>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</si>
  <si>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</si>
  <si>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</si>
  <si>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</si>
  <si>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</si>
  <si>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</si>
  <si>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</si>
  <si>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</si>
  <si>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</si>
  <si>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</si>
  <si>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</si>
  <si>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</si>
  <si>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</si>
  <si>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</si>
  <si>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</si>
  <si>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</si>
  <si>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</si>
  <si>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</si>
  <si>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</si>
  <si>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</si>
  <si>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</si>
  <si>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</si>
  <si>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</si>
  <si>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</si>
  <si>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</si>
  <si>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</si>
  <si>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</si>
  <si>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</si>
  <si>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</si>
  <si>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</si>
  <si>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</si>
  <si>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</si>
  <si>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</si>
  <si>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</si>
  <si>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</si>
  <si>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</si>
  <si>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</si>
  <si>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</si>
  <si>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</si>
  <si>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</si>
  <si>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</si>
  <si>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</si>
  <si>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</si>
  <si>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</si>
  <si>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</si>
  <si>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</si>
  <si>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</si>
  <si>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</si>
  <si>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</si>
  <si>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</si>
  <si>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</si>
  <si>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</si>
  <si>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</si>
  <si>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</si>
  <si>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</si>
  <si>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</si>
  <si>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</si>
  <si>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</si>
  <si>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</si>
  <si>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</si>
  <si>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</si>
  <si>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</si>
  <si>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</si>
  <si>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</si>
  <si>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</si>
  <si>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</si>
  <si>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</si>
  <si>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</si>
  <si>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</si>
  <si>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</si>
  <si>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</si>
  <si>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</si>
  <si>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</si>
  <si>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</si>
  <si>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</si>
  <si>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</si>
  <si>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</si>
  <si>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</si>
  <si>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</si>
  <si>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</si>
  <si>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</si>
  <si>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</si>
  <si>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</si>
  <si>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</si>
  <si>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</si>
  <si>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</si>
  <si>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</si>
  <si>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</si>
  <si>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</si>
  <si>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</si>
  <si>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</si>
  <si>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</si>
  <si>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</si>
  <si>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</si>
  <si>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</si>
  <si>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</si>
  <si>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</si>
  <si>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</si>
  <si>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</si>
  <si>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</si>
  <si>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</si>
  <si>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</si>
  <si>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</si>
  <si>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</si>
  <si>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</si>
  <si>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</si>
  <si>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</si>
  <si>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</si>
  <si>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</si>
  <si>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</si>
  <si>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</si>
  <si>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</si>
  <si>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</si>
  <si>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</si>
  <si>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</si>
  <si>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</si>
  <si>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</si>
  <si>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</si>
  <si>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</si>
  <si>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</si>
  <si>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</si>
  <si>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</si>
  <si>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</si>
  <si>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1</t>
  </si>
  <si>
    <t>2</t>
  </si>
  <si>
    <t>3</t>
  </si>
  <si>
    <t>4</t>
  </si>
  <si>
    <t>5</t>
  </si>
  <si>
    <t>6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</si>
  <si>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</si>
  <si>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</si>
  <si>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</si>
  <si>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</si>
  <si>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</si>
  <si>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</si>
  <si>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</si>
  <si>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</si>
  <si>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</si>
  <si>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</si>
  <si>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</si>
  <si>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</si>
  <si>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</si>
  <si>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</si>
  <si>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</si>
  <si>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</si>
  <si>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</si>
  <si>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</si>
  <si>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</si>
  <si>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</si>
  <si>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</si>
  <si>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</si>
  <si>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</si>
  <si>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</si>
  <si>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</si>
  <si>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</si>
  <si>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</si>
  <si>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</si>
  <si>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</si>
  <si>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</si>
  <si>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</si>
  <si>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</si>
  <si>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</si>
  <si>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</si>
  <si>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</si>
  <si>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</si>
  <si>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</si>
  <si>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</si>
  <si>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</si>
  <si>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</si>
  <si>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</si>
  <si>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</si>
  <si>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</si>
  <si>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</si>
  <si>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</si>
  <si>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</si>
  <si>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</si>
  <si>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</si>
  <si>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</si>
  <si>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</si>
  <si>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</si>
  <si>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</si>
  <si>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</si>
  <si>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</si>
  <si>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</si>
  <si>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</si>
  <si>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</si>
  <si>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</si>
  <si>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</si>
  <si>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</si>
  <si>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</si>
  <si>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</si>
  <si>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</si>
  <si>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</si>
  <si>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</si>
  <si>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</si>
  <si>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</si>
  <si>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</si>
  <si>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</si>
  <si>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</si>
  <si>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</si>
  <si>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</si>
  <si>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</si>
  <si>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</si>
  <si>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</si>
  <si>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</si>
  <si>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</si>
  <si>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</si>
  <si>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</si>
  <si>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</si>
  <si>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</si>
  <si>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</si>
  <si>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</si>
  <si>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</si>
  <si>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</si>
  <si>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1.551,55</t>
  </si>
  <si>
    <t>775,78</t>
  </si>
  <si>
    <t>14</t>
  </si>
  <si>
    <t>1.337,63</t>
  </si>
  <si>
    <t>334,41</t>
  </si>
  <si>
    <t>196,02</t>
  </si>
  <si>
    <t>19</t>
  </si>
  <si>
    <t>6.486,65</t>
  </si>
  <si>
    <t>463,33</t>
  </si>
  <si>
    <t>8.020,30</t>
  </si>
  <si>
    <t>ΒΕΝΕΖΟΥΕΛΑ</t>
  </si>
  <si>
    <t>ΤΑΙΒΑΝ</t>
  </si>
  <si>
    <t>ΠΡΟΣΥΝΤΑΞΙΟΔΟΤΙΚΑ</t>
  </si>
  <si>
    <t>Μέσο Μηνιαίο Εισόδημα από Συντάξεις προ Φόρων (06/2017)</t>
  </si>
  <si>
    <t>Μέσο Μηνιαίο Εισόδημα από Συντάξεις προ Φόρων (Με Εκας και περίθαλψη) (06/2017)</t>
  </si>
  <si>
    <t>149</t>
  </si>
  <si>
    <t>89</t>
  </si>
  <si>
    <t>ΠΑΛΑΙΣΤΙΝΗ</t>
  </si>
  <si>
    <t>Μέσο Μηνιαίο Εισόδημα από Συντάξεις προ Φόρων (07/2017)</t>
  </si>
  <si>
    <t>Μέσο Μηνιαίο Εισόδημα από Συντάξεις προ Φόρων (Με Εκας και περίθαλψη) (07/2017)</t>
  </si>
  <si>
    <t>160.466,87</t>
  </si>
  <si>
    <t>1.076,96</t>
  </si>
  <si>
    <t>360,14</t>
  </si>
  <si>
    <t>5.870,09</t>
  </si>
  <si>
    <t>1.174,02</t>
  </si>
  <si>
    <t>7.421,64</t>
  </si>
  <si>
    <t>23</t>
  </si>
  <si>
    <t>21</t>
  </si>
  <si>
    <t>2.902,24</t>
  </si>
  <si>
    <t>138,20</t>
  </si>
  <si>
    <t>888,18</t>
  </si>
  <si>
    <t>148,03</t>
  </si>
  <si>
    <t>21102</t>
  </si>
  <si>
    <t>ΟΠΣ-ΙΚΑ(Ν4387)</t>
  </si>
  <si>
    <t xml:space="preserve">ΟΠΣ-ΙΚΑ(Ν4387) </t>
  </si>
  <si>
    <t>Κατανομή Συντάξεων ανά Κατηγορία Σύνταξης (08/2017)</t>
  </si>
  <si>
    <t>Μέσο Μηνιαίο Εισόδημα από Συντάξεις προ Φόρων (08/2017)</t>
  </si>
  <si>
    <t>Μέσο Μηνιαίο Εισόδημα από Συντάξεις προ Φόρων (Με Εκας και περίθαλψη) (08/2017)</t>
  </si>
  <si>
    <t>Μέσο Μηνιαίο Εισόδημα από Συντάξεις προ Φόρων, Κρατήσεις Περίθαλψης και Μνημονιακών Περικοπών (Μικτό Ποσό) (08/2017)</t>
  </si>
  <si>
    <t>Διαστρωμάτωση Συντάξεων (08/2017)</t>
  </si>
  <si>
    <t>4.108</t>
  </si>
  <si>
    <t>3.148.370,34</t>
  </si>
  <si>
    <t>766,40</t>
  </si>
  <si>
    <t>836,48</t>
  </si>
  <si>
    <t>66.181</t>
  </si>
  <si>
    <t>4.573.433,87</t>
  </si>
  <si>
    <t>607,23</t>
  </si>
  <si>
    <t>9.953,47</t>
  </si>
  <si>
    <t>191,41</t>
  </si>
  <si>
    <t>Συνταξιοδοτική Δαπάνη ΜΕΡΙΣΜΑΤΑ 08/2017</t>
  </si>
  <si>
    <t>Κατανομή Συντάξεων ανά Ταμείο και Κατηγορία - Ομαδοποίηση με Εποπτεύοντα Φορέα (08/2017)</t>
  </si>
  <si>
    <t>Κατανομή Ηλικιών Συνταξιούχων (08/2017)</t>
  </si>
  <si>
    <t>398</t>
  </si>
  <si>
    <t>224.403,54</t>
  </si>
  <si>
    <t>563,83</t>
  </si>
  <si>
    <t>17.436</t>
  </si>
  <si>
    <t>6.404.466,03</t>
  </si>
  <si>
    <t>367,31</t>
  </si>
  <si>
    <t>6.138</t>
  </si>
  <si>
    <t>2.917.203,51</t>
  </si>
  <si>
    <t>475,27</t>
  </si>
  <si>
    <t>23.972</t>
  </si>
  <si>
    <t>9.546.073,08</t>
  </si>
  <si>
    <t>3.358</t>
  </si>
  <si>
    <t>4.887.154,47</t>
  </si>
  <si>
    <t>1.455,38</t>
  </si>
  <si>
    <t>1.175</t>
  </si>
  <si>
    <t>899.562,47</t>
  </si>
  <si>
    <t>765,59</t>
  </si>
  <si>
    <t>4.682</t>
  </si>
  <si>
    <t>5.947.183,81</t>
  </si>
  <si>
    <t>27.678</t>
  </si>
  <si>
    <t>9.967.930,23</t>
  </si>
  <si>
    <t>2.868</t>
  </si>
  <si>
    <t>596.702,47</t>
  </si>
  <si>
    <t>208,06</t>
  </si>
  <si>
    <t>30.546</t>
  </si>
  <si>
    <t>10.564.632,70</t>
  </si>
  <si>
    <t>753</t>
  </si>
  <si>
    <t>26</t>
  </si>
  <si>
    <t>11</t>
  </si>
  <si>
    <t>Κατανομή Συντάξεων ανά Υπηκοότητα  (08/2017)</t>
  </si>
  <si>
    <t>Κατανομή Συντάξεων (Κύριων και Επικουρικών) ανά Νομό (08/2017)</t>
  </si>
  <si>
    <t>140</t>
  </si>
  <si>
    <t>813</t>
  </si>
  <si>
    <t>9216</t>
  </si>
  <si>
    <t>23731</t>
  </si>
  <si>
    <t>96649</t>
  </si>
  <si>
    <t>300626</t>
  </si>
  <si>
    <t>794681</t>
  </si>
  <si>
    <t>5583</t>
  </si>
  <si>
    <t>Κατανομή Κατά Αριθμό Καταβαλλόμενων Συντάξεων (08/2017)</t>
  </si>
  <si>
    <t>Αναλυτική Κατανομή Κατά Αριθμό Καταβαλλόμενων Συντάξεων (08/2017)</t>
  </si>
  <si>
    <t>Κατανομή Συντάξεων ανά Ταμείο και Κατηγορία (08/2017)</t>
  </si>
  <si>
    <t>Αριθμός Συνταξιούχων μόνο με ΕΚΑΣ (08/2017)</t>
  </si>
  <si>
    <t>Κατανομή Συντάξεων  ανά Νομό και κατηγορία (Γήρατος/Θανάτου/Αναπηρίας) (08/2017)</t>
  </si>
  <si>
    <t>Κατανομή συντάξεων ανά ταμείο για ασφαλισμένους που λαμβάνουν 10, 9,8 ή 7 Συντάξεις (08/2017)</t>
  </si>
  <si>
    <t>Μέσο Μηνιαίο Εισόδημα από Συντάξεις προ Φόρων ανά Φύλο Συνταξιούχου (08/2017)</t>
  </si>
  <si>
    <t>Διαστρωμάτωση Συνταξιούχων (Εισόδημα από όλες τις Συντάξεις) (08/2017)</t>
  </si>
  <si>
    <t>Διαστρωμάτωση Συνταξιούχων - Άνδρες  (Εισόδημα από όλες τις Συντάξεις) 08/2017</t>
  </si>
  <si>
    <t>Διαστρωμάτωση Συνταξιούχων - Γυναίκες  (Εισόδημα από όλες τις Συντάξεις) 08/2017</t>
  </si>
  <si>
    <t>Κατανομή Συνταξιούχων ανά Ηλικία και Κατηγορία Σύνταξης (08/2017)</t>
  </si>
  <si>
    <t>Κατανομή Συνταξιούχων ανά Ηλικία και Κατηγορία Σύνταξης _ Άνδρες (08/2017)</t>
  </si>
  <si>
    <t>Κατανομή Συνταξιούχων ανά Ηλικία και Κατηγορία Σύνταξης _ Γυναίκες (08/2017)</t>
  </si>
  <si>
    <t xml:space="preserve"> Κατανομή Νέων Συνταξιούχων ανά Ηλικία, Κατηγορία Σύνταξης και Κύριο Φορέα με ΟΡΙΣΤΙΚΗ ΑΠΟΦΑΣΗ (Ποσά αναδρομικών-Μηνιαία) _201708</t>
  </si>
  <si>
    <t xml:space="preserve"> Κατανομή Νέων Συνταξιούχων ανά Ηλικία, Κατηγορία Σύνταξης και Κύριο Φορέα με ΠΡΟΣΩΡΙΝΗ απόφαση(Ποσά αναδρομικών-Μηνιαία) _201708</t>
  </si>
  <si>
    <t xml:space="preserve"> Κατανομή δικαιούχων ΕΚΑΣ (08/2017)</t>
  </si>
  <si>
    <t xml:space="preserve">Αναστολές Συντάξεων Λόγω Γάμου -  Καθαρό Πληρωτέο (08/2017) </t>
  </si>
  <si>
    <t xml:space="preserve">Αναστολές Συντάξεων Λόγω Θανάτου - Καθαρό Πληρωτέο (08/2017) </t>
  </si>
  <si>
    <t>1.970.552</t>
  </si>
  <si>
    <t>1.607.718.126,65</t>
  </si>
  <si>
    <t>815,87</t>
  </si>
  <si>
    <t>579.796</t>
  </si>
  <si>
    <t>292.229.808,52</t>
  </si>
  <si>
    <t>504,02</t>
  </si>
  <si>
    <t>250.609</t>
  </si>
  <si>
    <t>142.186.222,98</t>
  </si>
  <si>
    <t>567,36</t>
  </si>
  <si>
    <t>2.805.065</t>
  </si>
  <si>
    <t>2.045.282.528,49</t>
  </si>
  <si>
    <t>Συνταξιοδοτική Δαπάνη ΚΥΡΙΩΝ Συντάξεων  08/2017</t>
  </si>
  <si>
    <t>900.451</t>
  </si>
  <si>
    <t>167.735.260,32</t>
  </si>
  <si>
    <t>186,28</t>
  </si>
  <si>
    <t>260.724</t>
  </si>
  <si>
    <t>30.759.008,97</t>
  </si>
  <si>
    <t>117,98</t>
  </si>
  <si>
    <t>74.176</t>
  </si>
  <si>
    <t>10.943.394,47</t>
  </si>
  <si>
    <t>147,53</t>
  </si>
  <si>
    <t>1.235.351</t>
  </si>
  <si>
    <t>209.437.663,76</t>
  </si>
  <si>
    <t>3.685</t>
  </si>
  <si>
    <t>2.084.696,51</t>
  </si>
  <si>
    <t>565,72</t>
  </si>
  <si>
    <t>12.622,61</t>
  </si>
  <si>
    <t>141,83</t>
  </si>
  <si>
    <t>4.205,50</t>
  </si>
  <si>
    <t>182,85</t>
  </si>
  <si>
    <t>1.438</t>
  </si>
  <si>
    <t>759.981,01</t>
  </si>
  <si>
    <t>528,50</t>
  </si>
  <si>
    <t>293</t>
  </si>
  <si>
    <t>101.584,48</t>
  </si>
  <si>
    <t>346,70</t>
  </si>
  <si>
    <t>333.438,61</t>
  </si>
  <si>
    <t>442,81</t>
  </si>
  <si>
    <t>3.797</t>
  </si>
  <si>
    <t>2.101.524,62</t>
  </si>
  <si>
    <t>320</t>
  </si>
  <si>
    <t>105.374,90</t>
  </si>
  <si>
    <t>Συνταξιοδοτική Δαπάνη ΕΠΙΚΟΥΡΙΚΩΝ Συντάξεων  08/2017</t>
  </si>
  <si>
    <t>341.581</t>
  </si>
  <si>
    <t>35.353.667,03</t>
  </si>
  <si>
    <t>407.814</t>
  </si>
  <si>
    <t>39.937.054,37</t>
  </si>
  <si>
    <t xml:space="preserve"> Κατανομή Νέων Συνταξιούχων ανά Ηλικία, Κατηγορία Σύνταξης και Κύριο Φορέα με ΤΡΟΠΟΠΟΙΗΤΙΚΗ ΑΠΟΦΑΣΗ (Ποσά αναδρομικών-Μηνιαία) _201708</t>
  </si>
  <si>
    <t>Στοιχεία Νέων Συντάξεων με αναδρομικά ποσά ανά κατηγορία - Οριστική Απόφαση (08/2017)</t>
  </si>
  <si>
    <t>Στοιχεία Νέων Συντάξεων με αναδρομικά ποσά ανά κατηγορία - Προσωρινή Απόφαση (08/2017)</t>
  </si>
  <si>
    <t>Στοιχεία Νέων Συντάξεων με αναδρομικά ποσά ανά κατηγορία - Τροποποιητική Απόφαση (08/2017)</t>
  </si>
  <si>
    <t>Πλήθος Γήρατος</t>
  </si>
  <si>
    <t>Πλήθος Αναπηρίας</t>
  </si>
  <si>
    <t>Πλήθος Θανάτου</t>
  </si>
  <si>
    <t>Πλήθος Λοιπές</t>
  </si>
  <si>
    <t>Πλήθος Νέων Συντάξεων ανά κατηγορία - Οριστική Απόφαση (08/2017)</t>
  </si>
  <si>
    <t>Πλήθος Νέων Συντάξεων ανά κατηγορία - Προσωρινή Απόφαση (08/2017)</t>
  </si>
  <si>
    <t>Πλήθος Νέων Συντάξεων ανά κατηγορία - Τροποποιητική Απόφαση (08/2017)</t>
  </si>
  <si>
    <t>Διαστρωμάτωση Συνταξιούχων - 'Ολοι   (Εισόδημα από όλες τις Συντάξεις) 08/2017</t>
  </si>
  <si>
    <t>Στοιχεία Νέων Συντάξεων με αναδρομικά ποσά ανά κατηγορία - Οριστική Απόφαση (07/2017)</t>
  </si>
  <si>
    <t>Στοιχεία Νέων Συντάξεων με αναδρομικά ποσά ανά κατηγορία - Οριστική Απόφαση (06/2017)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</si>
</sst>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6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575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165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2" fillId="2" borderId="2" xfId="0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0" xfId="0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31" fillId="5" borderId="2" xfId="0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11" xfId="0" applyNumberFormat="1" applyBorder="1" applyAlignment="1">
      <alignment horizontal="right"/>
    </xf>
    <xf numFmtId="0" fontId="0" fillId="0" borderId="11" xfId="0" applyBorder="1"/>
    <xf numFmtId="4" fontId="0" fillId="0" borderId="11" xfId="0" applyNumberFormat="1" applyBorder="1"/>
    <xf numFmtId="0" fontId="0" fillId="0" borderId="11" xfId="0" applyNumberFormat="1" applyBorder="1"/>
    <xf numFmtId="4" fontId="0" fillId="0" borderId="17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0" fontId="12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4" fillId="2" borderId="3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0" fillId="0" borderId="3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3" fontId="12" fillId="4" borderId="13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/>
    </xf>
    <xf numFmtId="3" fontId="0" fillId="0" borderId="29" xfId="0" applyNumberFormat="1" applyFont="1" applyBorder="1"/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4" fontId="0" fillId="0" borderId="9" xfId="0" applyNumberFormat="1" applyBorder="1"/>
    <xf numFmtId="0" fontId="12" fillId="2" borderId="2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0" fillId="0" borderId="28" xfId="56" applyFont="1" applyBorder="1" applyAlignment="1" applyProtection="1">
      <alignment horizontal="center" vertical="center"/>
    </xf>
    <xf numFmtId="0" fontId="0" fillId="0" borderId="30" xfId="56" applyFont="1" applyBorder="1" applyAlignment="1" applyProtection="1">
      <alignment vertical="center"/>
    </xf>
    <xf numFmtId="3" fontId="0" fillId="0" borderId="30" xfId="56" applyNumberFormat="1" applyFont="1" applyBorder="1" applyAlignment="1" applyProtection="1">
      <alignment vertical="center"/>
    </xf>
    <xf numFmtId="166" fontId="0" fillId="0" borderId="30" xfId="56" applyNumberFormat="1" applyFont="1" applyBorder="1" applyAlignment="1" applyProtection="1">
      <alignment vertical="center"/>
    </xf>
    <xf numFmtId="3" fontId="0" fillId="0" borderId="29" xfId="56" applyNumberFormat="1" applyFont="1" applyBorder="1" applyAlignment="1" applyProtection="1">
      <alignment vertical="center"/>
    </xf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0" fillId="0" borderId="7" xfId="0" applyBorder="1"/>
    <xf numFmtId="0" fontId="0" fillId="0" borderId="8" xfId="0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4" fontId="0" fillId="0" borderId="58" xfId="0" applyNumberFormat="1" applyBorder="1"/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0" fontId="7" fillId="2" borderId="12" xfId="0" applyFont="1" applyFill="1" applyBorder="1" applyAlignment="1">
      <alignment wrapText="1"/>
    </xf>
    <xf numFmtId="0" fontId="7" fillId="2" borderId="53" xfId="0" applyFont="1" applyFill="1" applyBorder="1" applyAlignment="1">
      <alignment wrapText="1"/>
    </xf>
    <xf numFmtId="164" fontId="7" fillId="2" borderId="53" xfId="0" applyNumberFormat="1" applyFont="1" applyFill="1" applyBorder="1" applyAlignment="1">
      <alignment wrapText="1"/>
    </xf>
    <xf numFmtId="164" fontId="7" fillId="2" borderId="13" xfId="0" applyNumberFormat="1" applyFont="1" applyFill="1" applyBorder="1" applyAlignment="1">
      <alignment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78" xfId="0" applyFont="1" applyFill="1" applyBorder="1" applyAlignment="1">
      <alignment horizontal="left" vertical="center" wrapText="1"/>
    </xf>
    <xf numFmtId="0" fontId="12" fillId="2" borderId="79" xfId="0" applyFont="1" applyFill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" fontId="7" fillId="0" borderId="0" xfId="0" applyNumberFormat="1" applyFont="1" applyBorder="1"/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53" xfId="0" applyFont="1" applyBorder="1"/>
    <xf numFmtId="3" fontId="0" fillId="0" borderId="53" xfId="0" applyNumberFormat="1" applyBorder="1"/>
    <xf numFmtId="4" fontId="0" fillId="0" borderId="53" xfId="0" applyNumberFormat="1" applyBorder="1"/>
    <xf numFmtId="0" fontId="0" fillId="0" borderId="53" xfId="0" applyNumberFormat="1" applyBorder="1"/>
    <xf numFmtId="0" fontId="0" fillId="0" borderId="53" xfId="0" applyBorder="1"/>
    <xf numFmtId="4" fontId="7" fillId="0" borderId="13" xfId="0" applyNumberFormat="1" applyFont="1" applyBorder="1"/>
    <xf numFmtId="0" fontId="12" fillId="2" borderId="2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0" fillId="0" borderId="0" xfId="0"/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0" fontId="0" fillId="0" borderId="0" xfId="0"/>
    <xf numFmtId="4" fontId="0" fillId="0" borderId="2" xfId="0" applyNumberFormat="1" applyBorder="1"/>
    <xf numFmtId="0" fontId="0" fillId="0" borderId="2" xfId="0" applyNumberFormat="1" applyBorder="1"/>
    <xf numFmtId="4" fontId="0" fillId="0" borderId="3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3" fontId="33" fillId="0" borderId="0" xfId="106" applyNumberFormat="1" applyFont="1" applyBorder="1" applyAlignment="1" applyProtection="1">
      <alignment vertical="center"/>
    </xf>
    <xf numFmtId="166" fontId="33" fillId="0" borderId="0" xfId="106" applyNumberFormat="1" applyFont="1" applyBorder="1" applyAlignment="1" applyProtection="1">
      <alignment vertical="center"/>
    </xf>
    <xf numFmtId="0" fontId="0" fillId="0" borderId="0" xfId="0" applyFont="1" applyBorder="1"/>
    <xf numFmtId="3" fontId="33" fillId="0" borderId="0" xfId="107" applyNumberFormat="1" applyFont="1" applyBorder="1" applyAlignment="1" applyProtection="1">
      <alignment vertical="center"/>
    </xf>
    <xf numFmtId="166" fontId="33" fillId="0" borderId="0" xfId="107" applyNumberFormat="1" applyFont="1" applyBorder="1" applyAlignment="1" applyProtection="1">
      <alignment vertical="center"/>
    </xf>
    <xf numFmtId="3" fontId="33" fillId="0" borderId="0" xfId="111" applyNumberFormat="1" applyFont="1" applyBorder="1" applyAlignment="1" applyProtection="1">
      <alignment vertical="center"/>
    </xf>
    <xf numFmtId="0" fontId="34" fillId="0" borderId="0" xfId="120"/>
    <xf numFmtId="3" fontId="0" fillId="0" borderId="5" xfId="0" applyNumberFormat="1" applyFont="1" applyBorder="1" applyAlignment="1">
      <alignment horizontal="left"/>
    </xf>
    <xf numFmtId="0" fontId="0" fillId="0" borderId="5" xfId="0" applyNumberFormat="1" applyFont="1" applyBorder="1" applyAlignment="1">
      <alignment horizontal="left"/>
    </xf>
    <xf numFmtId="3" fontId="0" fillId="0" borderId="15" xfId="0" applyNumberFormat="1" applyFont="1" applyBorder="1" applyAlignment="1">
      <alignment horizontal="right"/>
    </xf>
    <xf numFmtId="0" fontId="0" fillId="0" borderId="16" xfId="0" applyFont="1" applyBorder="1" applyAlignment="1">
      <alignment horizontal="center"/>
    </xf>
    <xf numFmtId="3" fontId="11" fillId="0" borderId="5" xfId="0" applyNumberFormat="1" applyFont="1" applyFill="1" applyBorder="1" applyAlignment="1" applyProtection="1">
      <alignment horizontal="right" vertical="center" wrapText="1"/>
    </xf>
    <xf numFmtId="4" fontId="0" fillId="0" borderId="5" xfId="0" applyNumberFormat="1" applyFont="1" applyBorder="1" applyAlignment="1">
      <alignment horizontal="right"/>
    </xf>
    <xf numFmtId="3" fontId="0" fillId="0" borderId="5" xfId="0" applyNumberFormat="1" applyFont="1" applyBorder="1" applyAlignment="1">
      <alignment horizontal="right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0" fontId="13" fillId="0" borderId="5" xfId="0" applyFont="1" applyFill="1" applyBorder="1" applyAlignment="1">
      <alignment horizontal="right"/>
    </xf>
    <xf numFmtId="0" fontId="34" fillId="0" borderId="0" xfId="63"/>
    <xf numFmtId="0" fontId="34" fillId="0" borderId="0" xfId="63"/>
    <xf numFmtId="3" fontId="7" fillId="0" borderId="45" xfId="0" applyNumberFormat="1" applyFont="1" applyBorder="1"/>
    <xf numFmtId="3" fontId="7" fillId="0" borderId="4" xfId="0" applyNumberFormat="1" applyFont="1" applyBorder="1"/>
    <xf numFmtId="4" fontId="7" fillId="0" borderId="4" xfId="0" applyNumberFormat="1" applyFont="1" applyBorder="1"/>
    <xf numFmtId="4" fontId="7" fillId="0" borderId="80" xfId="0" applyNumberFormat="1" applyFont="1" applyBorder="1"/>
    <xf numFmtId="0" fontId="0" fillId="0" borderId="6" xfId="0" applyNumberFormat="1" applyFont="1" applyBorder="1" applyAlignment="1">
      <alignment horizontal="right"/>
    </xf>
    <xf numFmtId="0" fontId="13" fillId="0" borderId="2" xfId="0" applyNumberFormat="1" applyFont="1" applyBorder="1" applyAlignment="1">
      <alignment horizontal="right"/>
    </xf>
    <xf numFmtId="0" fontId="13" fillId="0" borderId="5" xfId="0" applyNumberFormat="1" applyFont="1" applyFill="1" applyBorder="1" applyAlignment="1">
      <alignment horizontal="right"/>
    </xf>
    <xf numFmtId="0" fontId="13" fillId="0" borderId="2" xfId="0" applyNumberFormat="1" applyFont="1" applyFill="1" applyBorder="1" applyAlignment="1">
      <alignment horizontal="right"/>
    </xf>
    <xf numFmtId="0" fontId="0" fillId="0" borderId="0" xfId="0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4" fontId="0" fillId="0" borderId="15" xfId="0" applyNumberFormat="1" applyBorder="1"/>
    <xf numFmtId="0" fontId="12" fillId="0" borderId="0" xfId="65" applyFont="1" applyAlignment="1">
      <alignment horizontal="center"/>
    </xf>
    <xf numFmtId="3" fontId="7" fillId="0" borderId="53" xfId="0" applyNumberFormat="1" applyFont="1" applyBorder="1"/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75" xfId="0" applyNumberFormat="1" applyFont="1" applyBorder="1" applyAlignment="1" applyProtection="1">
      <alignment horizontal="center"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70" xfId="0" applyNumberFormat="1" applyFont="1" applyBorder="1" applyAlignment="1" applyProtection="1">
      <alignment horizontal="center"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72" xfId="0" applyNumberFormat="1" applyFont="1" applyBorder="1" applyAlignment="1" applyProtection="1">
      <alignment horizontal="center"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0" fillId="0" borderId="81" xfId="0" applyFont="1" applyBorder="1" applyAlignment="1" applyProtection="1">
      <alignment vertical="center"/>
    </xf>
    <xf numFmtId="0" fontId="0" fillId="0" borderId="82" xfId="0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83" xfId="0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H33"/>
  <sheetViews>
    <sheetView zoomScaleNormal="100" workbookViewId="0">
      <selection activeCell="B17" sqref="B17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16" t="s">
        <v>688</v>
      </c>
      <c r="B1" s="516"/>
      <c r="C1" s="516"/>
      <c r="D1" s="516"/>
      <c r="E1" s="516"/>
    </row>
    <row r="2" spans="1:5">
      <c r="A2" s="50"/>
    </row>
    <row r="3" spans="1:5" s="49" customFormat="1" ht="15.75">
      <c r="A3" s="100" t="s">
        <v>0</v>
      </c>
      <c r="B3" s="92" t="s">
        <v>1</v>
      </c>
      <c r="C3" s="92" t="s">
        <v>2</v>
      </c>
      <c r="D3" s="92" t="s">
        <v>3</v>
      </c>
      <c r="E3" s="116" t="s">
        <v>493</v>
      </c>
    </row>
    <row r="4" spans="1:5">
      <c r="A4" s="10" t="s">
        <v>4</v>
      </c>
      <c r="B4" s="30">
        <f>B5+B6+B7+B8+B9</f>
        <v>2864272</v>
      </c>
      <c r="C4" s="31">
        <f>C5+C6+C7+C8+C9</f>
        <v>2072161176.7700002</v>
      </c>
      <c r="D4" s="31">
        <f>C4/B4</f>
        <v>723.45125629479332</v>
      </c>
      <c r="E4" s="31"/>
    </row>
    <row r="5" spans="1:5">
      <c r="A5" s="19" t="s">
        <v>5</v>
      </c>
      <c r="B5" s="26">
        <v>1974313</v>
      </c>
      <c r="C5" s="27">
        <v>1613497295.6400001</v>
      </c>
      <c r="D5" s="27">
        <v>817.24</v>
      </c>
      <c r="E5" s="27">
        <v>661.43</v>
      </c>
    </row>
    <row r="6" spans="1:5">
      <c r="A6" s="19" t="s">
        <v>6</v>
      </c>
      <c r="B6" s="26">
        <v>598407</v>
      </c>
      <c r="C6" s="27">
        <v>299533837.01999998</v>
      </c>
      <c r="D6" s="27">
        <v>500.55</v>
      </c>
      <c r="E6" s="27">
        <v>438.16</v>
      </c>
    </row>
    <row r="7" spans="1:5">
      <c r="A7" s="19" t="s">
        <v>7</v>
      </c>
      <c r="B7" s="26">
        <v>256896</v>
      </c>
      <c r="C7" s="27">
        <v>145415489.52000001</v>
      </c>
      <c r="D7" s="27">
        <v>566.04999999999995</v>
      </c>
      <c r="E7" s="27">
        <v>486.84</v>
      </c>
    </row>
    <row r="8" spans="1:5">
      <c r="A8" s="19" t="s">
        <v>8</v>
      </c>
      <c r="B8" s="26">
        <v>4110</v>
      </c>
      <c r="C8" s="27">
        <v>3149921.89</v>
      </c>
      <c r="D8" s="27">
        <v>766.4</v>
      </c>
      <c r="E8" s="27">
        <v>783.3</v>
      </c>
    </row>
    <row r="9" spans="1:5">
      <c r="A9" s="19" t="s">
        <v>82</v>
      </c>
      <c r="B9" s="26">
        <v>30546</v>
      </c>
      <c r="C9" s="27">
        <v>10564632.699999999</v>
      </c>
      <c r="D9" s="27">
        <v>345.86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1241678</v>
      </c>
      <c r="C11" s="31">
        <f>C12+C13+C14+C15</f>
        <v>212746003.19999999</v>
      </c>
      <c r="D11" s="31">
        <f>C11/B11</f>
        <v>171.33749909396798</v>
      </c>
      <c r="E11" s="56"/>
    </row>
    <row r="12" spans="1:5">
      <c r="A12" s="19" t="s">
        <v>5</v>
      </c>
      <c r="B12" s="26">
        <v>906634</v>
      </c>
      <c r="C12" s="27">
        <v>171021447.58000001</v>
      </c>
      <c r="D12" s="27">
        <v>188.63</v>
      </c>
      <c r="E12" s="27">
        <v>185.52</v>
      </c>
    </row>
    <row r="13" spans="1:5">
      <c r="A13" s="19" t="s">
        <v>6</v>
      </c>
      <c r="B13" s="26">
        <v>260838</v>
      </c>
      <c r="C13" s="27">
        <v>30775871.449999999</v>
      </c>
      <c r="D13" s="27">
        <v>117.99</v>
      </c>
      <c r="E13" s="27">
        <v>106.93</v>
      </c>
    </row>
    <row r="14" spans="1:5">
      <c r="A14" s="19" t="s">
        <v>7</v>
      </c>
      <c r="B14" s="26">
        <v>74206</v>
      </c>
      <c r="C14" s="27">
        <v>10948684.17</v>
      </c>
      <c r="D14" s="27">
        <v>147.54</v>
      </c>
      <c r="E14" s="27">
        <v>141.21</v>
      </c>
    </row>
    <row r="15" spans="1:5">
      <c r="A15" s="19" t="s">
        <v>8</v>
      </c>
      <c r="B15" s="153">
        <v>0</v>
      </c>
      <c r="C15" s="27">
        <v>0</v>
      </c>
      <c r="D15" s="27">
        <v>0</v>
      </c>
      <c r="E15" s="27" t="s">
        <v>482</v>
      </c>
    </row>
    <row r="16" spans="1:5" s="64" customFormat="1">
      <c r="A16" s="19"/>
      <c r="B16" s="26"/>
      <c r="C16" s="27"/>
      <c r="D16" s="27"/>
      <c r="E16" s="56"/>
    </row>
    <row r="17" spans="1:8">
      <c r="A17" s="10" t="s">
        <v>492</v>
      </c>
      <c r="B17" s="30">
        <f>B18+B19+B20</f>
        <v>407814</v>
      </c>
      <c r="C17" s="31">
        <f>C18+C19+C20</f>
        <v>39937054.369999997</v>
      </c>
      <c r="D17" s="31">
        <f>C17/B17</f>
        <v>97.929581549431845</v>
      </c>
      <c r="E17" s="56"/>
    </row>
    <row r="18" spans="1:8">
      <c r="A18" s="19" t="s">
        <v>5</v>
      </c>
      <c r="B18" s="26">
        <v>341581</v>
      </c>
      <c r="C18" s="27">
        <v>35353667.030000001</v>
      </c>
      <c r="D18" s="27">
        <v>103.5</v>
      </c>
      <c r="E18" s="27">
        <v>96.5</v>
      </c>
    </row>
    <row r="19" spans="1:8">
      <c r="A19" s="19" t="s">
        <v>6</v>
      </c>
      <c r="B19" s="26">
        <v>66181</v>
      </c>
      <c r="C19" s="27">
        <v>4573433.87</v>
      </c>
      <c r="D19" s="27">
        <v>69.099999999999994</v>
      </c>
      <c r="E19" s="27">
        <v>50.57</v>
      </c>
      <c r="H19" s="296"/>
    </row>
    <row r="20" spans="1:8">
      <c r="A20" s="19" t="s">
        <v>7</v>
      </c>
      <c r="B20" s="26">
        <v>52</v>
      </c>
      <c r="C20" s="27">
        <v>9953.4699999999993</v>
      </c>
      <c r="D20" s="27">
        <v>191.41</v>
      </c>
      <c r="E20" s="27">
        <v>214.87</v>
      </c>
    </row>
    <row r="21" spans="1:8">
      <c r="A21" s="19" t="s">
        <v>8</v>
      </c>
      <c r="B21" s="152">
        <v>0</v>
      </c>
      <c r="C21" s="27">
        <v>0</v>
      </c>
      <c r="D21" s="27">
        <v>0</v>
      </c>
      <c r="E21" s="27" t="s">
        <v>482</v>
      </c>
    </row>
    <row r="22" spans="1:8">
      <c r="A22" s="19"/>
      <c r="B22" s="150"/>
      <c r="C22" s="151"/>
      <c r="D22" s="151"/>
      <c r="E22" s="119"/>
    </row>
    <row r="23" spans="1:8" s="2" customFormat="1">
      <c r="A23" s="10" t="s">
        <v>10</v>
      </c>
      <c r="B23" s="152">
        <f>SUM(B24:B27)</f>
        <v>0</v>
      </c>
      <c r="C23" s="153">
        <f t="shared" ref="C23" si="0">SUM(C24:C27)</f>
        <v>0</v>
      </c>
      <c r="D23" s="153">
        <v>0</v>
      </c>
      <c r="E23" s="152"/>
    </row>
    <row r="24" spans="1:8">
      <c r="A24" s="19" t="s">
        <v>5</v>
      </c>
      <c r="B24" s="152">
        <v>0</v>
      </c>
      <c r="C24" s="27">
        <v>0</v>
      </c>
      <c r="D24" s="27">
        <v>0</v>
      </c>
      <c r="E24" s="27" t="s">
        <v>482</v>
      </c>
    </row>
    <row r="25" spans="1:8">
      <c r="A25" s="19" t="s">
        <v>6</v>
      </c>
      <c r="B25" s="152">
        <v>0</v>
      </c>
      <c r="C25" s="27">
        <v>0</v>
      </c>
      <c r="D25" s="27">
        <v>0</v>
      </c>
      <c r="E25" s="27" t="s">
        <v>482</v>
      </c>
    </row>
    <row r="26" spans="1:8">
      <c r="A26" s="19" t="s">
        <v>7</v>
      </c>
      <c r="B26" s="152">
        <v>0</v>
      </c>
      <c r="C26" s="27">
        <v>0</v>
      </c>
      <c r="D26" s="27">
        <v>0</v>
      </c>
      <c r="E26" s="27" t="s">
        <v>482</v>
      </c>
    </row>
    <row r="27" spans="1:8">
      <c r="A27" s="19" t="s">
        <v>8</v>
      </c>
      <c r="B27" s="152">
        <v>0</v>
      </c>
      <c r="C27" s="153">
        <v>0</v>
      </c>
      <c r="D27" s="27">
        <v>0</v>
      </c>
      <c r="E27" s="27" t="s">
        <v>482</v>
      </c>
    </row>
    <row r="28" spans="1:8" ht="15.75">
      <c r="A28" s="101" t="s">
        <v>11</v>
      </c>
      <c r="B28" s="102">
        <f>B4+B11+B17</f>
        <v>4513764</v>
      </c>
      <c r="C28" s="103">
        <f>C4+C11+C17</f>
        <v>2324844234.3400002</v>
      </c>
      <c r="D28" s="192"/>
      <c r="E28" s="192"/>
    </row>
    <row r="29" spans="1:8">
      <c r="E29" s="25"/>
    </row>
    <row r="30" spans="1:8">
      <c r="A30" s="9"/>
    </row>
    <row r="33" spans="3:3">
      <c r="C33" s="29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136"/>
  <sheetViews>
    <sheetView workbookViewId="0">
      <selection activeCell="A2" sqref="A2"/>
    </sheetView>
  </sheetViews>
  <sheetFormatPr defaultRowHeight="15"/>
  <cols>
    <col min="1" max="1" width="38.7109375" style="228" customWidth="1"/>
    <col min="2" max="2" width="17.5703125" style="228" bestFit="1" customWidth="1"/>
    <col min="3" max="3" width="23.140625" style="228" bestFit="1" customWidth="1"/>
    <col min="4" max="4" width="24.5703125" style="228" customWidth="1"/>
    <col min="5" max="5" width="20.28515625" style="228" customWidth="1"/>
    <col min="6" max="6" width="18.5703125" style="228" customWidth="1"/>
    <col min="7" max="16384" width="9.140625" style="228"/>
  </cols>
  <sheetData>
    <row r="1" spans="1:6" s="49" customFormat="1" ht="15.75">
      <c r="A1" s="516" t="s">
        <v>745</v>
      </c>
      <c r="B1" s="516"/>
      <c r="C1" s="516"/>
      <c r="D1" s="516"/>
      <c r="E1" s="516"/>
      <c r="F1" s="516"/>
    </row>
    <row r="2" spans="1:6" ht="15.75" thickBot="1"/>
    <row r="3" spans="1:6" s="49" customFormat="1" ht="16.5" thickBot="1">
      <c r="A3" s="352" t="s">
        <v>37</v>
      </c>
      <c r="B3" s="353" t="s">
        <v>39</v>
      </c>
      <c r="C3" s="353" t="s">
        <v>40</v>
      </c>
      <c r="D3" s="353" t="s">
        <v>496</v>
      </c>
      <c r="E3" s="353" t="s">
        <v>41</v>
      </c>
      <c r="F3" s="354" t="s">
        <v>1</v>
      </c>
    </row>
    <row r="4" spans="1:6">
      <c r="A4" s="320">
        <v>10</v>
      </c>
      <c r="B4" s="321">
        <v>4</v>
      </c>
      <c r="C4" s="321">
        <v>4</v>
      </c>
      <c r="D4" s="321">
        <v>2</v>
      </c>
      <c r="E4" s="321">
        <v>0</v>
      </c>
      <c r="F4" s="322">
        <v>2</v>
      </c>
    </row>
    <row r="5" spans="1:6">
      <c r="A5" s="323">
        <v>10</v>
      </c>
      <c r="B5" s="39">
        <v>3</v>
      </c>
      <c r="C5" s="39">
        <v>3</v>
      </c>
      <c r="D5" s="39">
        <v>4</v>
      </c>
      <c r="E5" s="39">
        <v>0</v>
      </c>
      <c r="F5" s="324">
        <v>1</v>
      </c>
    </row>
    <row r="6" spans="1:6">
      <c r="A6" s="323">
        <v>9</v>
      </c>
      <c r="B6" s="39">
        <v>5</v>
      </c>
      <c r="C6" s="39">
        <v>2</v>
      </c>
      <c r="D6" s="39">
        <v>2</v>
      </c>
      <c r="E6" s="39">
        <v>0</v>
      </c>
      <c r="F6" s="324">
        <v>1</v>
      </c>
    </row>
    <row r="7" spans="1:6">
      <c r="A7" s="323">
        <v>9</v>
      </c>
      <c r="B7" s="39">
        <v>4</v>
      </c>
      <c r="C7" s="39">
        <v>1</v>
      </c>
      <c r="D7" s="39">
        <v>4</v>
      </c>
      <c r="E7" s="39">
        <v>0</v>
      </c>
      <c r="F7" s="324">
        <v>1</v>
      </c>
    </row>
    <row r="8" spans="1:6">
      <c r="A8" s="323">
        <v>9</v>
      </c>
      <c r="B8" s="39">
        <v>4</v>
      </c>
      <c r="C8" s="39">
        <v>2</v>
      </c>
      <c r="D8" s="39">
        <v>2</v>
      </c>
      <c r="E8" s="39">
        <v>1</v>
      </c>
      <c r="F8" s="324">
        <v>1</v>
      </c>
    </row>
    <row r="9" spans="1:6">
      <c r="A9" s="323">
        <v>9</v>
      </c>
      <c r="B9" s="39">
        <v>4</v>
      </c>
      <c r="C9" s="39">
        <v>2</v>
      </c>
      <c r="D9" s="39">
        <v>3</v>
      </c>
      <c r="E9" s="39">
        <v>0</v>
      </c>
      <c r="F9" s="324">
        <v>2</v>
      </c>
    </row>
    <row r="10" spans="1:6">
      <c r="A10" s="323">
        <v>9</v>
      </c>
      <c r="B10" s="39">
        <v>4</v>
      </c>
      <c r="C10" s="39">
        <v>3</v>
      </c>
      <c r="D10" s="39">
        <v>2</v>
      </c>
      <c r="E10" s="39">
        <v>0</v>
      </c>
      <c r="F10" s="324">
        <v>5</v>
      </c>
    </row>
    <row r="11" spans="1:6">
      <c r="A11" s="323">
        <v>9</v>
      </c>
      <c r="B11" s="39">
        <v>3</v>
      </c>
      <c r="C11" s="39">
        <v>2</v>
      </c>
      <c r="D11" s="39">
        <v>4</v>
      </c>
      <c r="E11" s="39">
        <v>0</v>
      </c>
      <c r="F11" s="324">
        <v>1</v>
      </c>
    </row>
    <row r="12" spans="1:6">
      <c r="A12" s="323">
        <v>8</v>
      </c>
      <c r="B12" s="39">
        <v>6</v>
      </c>
      <c r="C12" s="39">
        <v>2</v>
      </c>
      <c r="D12" s="39">
        <v>0</v>
      </c>
      <c r="E12" s="39">
        <v>0</v>
      </c>
      <c r="F12" s="324">
        <v>1</v>
      </c>
    </row>
    <row r="13" spans="1:6" s="53" customFormat="1">
      <c r="A13" s="323">
        <v>8</v>
      </c>
      <c r="B13" s="39">
        <v>5</v>
      </c>
      <c r="C13" s="39">
        <v>2</v>
      </c>
      <c r="D13" s="39">
        <v>1</v>
      </c>
      <c r="E13" s="39">
        <v>0</v>
      </c>
      <c r="F13" s="324">
        <v>3</v>
      </c>
    </row>
    <row r="14" spans="1:6">
      <c r="A14" s="323">
        <v>8</v>
      </c>
      <c r="B14" s="39">
        <v>5</v>
      </c>
      <c r="C14" s="39">
        <v>3</v>
      </c>
      <c r="D14" s="39">
        <v>0</v>
      </c>
      <c r="E14" s="39">
        <v>0</v>
      </c>
      <c r="F14" s="324">
        <v>1</v>
      </c>
    </row>
    <row r="15" spans="1:6">
      <c r="A15" s="323">
        <v>8</v>
      </c>
      <c r="B15" s="39">
        <v>4</v>
      </c>
      <c r="C15" s="39">
        <v>1</v>
      </c>
      <c r="D15" s="39">
        <v>3</v>
      </c>
      <c r="E15" s="39">
        <v>0</v>
      </c>
      <c r="F15" s="324">
        <v>1</v>
      </c>
    </row>
    <row r="16" spans="1:6">
      <c r="A16" s="323">
        <v>8</v>
      </c>
      <c r="B16" s="39">
        <v>4</v>
      </c>
      <c r="C16" s="39">
        <v>2</v>
      </c>
      <c r="D16" s="39">
        <v>2</v>
      </c>
      <c r="E16" s="39">
        <v>0</v>
      </c>
      <c r="F16" s="324">
        <v>29</v>
      </c>
    </row>
    <row r="17" spans="1:6">
      <c r="A17" s="323">
        <v>8</v>
      </c>
      <c r="B17" s="39">
        <v>4</v>
      </c>
      <c r="C17" s="39">
        <v>3</v>
      </c>
      <c r="D17" s="39">
        <v>1</v>
      </c>
      <c r="E17" s="39">
        <v>0</v>
      </c>
      <c r="F17" s="324">
        <v>4</v>
      </c>
    </row>
    <row r="18" spans="1:6">
      <c r="A18" s="323">
        <v>8</v>
      </c>
      <c r="B18" s="39">
        <v>3</v>
      </c>
      <c r="C18" s="39">
        <v>1</v>
      </c>
      <c r="D18" s="39">
        <v>4</v>
      </c>
      <c r="E18" s="39">
        <v>0</v>
      </c>
      <c r="F18" s="324">
        <v>2</v>
      </c>
    </row>
    <row r="19" spans="1:6">
      <c r="A19" s="323">
        <v>8</v>
      </c>
      <c r="B19" s="39">
        <v>3</v>
      </c>
      <c r="C19" s="39">
        <v>2</v>
      </c>
      <c r="D19" s="39">
        <v>1</v>
      </c>
      <c r="E19" s="39">
        <v>2</v>
      </c>
      <c r="F19" s="324">
        <v>1</v>
      </c>
    </row>
    <row r="20" spans="1:6">
      <c r="A20" s="323">
        <v>8</v>
      </c>
      <c r="B20" s="39">
        <v>3</v>
      </c>
      <c r="C20" s="39">
        <v>2</v>
      </c>
      <c r="D20" s="39">
        <v>3</v>
      </c>
      <c r="E20" s="39">
        <v>0</v>
      </c>
      <c r="F20" s="324">
        <v>4</v>
      </c>
    </row>
    <row r="21" spans="1:6">
      <c r="A21" s="323">
        <v>8</v>
      </c>
      <c r="B21" s="39">
        <v>3</v>
      </c>
      <c r="C21" s="39">
        <v>3</v>
      </c>
      <c r="D21" s="39">
        <v>2</v>
      </c>
      <c r="E21" s="39">
        <v>0</v>
      </c>
      <c r="F21" s="324">
        <v>11</v>
      </c>
    </row>
    <row r="22" spans="1:6">
      <c r="A22" s="323">
        <v>8</v>
      </c>
      <c r="B22" s="39">
        <v>2</v>
      </c>
      <c r="C22" s="39">
        <v>1</v>
      </c>
      <c r="D22" s="39">
        <v>5</v>
      </c>
      <c r="E22" s="39">
        <v>0</v>
      </c>
      <c r="F22" s="324">
        <v>1</v>
      </c>
    </row>
    <row r="23" spans="1:6">
      <c r="A23" s="323">
        <v>8</v>
      </c>
      <c r="B23" s="39">
        <v>2</v>
      </c>
      <c r="C23" s="39">
        <v>4</v>
      </c>
      <c r="D23" s="39">
        <v>2</v>
      </c>
      <c r="E23" s="39">
        <v>0</v>
      </c>
      <c r="F23" s="324">
        <v>3</v>
      </c>
    </row>
    <row r="24" spans="1:6">
      <c r="A24" s="323">
        <v>7</v>
      </c>
      <c r="B24" s="39">
        <v>5</v>
      </c>
      <c r="C24" s="39">
        <v>1</v>
      </c>
      <c r="D24" s="39">
        <v>1</v>
      </c>
      <c r="E24" s="39">
        <v>0</v>
      </c>
      <c r="F24" s="324">
        <v>1</v>
      </c>
    </row>
    <row r="25" spans="1:6">
      <c r="A25" s="323">
        <v>7</v>
      </c>
      <c r="B25" s="39">
        <v>5</v>
      </c>
      <c r="C25" s="39">
        <v>2</v>
      </c>
      <c r="D25" s="39">
        <v>0</v>
      </c>
      <c r="E25" s="39">
        <v>0</v>
      </c>
      <c r="F25" s="324">
        <v>2</v>
      </c>
    </row>
    <row r="26" spans="1:6">
      <c r="A26" s="323">
        <v>7</v>
      </c>
      <c r="B26" s="39">
        <v>4</v>
      </c>
      <c r="C26" s="39">
        <v>0</v>
      </c>
      <c r="D26" s="39">
        <v>3</v>
      </c>
      <c r="E26" s="39">
        <v>0</v>
      </c>
      <c r="F26" s="324">
        <v>2</v>
      </c>
    </row>
    <row r="27" spans="1:6">
      <c r="A27" s="323">
        <v>7</v>
      </c>
      <c r="B27" s="39">
        <v>4</v>
      </c>
      <c r="C27" s="39">
        <v>1</v>
      </c>
      <c r="D27" s="39">
        <v>2</v>
      </c>
      <c r="E27" s="39">
        <v>0</v>
      </c>
      <c r="F27" s="324">
        <v>43</v>
      </c>
    </row>
    <row r="28" spans="1:6">
      <c r="A28" s="323">
        <v>7</v>
      </c>
      <c r="B28" s="39">
        <v>4</v>
      </c>
      <c r="C28" s="39">
        <v>2</v>
      </c>
      <c r="D28" s="39">
        <v>1</v>
      </c>
      <c r="E28" s="39">
        <v>0</v>
      </c>
      <c r="F28" s="324">
        <v>68</v>
      </c>
    </row>
    <row r="29" spans="1:6">
      <c r="A29" s="323">
        <v>7</v>
      </c>
      <c r="B29" s="39">
        <v>4</v>
      </c>
      <c r="C29" s="39">
        <v>3</v>
      </c>
      <c r="D29" s="39">
        <v>0</v>
      </c>
      <c r="E29" s="39">
        <v>0</v>
      </c>
      <c r="F29" s="324">
        <v>4</v>
      </c>
    </row>
    <row r="30" spans="1:6">
      <c r="A30" s="323">
        <v>7</v>
      </c>
      <c r="B30" s="39">
        <v>3</v>
      </c>
      <c r="C30" s="39">
        <v>0</v>
      </c>
      <c r="D30" s="39">
        <v>4</v>
      </c>
      <c r="E30" s="39">
        <v>0</v>
      </c>
      <c r="F30" s="324">
        <v>4</v>
      </c>
    </row>
    <row r="31" spans="1:6">
      <c r="A31" s="323">
        <v>7</v>
      </c>
      <c r="B31" s="39">
        <v>3</v>
      </c>
      <c r="C31" s="39">
        <v>1</v>
      </c>
      <c r="D31" s="39">
        <v>3</v>
      </c>
      <c r="E31" s="39">
        <v>0</v>
      </c>
      <c r="F31" s="324">
        <v>46</v>
      </c>
    </row>
    <row r="32" spans="1:6">
      <c r="A32" s="323">
        <v>7</v>
      </c>
      <c r="B32" s="39">
        <v>3</v>
      </c>
      <c r="C32" s="39">
        <v>2</v>
      </c>
      <c r="D32" s="39">
        <v>1</v>
      </c>
      <c r="E32" s="39">
        <v>1</v>
      </c>
      <c r="F32" s="324">
        <v>1</v>
      </c>
    </row>
    <row r="33" spans="1:6">
      <c r="A33" s="323">
        <v>7</v>
      </c>
      <c r="B33" s="39">
        <v>3</v>
      </c>
      <c r="C33" s="39">
        <v>2</v>
      </c>
      <c r="D33" s="39">
        <v>2</v>
      </c>
      <c r="E33" s="39">
        <v>0</v>
      </c>
      <c r="F33" s="324">
        <v>172</v>
      </c>
    </row>
    <row r="34" spans="1:6">
      <c r="A34" s="323">
        <v>7</v>
      </c>
      <c r="B34" s="39">
        <v>3</v>
      </c>
      <c r="C34" s="39">
        <v>3</v>
      </c>
      <c r="D34" s="39">
        <v>1</v>
      </c>
      <c r="E34" s="39">
        <v>0</v>
      </c>
      <c r="F34" s="324">
        <v>57</v>
      </c>
    </row>
    <row r="35" spans="1:6">
      <c r="A35" s="323">
        <v>7</v>
      </c>
      <c r="B35" s="39">
        <v>3</v>
      </c>
      <c r="C35" s="39">
        <v>4</v>
      </c>
      <c r="D35" s="39">
        <v>0</v>
      </c>
      <c r="E35" s="39">
        <v>0</v>
      </c>
      <c r="F35" s="324">
        <v>4</v>
      </c>
    </row>
    <row r="36" spans="1:6">
      <c r="A36" s="323">
        <v>7</v>
      </c>
      <c r="B36" s="39">
        <v>2</v>
      </c>
      <c r="C36" s="39">
        <v>1</v>
      </c>
      <c r="D36" s="39">
        <v>4</v>
      </c>
      <c r="E36" s="39">
        <v>0</v>
      </c>
      <c r="F36" s="324">
        <v>5</v>
      </c>
    </row>
    <row r="37" spans="1:6">
      <c r="A37" s="323">
        <v>7</v>
      </c>
      <c r="B37" s="39">
        <v>2</v>
      </c>
      <c r="C37" s="39">
        <v>2</v>
      </c>
      <c r="D37" s="39">
        <v>3</v>
      </c>
      <c r="E37" s="39">
        <v>0</v>
      </c>
      <c r="F37" s="324">
        <v>1</v>
      </c>
    </row>
    <row r="38" spans="1:6">
      <c r="A38" s="323">
        <v>7</v>
      </c>
      <c r="B38" s="39">
        <v>2</v>
      </c>
      <c r="C38" s="39">
        <v>3</v>
      </c>
      <c r="D38" s="39">
        <v>2</v>
      </c>
      <c r="E38" s="39">
        <v>0</v>
      </c>
      <c r="F38" s="324">
        <v>9</v>
      </c>
    </row>
    <row r="39" spans="1:6">
      <c r="A39" s="323">
        <v>7</v>
      </c>
      <c r="B39" s="39">
        <v>2</v>
      </c>
      <c r="C39" s="39">
        <v>4</v>
      </c>
      <c r="D39" s="39">
        <v>1</v>
      </c>
      <c r="E39" s="39">
        <v>0</v>
      </c>
      <c r="F39" s="324">
        <v>1</v>
      </c>
    </row>
    <row r="40" spans="1:6">
      <c r="A40" s="323">
        <v>6</v>
      </c>
      <c r="B40" s="39">
        <v>5</v>
      </c>
      <c r="C40" s="39">
        <v>1</v>
      </c>
      <c r="D40" s="39">
        <v>0</v>
      </c>
      <c r="E40" s="39">
        <v>0</v>
      </c>
      <c r="F40" s="324">
        <v>2</v>
      </c>
    </row>
    <row r="41" spans="1:6">
      <c r="A41" s="323">
        <v>6</v>
      </c>
      <c r="B41" s="39">
        <v>4</v>
      </c>
      <c r="C41" s="39">
        <v>0</v>
      </c>
      <c r="D41" s="39">
        <v>2</v>
      </c>
      <c r="E41" s="39">
        <v>0</v>
      </c>
      <c r="F41" s="324">
        <v>18</v>
      </c>
    </row>
    <row r="42" spans="1:6">
      <c r="A42" s="323">
        <v>6</v>
      </c>
      <c r="B42" s="39">
        <v>4</v>
      </c>
      <c r="C42" s="39">
        <v>1</v>
      </c>
      <c r="D42" s="39">
        <v>1</v>
      </c>
      <c r="E42" s="39">
        <v>0</v>
      </c>
      <c r="F42" s="324">
        <v>97</v>
      </c>
    </row>
    <row r="43" spans="1:6">
      <c r="A43" s="323">
        <v>6</v>
      </c>
      <c r="B43" s="39">
        <v>4</v>
      </c>
      <c r="C43" s="39">
        <v>2</v>
      </c>
      <c r="D43" s="39">
        <v>0</v>
      </c>
      <c r="E43" s="39">
        <v>0</v>
      </c>
      <c r="F43" s="324">
        <v>125</v>
      </c>
    </row>
    <row r="44" spans="1:6">
      <c r="A44" s="323">
        <v>6</v>
      </c>
      <c r="B44" s="39">
        <v>3</v>
      </c>
      <c r="C44" s="39">
        <v>0</v>
      </c>
      <c r="D44" s="39">
        <v>2</v>
      </c>
      <c r="E44" s="39">
        <v>1</v>
      </c>
      <c r="F44" s="324">
        <v>1</v>
      </c>
    </row>
    <row r="45" spans="1:6">
      <c r="A45" s="323">
        <v>6</v>
      </c>
      <c r="B45" s="39">
        <v>3</v>
      </c>
      <c r="C45" s="39">
        <v>0</v>
      </c>
      <c r="D45" s="39">
        <v>3</v>
      </c>
      <c r="E45" s="39">
        <v>0</v>
      </c>
      <c r="F45" s="324">
        <v>21</v>
      </c>
    </row>
    <row r="46" spans="1:6">
      <c r="A46" s="323">
        <v>6</v>
      </c>
      <c r="B46" s="39">
        <v>3</v>
      </c>
      <c r="C46" s="39">
        <v>1</v>
      </c>
      <c r="D46" s="39">
        <v>1</v>
      </c>
      <c r="E46" s="39">
        <v>1</v>
      </c>
      <c r="F46" s="324">
        <v>3</v>
      </c>
    </row>
    <row r="47" spans="1:6">
      <c r="A47" s="323">
        <v>6</v>
      </c>
      <c r="B47" s="39">
        <v>3</v>
      </c>
      <c r="C47" s="39">
        <v>1</v>
      </c>
      <c r="D47" s="39">
        <v>2</v>
      </c>
      <c r="E47" s="39">
        <v>0</v>
      </c>
      <c r="F47" s="324">
        <v>357</v>
      </c>
    </row>
    <row r="48" spans="1:6">
      <c r="A48" s="323">
        <v>6</v>
      </c>
      <c r="B48" s="39">
        <v>3</v>
      </c>
      <c r="C48" s="39">
        <v>2</v>
      </c>
      <c r="D48" s="39">
        <v>1</v>
      </c>
      <c r="E48" s="39">
        <v>0</v>
      </c>
      <c r="F48" s="324">
        <v>739</v>
      </c>
    </row>
    <row r="49" spans="1:6">
      <c r="A49" s="323">
        <v>6</v>
      </c>
      <c r="B49" s="39">
        <v>3</v>
      </c>
      <c r="C49" s="39">
        <v>3</v>
      </c>
      <c r="D49" s="39">
        <v>0</v>
      </c>
      <c r="E49" s="39">
        <v>0</v>
      </c>
      <c r="F49" s="324">
        <v>60</v>
      </c>
    </row>
    <row r="50" spans="1:6">
      <c r="A50" s="323">
        <v>6</v>
      </c>
      <c r="B50" s="39">
        <v>2</v>
      </c>
      <c r="C50" s="39">
        <v>0</v>
      </c>
      <c r="D50" s="39">
        <v>4</v>
      </c>
      <c r="E50" s="39">
        <v>0</v>
      </c>
      <c r="F50" s="324">
        <v>16</v>
      </c>
    </row>
    <row r="51" spans="1:6">
      <c r="A51" s="323">
        <v>6</v>
      </c>
      <c r="B51" s="39">
        <v>2</v>
      </c>
      <c r="C51" s="39">
        <v>1</v>
      </c>
      <c r="D51" s="39">
        <v>2</v>
      </c>
      <c r="E51" s="39">
        <v>1</v>
      </c>
      <c r="F51" s="324">
        <v>1</v>
      </c>
    </row>
    <row r="52" spans="1:6">
      <c r="A52" s="323">
        <v>6</v>
      </c>
      <c r="B52" s="39">
        <v>2</v>
      </c>
      <c r="C52" s="39">
        <v>1</v>
      </c>
      <c r="D52" s="39">
        <v>3</v>
      </c>
      <c r="E52" s="39">
        <v>0</v>
      </c>
      <c r="F52" s="324">
        <v>352</v>
      </c>
    </row>
    <row r="53" spans="1:6">
      <c r="A53" s="323">
        <v>6</v>
      </c>
      <c r="B53" s="39">
        <v>2</v>
      </c>
      <c r="C53" s="39">
        <v>2</v>
      </c>
      <c r="D53" s="39">
        <v>1</v>
      </c>
      <c r="E53" s="39">
        <v>1</v>
      </c>
      <c r="F53" s="324">
        <v>3</v>
      </c>
    </row>
    <row r="54" spans="1:6">
      <c r="A54" s="323">
        <v>6</v>
      </c>
      <c r="B54" s="39">
        <v>2</v>
      </c>
      <c r="C54" s="39">
        <v>2</v>
      </c>
      <c r="D54" s="39">
        <v>2</v>
      </c>
      <c r="E54" s="39">
        <v>0</v>
      </c>
      <c r="F54" s="324">
        <v>3151</v>
      </c>
    </row>
    <row r="55" spans="1:6">
      <c r="A55" s="323">
        <v>6</v>
      </c>
      <c r="B55" s="39">
        <v>2</v>
      </c>
      <c r="C55" s="39">
        <v>3</v>
      </c>
      <c r="D55" s="39">
        <v>0</v>
      </c>
      <c r="E55" s="39">
        <v>1</v>
      </c>
      <c r="F55" s="324">
        <v>1</v>
      </c>
    </row>
    <row r="56" spans="1:6">
      <c r="A56" s="323">
        <v>6</v>
      </c>
      <c r="B56" s="39">
        <v>2</v>
      </c>
      <c r="C56" s="39">
        <v>3</v>
      </c>
      <c r="D56" s="39">
        <v>1</v>
      </c>
      <c r="E56" s="39">
        <v>0</v>
      </c>
      <c r="F56" s="324">
        <v>58</v>
      </c>
    </row>
    <row r="57" spans="1:6">
      <c r="A57" s="323">
        <v>6</v>
      </c>
      <c r="B57" s="39">
        <v>2</v>
      </c>
      <c r="C57" s="39">
        <v>4</v>
      </c>
      <c r="D57" s="39">
        <v>0</v>
      </c>
      <c r="E57" s="39">
        <v>0</v>
      </c>
      <c r="F57" s="324">
        <v>1</v>
      </c>
    </row>
    <row r="58" spans="1:6">
      <c r="A58" s="323">
        <v>6</v>
      </c>
      <c r="B58" s="39">
        <v>1</v>
      </c>
      <c r="C58" s="39">
        <v>1</v>
      </c>
      <c r="D58" s="39">
        <v>4</v>
      </c>
      <c r="E58" s="39">
        <v>0</v>
      </c>
      <c r="F58" s="324">
        <v>1</v>
      </c>
    </row>
    <row r="59" spans="1:6">
      <c r="A59" s="323">
        <v>6</v>
      </c>
      <c r="B59" s="39">
        <v>1</v>
      </c>
      <c r="C59" s="39">
        <v>3</v>
      </c>
      <c r="D59" s="39">
        <v>2</v>
      </c>
      <c r="E59" s="39">
        <v>0</v>
      </c>
      <c r="F59" s="324">
        <v>2</v>
      </c>
    </row>
    <row r="60" spans="1:6">
      <c r="A60" s="323">
        <v>5</v>
      </c>
      <c r="B60" s="39">
        <v>5</v>
      </c>
      <c r="C60" s="39">
        <v>0</v>
      </c>
      <c r="D60" s="39">
        <v>0</v>
      </c>
      <c r="E60" s="39">
        <v>0</v>
      </c>
      <c r="F60" s="324">
        <v>1</v>
      </c>
    </row>
    <row r="61" spans="1:6">
      <c r="A61" s="323">
        <v>5</v>
      </c>
      <c r="B61" s="39">
        <v>4</v>
      </c>
      <c r="C61" s="39">
        <v>0</v>
      </c>
      <c r="D61" s="39">
        <v>1</v>
      </c>
      <c r="E61" s="39">
        <v>0</v>
      </c>
      <c r="F61" s="324">
        <v>20</v>
      </c>
    </row>
    <row r="62" spans="1:6">
      <c r="A62" s="323">
        <v>5</v>
      </c>
      <c r="B62" s="39">
        <v>4</v>
      </c>
      <c r="C62" s="39">
        <v>1</v>
      </c>
      <c r="D62" s="39">
        <v>0</v>
      </c>
      <c r="E62" s="39">
        <v>0</v>
      </c>
      <c r="F62" s="324">
        <v>165</v>
      </c>
    </row>
    <row r="63" spans="1:6">
      <c r="A63" s="323">
        <v>5</v>
      </c>
      <c r="B63" s="39">
        <v>3</v>
      </c>
      <c r="C63" s="39">
        <v>0</v>
      </c>
      <c r="D63" s="39">
        <v>1</v>
      </c>
      <c r="E63" s="39">
        <v>1</v>
      </c>
      <c r="F63" s="324">
        <v>1</v>
      </c>
    </row>
    <row r="64" spans="1:6">
      <c r="A64" s="323">
        <v>5</v>
      </c>
      <c r="B64" s="39">
        <v>3</v>
      </c>
      <c r="C64" s="39">
        <v>0</v>
      </c>
      <c r="D64" s="39">
        <v>2</v>
      </c>
      <c r="E64" s="39">
        <v>0</v>
      </c>
      <c r="F64" s="324">
        <v>162</v>
      </c>
    </row>
    <row r="65" spans="1:6">
      <c r="A65" s="323">
        <v>5</v>
      </c>
      <c r="B65" s="39">
        <v>3</v>
      </c>
      <c r="C65" s="39">
        <v>1</v>
      </c>
      <c r="D65" s="39">
        <v>0</v>
      </c>
      <c r="E65" s="39">
        <v>1</v>
      </c>
      <c r="F65" s="324">
        <v>10</v>
      </c>
    </row>
    <row r="66" spans="1:6">
      <c r="A66" s="323">
        <v>5</v>
      </c>
      <c r="B66" s="39">
        <v>3</v>
      </c>
      <c r="C66" s="39">
        <v>1</v>
      </c>
      <c r="D66" s="39">
        <v>1</v>
      </c>
      <c r="E66" s="39">
        <v>0</v>
      </c>
      <c r="F66" s="324">
        <v>1148</v>
      </c>
    </row>
    <row r="67" spans="1:6">
      <c r="A67" s="323">
        <v>5</v>
      </c>
      <c r="B67" s="39">
        <v>3</v>
      </c>
      <c r="C67" s="39">
        <v>2</v>
      </c>
      <c r="D67" s="39">
        <v>0</v>
      </c>
      <c r="E67" s="39">
        <v>0</v>
      </c>
      <c r="F67" s="324">
        <v>1515</v>
      </c>
    </row>
    <row r="68" spans="1:6">
      <c r="A68" s="323">
        <v>5</v>
      </c>
      <c r="B68" s="39">
        <v>2</v>
      </c>
      <c r="C68" s="39">
        <v>0</v>
      </c>
      <c r="D68" s="39">
        <v>1</v>
      </c>
      <c r="E68" s="39">
        <v>2</v>
      </c>
      <c r="F68" s="324">
        <v>2</v>
      </c>
    </row>
    <row r="69" spans="1:6" s="261" customFormat="1" ht="15.75">
      <c r="A69" s="263">
        <v>5</v>
      </c>
      <c r="B69" s="262">
        <v>2</v>
      </c>
      <c r="C69" s="262">
        <v>0</v>
      </c>
      <c r="D69" s="262">
        <v>2</v>
      </c>
      <c r="E69" s="262">
        <v>1</v>
      </c>
      <c r="F69" s="265">
        <v>4</v>
      </c>
    </row>
    <row r="70" spans="1:6">
      <c r="A70" s="323">
        <v>5</v>
      </c>
      <c r="B70" s="297">
        <v>2</v>
      </c>
      <c r="C70" s="297">
        <v>0</v>
      </c>
      <c r="D70" s="297">
        <v>3</v>
      </c>
      <c r="E70" s="297">
        <v>0</v>
      </c>
      <c r="F70" s="325">
        <v>123</v>
      </c>
    </row>
    <row r="71" spans="1:6">
      <c r="A71" s="323">
        <v>5</v>
      </c>
      <c r="B71" s="297">
        <v>2</v>
      </c>
      <c r="C71" s="297">
        <v>1</v>
      </c>
      <c r="D71" s="297">
        <v>0</v>
      </c>
      <c r="E71" s="297">
        <v>2</v>
      </c>
      <c r="F71" s="325">
        <v>6</v>
      </c>
    </row>
    <row r="72" spans="1:6">
      <c r="A72" s="323">
        <v>5</v>
      </c>
      <c r="B72" s="297">
        <v>2</v>
      </c>
      <c r="C72" s="297">
        <v>1</v>
      </c>
      <c r="D72" s="297">
        <v>1</v>
      </c>
      <c r="E72" s="297">
        <v>1</v>
      </c>
      <c r="F72" s="325">
        <v>66</v>
      </c>
    </row>
    <row r="73" spans="1:6">
      <c r="A73" s="323">
        <v>5</v>
      </c>
      <c r="B73" s="297">
        <v>2</v>
      </c>
      <c r="C73" s="297">
        <v>1</v>
      </c>
      <c r="D73" s="297">
        <v>2</v>
      </c>
      <c r="E73" s="297">
        <v>0</v>
      </c>
      <c r="F73" s="325">
        <v>3043</v>
      </c>
    </row>
    <row r="74" spans="1:6">
      <c r="A74" s="323">
        <v>5</v>
      </c>
      <c r="B74" s="297">
        <v>2</v>
      </c>
      <c r="C74" s="297">
        <v>2</v>
      </c>
      <c r="D74" s="297">
        <v>0</v>
      </c>
      <c r="E74" s="297">
        <v>1</v>
      </c>
      <c r="F74" s="325">
        <v>14</v>
      </c>
    </row>
    <row r="75" spans="1:6">
      <c r="A75" s="323">
        <v>5</v>
      </c>
      <c r="B75" s="297">
        <v>2</v>
      </c>
      <c r="C75" s="297">
        <v>2</v>
      </c>
      <c r="D75" s="297">
        <v>1</v>
      </c>
      <c r="E75" s="297">
        <v>0</v>
      </c>
      <c r="F75" s="325">
        <v>7802</v>
      </c>
    </row>
    <row r="76" spans="1:6">
      <c r="A76" s="323">
        <v>5</v>
      </c>
      <c r="B76" s="297">
        <v>2</v>
      </c>
      <c r="C76" s="297">
        <v>3</v>
      </c>
      <c r="D76" s="297">
        <v>0</v>
      </c>
      <c r="E76" s="297">
        <v>0</v>
      </c>
      <c r="F76" s="325">
        <v>104</v>
      </c>
    </row>
    <row r="77" spans="1:6">
      <c r="A77" s="323">
        <v>5</v>
      </c>
      <c r="B77" s="297">
        <v>1</v>
      </c>
      <c r="C77" s="297">
        <v>0</v>
      </c>
      <c r="D77" s="297">
        <v>2</v>
      </c>
      <c r="E77" s="297">
        <v>2</v>
      </c>
      <c r="F77" s="325">
        <v>1</v>
      </c>
    </row>
    <row r="78" spans="1:6">
      <c r="A78" s="323">
        <v>5</v>
      </c>
      <c r="B78" s="297">
        <v>1</v>
      </c>
      <c r="C78" s="297">
        <v>0</v>
      </c>
      <c r="D78" s="297">
        <v>4</v>
      </c>
      <c r="E78" s="297">
        <v>0</v>
      </c>
      <c r="F78" s="325">
        <v>14</v>
      </c>
    </row>
    <row r="79" spans="1:6">
      <c r="A79" s="323">
        <v>5</v>
      </c>
      <c r="B79" s="297">
        <v>1</v>
      </c>
      <c r="C79" s="297">
        <v>1</v>
      </c>
      <c r="D79" s="297">
        <v>0</v>
      </c>
      <c r="E79" s="297">
        <v>3</v>
      </c>
      <c r="F79" s="325">
        <v>3</v>
      </c>
    </row>
    <row r="80" spans="1:6">
      <c r="A80" s="323">
        <v>5</v>
      </c>
      <c r="B80" s="297">
        <v>1</v>
      </c>
      <c r="C80" s="297">
        <v>1</v>
      </c>
      <c r="D80" s="297">
        <v>1</v>
      </c>
      <c r="E80" s="297">
        <v>2</v>
      </c>
      <c r="F80" s="325">
        <v>1</v>
      </c>
    </row>
    <row r="81" spans="1:6">
      <c r="A81" s="323">
        <v>5</v>
      </c>
      <c r="B81" s="297">
        <v>1</v>
      </c>
      <c r="C81" s="297">
        <v>1</v>
      </c>
      <c r="D81" s="297">
        <v>2</v>
      </c>
      <c r="E81" s="297">
        <v>1</v>
      </c>
      <c r="F81" s="325">
        <v>2</v>
      </c>
    </row>
    <row r="82" spans="1:6">
      <c r="A82" s="323">
        <v>5</v>
      </c>
      <c r="B82" s="297">
        <v>1</v>
      </c>
      <c r="C82" s="297">
        <v>1</v>
      </c>
      <c r="D82" s="297">
        <v>3</v>
      </c>
      <c r="E82" s="297">
        <v>0</v>
      </c>
      <c r="F82" s="325">
        <v>144</v>
      </c>
    </row>
    <row r="83" spans="1:6">
      <c r="A83" s="323">
        <v>5</v>
      </c>
      <c r="B83" s="297">
        <v>1</v>
      </c>
      <c r="C83" s="297">
        <v>2</v>
      </c>
      <c r="D83" s="297">
        <v>1</v>
      </c>
      <c r="E83" s="297">
        <v>1</v>
      </c>
      <c r="F83" s="325">
        <v>1</v>
      </c>
    </row>
    <row r="84" spans="1:6">
      <c r="A84" s="323">
        <v>5</v>
      </c>
      <c r="B84" s="297">
        <v>1</v>
      </c>
      <c r="C84" s="297">
        <v>2</v>
      </c>
      <c r="D84" s="297">
        <v>2</v>
      </c>
      <c r="E84" s="297">
        <v>0</v>
      </c>
      <c r="F84" s="325">
        <v>79</v>
      </c>
    </row>
    <row r="85" spans="1:6">
      <c r="A85" s="323">
        <v>5</v>
      </c>
      <c r="B85" s="297">
        <v>1</v>
      </c>
      <c r="C85" s="297">
        <v>3</v>
      </c>
      <c r="D85" s="297">
        <v>1</v>
      </c>
      <c r="E85" s="297">
        <v>0</v>
      </c>
      <c r="F85" s="325">
        <v>3</v>
      </c>
    </row>
    <row r="86" spans="1:6">
      <c r="A86" s="323">
        <v>4</v>
      </c>
      <c r="B86" s="297">
        <v>4</v>
      </c>
      <c r="C86" s="297">
        <v>0</v>
      </c>
      <c r="D86" s="297">
        <v>0</v>
      </c>
      <c r="E86" s="297">
        <v>0</v>
      </c>
      <c r="F86" s="325">
        <v>72</v>
      </c>
    </row>
    <row r="87" spans="1:6">
      <c r="A87" s="323">
        <v>4</v>
      </c>
      <c r="B87" s="297">
        <v>3</v>
      </c>
      <c r="C87" s="297">
        <v>0</v>
      </c>
      <c r="D87" s="297">
        <v>0</v>
      </c>
      <c r="E87" s="297">
        <v>1</v>
      </c>
      <c r="F87" s="325">
        <v>5</v>
      </c>
    </row>
    <row r="88" spans="1:6">
      <c r="A88" s="323">
        <v>4</v>
      </c>
      <c r="B88" s="297">
        <v>3</v>
      </c>
      <c r="C88" s="297">
        <v>0</v>
      </c>
      <c r="D88" s="297">
        <v>1</v>
      </c>
      <c r="E88" s="297">
        <v>0</v>
      </c>
      <c r="F88" s="325">
        <v>365</v>
      </c>
    </row>
    <row r="89" spans="1:6">
      <c r="A89" s="323">
        <v>4</v>
      </c>
      <c r="B89" s="297">
        <v>3</v>
      </c>
      <c r="C89" s="297">
        <v>1</v>
      </c>
      <c r="D89" s="297">
        <v>0</v>
      </c>
      <c r="E89" s="297">
        <v>0</v>
      </c>
      <c r="F89" s="325">
        <v>3034</v>
      </c>
    </row>
    <row r="90" spans="1:6">
      <c r="A90" s="323">
        <v>4</v>
      </c>
      <c r="B90" s="297">
        <v>2</v>
      </c>
      <c r="C90" s="297">
        <v>0</v>
      </c>
      <c r="D90" s="297">
        <v>0</v>
      </c>
      <c r="E90" s="297">
        <v>2</v>
      </c>
      <c r="F90" s="325">
        <v>36</v>
      </c>
    </row>
    <row r="91" spans="1:6">
      <c r="A91" s="323">
        <v>4</v>
      </c>
      <c r="B91" s="297">
        <v>2</v>
      </c>
      <c r="C91" s="297">
        <v>0</v>
      </c>
      <c r="D91" s="297">
        <v>1</v>
      </c>
      <c r="E91" s="297">
        <v>1</v>
      </c>
      <c r="F91" s="325">
        <v>12</v>
      </c>
    </row>
    <row r="92" spans="1:6">
      <c r="A92" s="323">
        <v>4</v>
      </c>
      <c r="B92" s="297">
        <v>2</v>
      </c>
      <c r="C92" s="297">
        <v>0</v>
      </c>
      <c r="D92" s="297">
        <v>2</v>
      </c>
      <c r="E92" s="297">
        <v>0</v>
      </c>
      <c r="F92" s="325">
        <v>2316</v>
      </c>
    </row>
    <row r="93" spans="1:6">
      <c r="A93" s="323">
        <v>4</v>
      </c>
      <c r="B93" s="297">
        <v>2</v>
      </c>
      <c r="C93" s="297">
        <v>1</v>
      </c>
      <c r="D93" s="297">
        <v>0</v>
      </c>
      <c r="E93" s="297">
        <v>1</v>
      </c>
      <c r="F93" s="325">
        <v>224</v>
      </c>
    </row>
    <row r="94" spans="1:6">
      <c r="A94" s="323">
        <v>4</v>
      </c>
      <c r="B94" s="297">
        <v>2</v>
      </c>
      <c r="C94" s="297">
        <v>1</v>
      </c>
      <c r="D94" s="297">
        <v>1</v>
      </c>
      <c r="E94" s="297">
        <v>0</v>
      </c>
      <c r="F94" s="325">
        <v>21128</v>
      </c>
    </row>
    <row r="95" spans="1:6">
      <c r="A95" s="323">
        <v>4</v>
      </c>
      <c r="B95" s="297">
        <v>2</v>
      </c>
      <c r="C95" s="297">
        <v>2</v>
      </c>
      <c r="D95" s="297">
        <v>0</v>
      </c>
      <c r="E95" s="297">
        <v>0</v>
      </c>
      <c r="F95" s="325">
        <v>34723</v>
      </c>
    </row>
    <row r="96" spans="1:6">
      <c r="A96" s="323">
        <v>4</v>
      </c>
      <c r="B96" s="297">
        <v>1</v>
      </c>
      <c r="C96" s="297">
        <v>0</v>
      </c>
      <c r="D96" s="297">
        <v>0</v>
      </c>
      <c r="E96" s="297">
        <v>3</v>
      </c>
      <c r="F96" s="325">
        <v>9</v>
      </c>
    </row>
    <row r="97" spans="1:6">
      <c r="A97" s="323">
        <v>4</v>
      </c>
      <c r="B97" s="297">
        <v>1</v>
      </c>
      <c r="C97" s="297">
        <v>0</v>
      </c>
      <c r="D97" s="297">
        <v>2</v>
      </c>
      <c r="E97" s="297">
        <v>1</v>
      </c>
      <c r="F97" s="325">
        <v>3</v>
      </c>
    </row>
    <row r="98" spans="1:6">
      <c r="A98" s="323">
        <v>4</v>
      </c>
      <c r="B98" s="297">
        <v>1</v>
      </c>
      <c r="C98" s="297">
        <v>0</v>
      </c>
      <c r="D98" s="297">
        <v>3</v>
      </c>
      <c r="E98" s="297">
        <v>0</v>
      </c>
      <c r="F98" s="325">
        <v>119</v>
      </c>
    </row>
    <row r="99" spans="1:6">
      <c r="A99" s="323">
        <v>4</v>
      </c>
      <c r="B99" s="297">
        <v>1</v>
      </c>
      <c r="C99" s="297">
        <v>1</v>
      </c>
      <c r="D99" s="297">
        <v>0</v>
      </c>
      <c r="E99" s="297">
        <v>2</v>
      </c>
      <c r="F99" s="325">
        <v>51</v>
      </c>
    </row>
    <row r="100" spans="1:6">
      <c r="A100" s="323">
        <v>4</v>
      </c>
      <c r="B100" s="297">
        <v>1</v>
      </c>
      <c r="C100" s="297">
        <v>1</v>
      </c>
      <c r="D100" s="297">
        <v>1</v>
      </c>
      <c r="E100" s="297">
        <v>1</v>
      </c>
      <c r="F100" s="325">
        <v>1</v>
      </c>
    </row>
    <row r="101" spans="1:6">
      <c r="A101" s="323">
        <v>4</v>
      </c>
      <c r="B101" s="297">
        <v>1</v>
      </c>
      <c r="C101" s="297">
        <v>1</v>
      </c>
      <c r="D101" s="297">
        <v>2</v>
      </c>
      <c r="E101" s="297">
        <v>0</v>
      </c>
      <c r="F101" s="325">
        <v>1354</v>
      </c>
    </row>
    <row r="102" spans="1:6">
      <c r="A102" s="323">
        <v>4</v>
      </c>
      <c r="B102" s="297">
        <v>1</v>
      </c>
      <c r="C102" s="297">
        <v>2</v>
      </c>
      <c r="D102" s="297">
        <v>0</v>
      </c>
      <c r="E102" s="297">
        <v>1</v>
      </c>
      <c r="F102" s="325">
        <v>3</v>
      </c>
    </row>
    <row r="103" spans="1:6">
      <c r="A103" s="323">
        <v>4</v>
      </c>
      <c r="B103" s="297">
        <v>1</v>
      </c>
      <c r="C103" s="297">
        <v>2</v>
      </c>
      <c r="D103" s="297">
        <v>1</v>
      </c>
      <c r="E103" s="297">
        <v>0</v>
      </c>
      <c r="F103" s="325">
        <v>687</v>
      </c>
    </row>
    <row r="104" spans="1:6">
      <c r="A104" s="323">
        <v>4</v>
      </c>
      <c r="B104" s="297">
        <v>1</v>
      </c>
      <c r="C104" s="297">
        <v>3</v>
      </c>
      <c r="D104" s="297">
        <v>0</v>
      </c>
      <c r="E104" s="297">
        <v>0</v>
      </c>
      <c r="F104" s="325">
        <v>8</v>
      </c>
    </row>
    <row r="105" spans="1:6">
      <c r="A105" s="323">
        <v>4</v>
      </c>
      <c r="B105" s="297">
        <v>0</v>
      </c>
      <c r="C105" s="297">
        <v>0</v>
      </c>
      <c r="D105" s="297">
        <v>2</v>
      </c>
      <c r="E105" s="297">
        <v>2</v>
      </c>
      <c r="F105" s="325">
        <v>1</v>
      </c>
    </row>
    <row r="106" spans="1:6">
      <c r="A106" s="323">
        <v>4</v>
      </c>
      <c r="B106" s="297">
        <v>0</v>
      </c>
      <c r="C106" s="297">
        <v>1</v>
      </c>
      <c r="D106" s="297">
        <v>3</v>
      </c>
      <c r="E106" s="297">
        <v>0</v>
      </c>
      <c r="F106" s="325">
        <v>1</v>
      </c>
    </row>
    <row r="107" spans="1:6">
      <c r="A107" s="323">
        <v>4</v>
      </c>
      <c r="B107" s="297">
        <v>0</v>
      </c>
      <c r="C107" s="297">
        <v>2</v>
      </c>
      <c r="D107" s="297">
        <v>2</v>
      </c>
      <c r="E107" s="297">
        <v>0</v>
      </c>
      <c r="F107" s="325">
        <v>3</v>
      </c>
    </row>
    <row r="108" spans="1:6">
      <c r="A108" s="323">
        <v>3</v>
      </c>
      <c r="B108" s="297">
        <v>3</v>
      </c>
      <c r="C108" s="297">
        <v>0</v>
      </c>
      <c r="D108" s="297">
        <v>0</v>
      </c>
      <c r="E108" s="297">
        <v>0</v>
      </c>
      <c r="F108" s="325">
        <v>2259</v>
      </c>
    </row>
    <row r="109" spans="1:6">
      <c r="A109" s="323">
        <v>3</v>
      </c>
      <c r="B109" s="297">
        <v>2</v>
      </c>
      <c r="C109" s="297">
        <v>0</v>
      </c>
      <c r="D109" s="297">
        <v>0</v>
      </c>
      <c r="E109" s="297">
        <v>1</v>
      </c>
      <c r="F109" s="325">
        <v>229</v>
      </c>
    </row>
    <row r="110" spans="1:6">
      <c r="A110" s="323">
        <v>3</v>
      </c>
      <c r="B110" s="297">
        <v>2</v>
      </c>
      <c r="C110" s="297">
        <v>0</v>
      </c>
      <c r="D110" s="297">
        <v>1</v>
      </c>
      <c r="E110" s="297">
        <v>0</v>
      </c>
      <c r="F110" s="325">
        <v>6655</v>
      </c>
    </row>
    <row r="111" spans="1:6">
      <c r="A111" s="323">
        <v>3</v>
      </c>
      <c r="B111" s="297">
        <v>2</v>
      </c>
      <c r="C111" s="297">
        <v>1</v>
      </c>
      <c r="D111" s="297">
        <v>0</v>
      </c>
      <c r="E111" s="297">
        <v>0</v>
      </c>
      <c r="F111" s="325">
        <v>88531</v>
      </c>
    </row>
    <row r="112" spans="1:6">
      <c r="A112" s="323">
        <v>3</v>
      </c>
      <c r="B112" s="297">
        <v>1</v>
      </c>
      <c r="C112" s="297">
        <v>0</v>
      </c>
      <c r="D112" s="297">
        <v>0</v>
      </c>
      <c r="E112" s="297">
        <v>2</v>
      </c>
      <c r="F112" s="325">
        <v>109</v>
      </c>
    </row>
    <row r="113" spans="1:6">
      <c r="A113" s="323">
        <v>3</v>
      </c>
      <c r="B113" s="297">
        <v>1</v>
      </c>
      <c r="C113" s="297">
        <v>0</v>
      </c>
      <c r="D113" s="297">
        <v>1</v>
      </c>
      <c r="E113" s="297">
        <v>1</v>
      </c>
      <c r="F113" s="325">
        <v>4</v>
      </c>
    </row>
    <row r="114" spans="1:6">
      <c r="A114" s="323">
        <v>3</v>
      </c>
      <c r="B114" s="297">
        <v>1</v>
      </c>
      <c r="C114" s="297">
        <v>0</v>
      </c>
      <c r="D114" s="297">
        <v>2</v>
      </c>
      <c r="E114" s="297">
        <v>0</v>
      </c>
      <c r="F114" s="325">
        <v>36403</v>
      </c>
    </row>
    <row r="115" spans="1:6">
      <c r="A115" s="323">
        <v>3</v>
      </c>
      <c r="B115" s="297">
        <v>1</v>
      </c>
      <c r="C115" s="297">
        <v>1</v>
      </c>
      <c r="D115" s="297">
        <v>0</v>
      </c>
      <c r="E115" s="297">
        <v>1</v>
      </c>
      <c r="F115" s="325">
        <v>831</v>
      </c>
    </row>
    <row r="116" spans="1:6">
      <c r="A116" s="323">
        <v>3</v>
      </c>
      <c r="B116" s="297">
        <v>1</v>
      </c>
      <c r="C116" s="297">
        <v>1</v>
      </c>
      <c r="D116" s="297">
        <v>1</v>
      </c>
      <c r="E116" s="297">
        <v>0</v>
      </c>
      <c r="F116" s="325">
        <v>208766</v>
      </c>
    </row>
    <row r="117" spans="1:6">
      <c r="A117" s="323">
        <v>3</v>
      </c>
      <c r="B117" s="297">
        <v>1</v>
      </c>
      <c r="C117" s="297">
        <v>2</v>
      </c>
      <c r="D117" s="297">
        <v>0</v>
      </c>
      <c r="E117" s="297">
        <v>0</v>
      </c>
      <c r="F117" s="325">
        <v>1238</v>
      </c>
    </row>
    <row r="118" spans="1:6">
      <c r="A118" s="323">
        <v>3</v>
      </c>
      <c r="B118" s="297">
        <v>0</v>
      </c>
      <c r="C118" s="297">
        <v>0</v>
      </c>
      <c r="D118" s="297">
        <v>1</v>
      </c>
      <c r="E118" s="297">
        <v>2</v>
      </c>
      <c r="F118" s="325">
        <v>2</v>
      </c>
    </row>
    <row r="119" spans="1:6">
      <c r="A119" s="323">
        <v>3</v>
      </c>
      <c r="B119" s="297">
        <v>0</v>
      </c>
      <c r="C119" s="297">
        <v>0</v>
      </c>
      <c r="D119" s="297">
        <v>3</v>
      </c>
      <c r="E119" s="297">
        <v>0</v>
      </c>
      <c r="F119" s="325">
        <v>1</v>
      </c>
    </row>
    <row r="120" spans="1:6">
      <c r="A120" s="323">
        <v>3</v>
      </c>
      <c r="B120" s="297">
        <v>0</v>
      </c>
      <c r="C120" s="297">
        <v>1</v>
      </c>
      <c r="D120" s="297">
        <v>0</v>
      </c>
      <c r="E120" s="297">
        <v>2</v>
      </c>
      <c r="F120" s="325">
        <v>1</v>
      </c>
    </row>
    <row r="121" spans="1:6">
      <c r="A121" s="323">
        <v>3</v>
      </c>
      <c r="B121" s="297">
        <v>0</v>
      </c>
      <c r="C121" s="297">
        <v>1</v>
      </c>
      <c r="D121" s="297">
        <v>2</v>
      </c>
      <c r="E121" s="297">
        <v>0</v>
      </c>
      <c r="F121" s="325">
        <v>9</v>
      </c>
    </row>
    <row r="122" spans="1:6">
      <c r="A122" s="323">
        <v>3</v>
      </c>
      <c r="B122" s="297">
        <v>0</v>
      </c>
      <c r="C122" s="297">
        <v>2</v>
      </c>
      <c r="D122" s="297">
        <v>1</v>
      </c>
      <c r="E122" s="297">
        <v>0</v>
      </c>
      <c r="F122" s="325">
        <v>6</v>
      </c>
    </row>
    <row r="123" spans="1:6">
      <c r="A123" s="323">
        <v>2</v>
      </c>
      <c r="B123" s="297">
        <v>2</v>
      </c>
      <c r="C123" s="297">
        <v>0</v>
      </c>
      <c r="D123" s="297">
        <v>0</v>
      </c>
      <c r="E123" s="297">
        <v>0</v>
      </c>
      <c r="F123" s="325">
        <v>82667</v>
      </c>
    </row>
    <row r="124" spans="1:6">
      <c r="A124" s="323">
        <v>2</v>
      </c>
      <c r="B124" s="297">
        <v>1</v>
      </c>
      <c r="C124" s="297">
        <v>0</v>
      </c>
      <c r="D124" s="297">
        <v>0</v>
      </c>
      <c r="E124" s="297">
        <v>1</v>
      </c>
      <c r="F124" s="325">
        <v>3267</v>
      </c>
    </row>
    <row r="125" spans="1:6">
      <c r="A125" s="323">
        <v>2</v>
      </c>
      <c r="B125" s="297">
        <v>1</v>
      </c>
      <c r="C125" s="297">
        <v>0</v>
      </c>
      <c r="D125" s="297">
        <v>1</v>
      </c>
      <c r="E125" s="297">
        <v>0</v>
      </c>
      <c r="F125" s="325">
        <v>58878</v>
      </c>
    </row>
    <row r="126" spans="1:6">
      <c r="A126" s="323">
        <v>2</v>
      </c>
      <c r="B126" s="297">
        <v>1</v>
      </c>
      <c r="C126" s="297">
        <v>1</v>
      </c>
      <c r="D126" s="297">
        <v>0</v>
      </c>
      <c r="E126" s="297">
        <v>0</v>
      </c>
      <c r="F126" s="325">
        <v>794187</v>
      </c>
    </row>
    <row r="127" spans="1:6">
      <c r="A127" s="323">
        <v>2</v>
      </c>
      <c r="B127" s="297">
        <v>0</v>
      </c>
      <c r="C127" s="297">
        <v>0</v>
      </c>
      <c r="D127" s="297">
        <v>0</v>
      </c>
      <c r="E127" s="297">
        <v>2</v>
      </c>
      <c r="F127" s="325">
        <v>5006</v>
      </c>
    </row>
    <row r="128" spans="1:6">
      <c r="A128" s="323">
        <v>2</v>
      </c>
      <c r="B128" s="297">
        <v>0</v>
      </c>
      <c r="C128" s="297">
        <v>0</v>
      </c>
      <c r="D128" s="297">
        <v>2</v>
      </c>
      <c r="E128" s="297">
        <v>0</v>
      </c>
      <c r="F128" s="325">
        <v>856</v>
      </c>
    </row>
    <row r="129" spans="1:6">
      <c r="A129" s="323">
        <v>2</v>
      </c>
      <c r="B129" s="297">
        <v>0</v>
      </c>
      <c r="C129" s="297">
        <v>1</v>
      </c>
      <c r="D129" s="297">
        <v>0</v>
      </c>
      <c r="E129" s="297">
        <v>1</v>
      </c>
      <c r="F129" s="325">
        <v>1</v>
      </c>
    </row>
    <row r="130" spans="1:6">
      <c r="A130" s="323">
        <v>2</v>
      </c>
      <c r="B130" s="297">
        <v>0</v>
      </c>
      <c r="C130" s="297">
        <v>1</v>
      </c>
      <c r="D130" s="297">
        <v>1</v>
      </c>
      <c r="E130" s="297">
        <v>0</v>
      </c>
      <c r="F130" s="325">
        <v>305</v>
      </c>
    </row>
    <row r="131" spans="1:6">
      <c r="A131" s="323">
        <v>2</v>
      </c>
      <c r="B131" s="297">
        <v>0</v>
      </c>
      <c r="C131" s="297">
        <v>2</v>
      </c>
      <c r="D131" s="297">
        <v>0</v>
      </c>
      <c r="E131" s="297">
        <v>0</v>
      </c>
      <c r="F131" s="325">
        <v>94</v>
      </c>
    </row>
    <row r="132" spans="1:6">
      <c r="A132" s="323">
        <v>1</v>
      </c>
      <c r="B132" s="297">
        <v>1</v>
      </c>
      <c r="C132" s="297">
        <v>0</v>
      </c>
      <c r="D132" s="297">
        <v>0</v>
      </c>
      <c r="E132" s="297">
        <v>0</v>
      </c>
      <c r="F132" s="325">
        <v>1217686</v>
      </c>
    </row>
    <row r="133" spans="1:6">
      <c r="A133" s="323">
        <v>1</v>
      </c>
      <c r="B133" s="297">
        <v>0</v>
      </c>
      <c r="C133" s="297">
        <v>0</v>
      </c>
      <c r="D133" s="297">
        <v>0</v>
      </c>
      <c r="E133" s="297">
        <v>1</v>
      </c>
      <c r="F133" s="325">
        <v>235</v>
      </c>
    </row>
    <row r="134" spans="1:6">
      <c r="A134" s="323">
        <v>1</v>
      </c>
      <c r="B134" s="297">
        <v>0</v>
      </c>
      <c r="C134" s="297">
        <v>0</v>
      </c>
      <c r="D134" s="297">
        <v>1</v>
      </c>
      <c r="E134" s="297">
        <v>0</v>
      </c>
      <c r="F134" s="325">
        <v>2205</v>
      </c>
    </row>
    <row r="135" spans="1:6">
      <c r="A135" s="358">
        <v>1</v>
      </c>
      <c r="B135" s="295">
        <v>0</v>
      </c>
      <c r="C135" s="295">
        <v>1</v>
      </c>
      <c r="D135" s="295">
        <v>0</v>
      </c>
      <c r="E135" s="295">
        <v>0</v>
      </c>
      <c r="F135" s="359">
        <v>5583</v>
      </c>
    </row>
    <row r="136" spans="1:6" ht="16.5" thickBot="1">
      <c r="A136" s="355"/>
      <c r="B136" s="356"/>
      <c r="C136" s="356"/>
      <c r="D136" s="356"/>
      <c r="E136" s="356"/>
      <c r="F136" s="357">
        <f>SUM(F4:F135)</f>
        <v>2600107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89"/>
  <sheetViews>
    <sheetView zoomScaleNormal="100" workbookViewId="0">
      <selection activeCell="A4" sqref="A4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9.140625" style="317" customWidth="1"/>
    <col min="11" max="11" width="27.28515625" style="18" customWidth="1"/>
    <col min="12" max="12" width="29.5703125" customWidth="1"/>
  </cols>
  <sheetData>
    <row r="1" spans="1:12" s="2" customFormat="1" ht="15.75">
      <c r="A1" s="516" t="s">
        <v>746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</row>
    <row r="2" spans="1:12">
      <c r="A2" s="50"/>
    </row>
    <row r="3" spans="1:12" s="49" customFormat="1" ht="47.25">
      <c r="A3" s="164" t="s">
        <v>18</v>
      </c>
      <c r="B3" s="164" t="s">
        <v>46</v>
      </c>
      <c r="C3" s="445" t="s">
        <v>47</v>
      </c>
      <c r="D3" s="164" t="s">
        <v>5</v>
      </c>
      <c r="E3" s="164" t="s">
        <v>48</v>
      </c>
      <c r="F3" s="164" t="s">
        <v>6</v>
      </c>
      <c r="G3" s="165" t="s">
        <v>54</v>
      </c>
      <c r="H3" s="165" t="s">
        <v>55</v>
      </c>
      <c r="I3" s="164" t="s">
        <v>49</v>
      </c>
      <c r="J3" s="290" t="s">
        <v>642</v>
      </c>
      <c r="K3" s="290" t="s">
        <v>641</v>
      </c>
      <c r="L3" s="290" t="s">
        <v>570</v>
      </c>
    </row>
    <row r="4" spans="1:12">
      <c r="A4" s="158">
        <v>1</v>
      </c>
      <c r="B4" s="157">
        <v>10000</v>
      </c>
      <c r="C4" s="155" t="s">
        <v>652</v>
      </c>
      <c r="D4" s="154">
        <v>398</v>
      </c>
      <c r="E4" s="154">
        <v>6138</v>
      </c>
      <c r="F4" s="154">
        <v>17436</v>
      </c>
      <c r="G4" s="154">
        <v>0</v>
      </c>
      <c r="H4" s="154">
        <v>0</v>
      </c>
      <c r="I4" s="154">
        <v>23972</v>
      </c>
      <c r="J4" s="156">
        <v>9546073.0800000001</v>
      </c>
      <c r="K4" s="156">
        <v>2317.96</v>
      </c>
      <c r="L4" s="156">
        <v>490409.83</v>
      </c>
    </row>
    <row r="5" spans="1:12">
      <c r="A5" s="158">
        <v>2</v>
      </c>
      <c r="B5" s="157">
        <v>21000</v>
      </c>
      <c r="C5" s="155" t="s">
        <v>647</v>
      </c>
      <c r="D5" s="154">
        <v>349031</v>
      </c>
      <c r="E5" s="154">
        <v>8256</v>
      </c>
      <c r="F5" s="154">
        <v>93861</v>
      </c>
      <c r="G5" s="154">
        <v>0</v>
      </c>
      <c r="H5" s="154">
        <v>0</v>
      </c>
      <c r="I5" s="154">
        <v>451148</v>
      </c>
      <c r="J5" s="156">
        <v>497911637.41000003</v>
      </c>
      <c r="K5" s="156">
        <v>16658517.73</v>
      </c>
      <c r="L5" s="156">
        <v>29210938.800000001</v>
      </c>
    </row>
    <row r="6" spans="1:12">
      <c r="A6" s="158">
        <v>3</v>
      </c>
      <c r="B6" s="157">
        <v>21001</v>
      </c>
      <c r="C6" s="155" t="s">
        <v>340</v>
      </c>
      <c r="D6" s="154">
        <v>580803</v>
      </c>
      <c r="E6" s="154">
        <v>92163</v>
      </c>
      <c r="F6" s="154">
        <v>220530</v>
      </c>
      <c r="G6" s="154">
        <v>0</v>
      </c>
      <c r="H6" s="154">
        <v>0</v>
      </c>
      <c r="I6" s="154">
        <v>893496</v>
      </c>
      <c r="J6" s="156">
        <v>552187231.54999995</v>
      </c>
      <c r="K6" s="156">
        <v>6706857.7000000002</v>
      </c>
      <c r="L6" s="156">
        <v>32439922.300000001</v>
      </c>
    </row>
    <row r="7" spans="1:12">
      <c r="A7" s="158">
        <v>4</v>
      </c>
      <c r="B7" s="157">
        <v>21002</v>
      </c>
      <c r="C7" s="155" t="s">
        <v>341</v>
      </c>
      <c r="D7" s="154">
        <v>354</v>
      </c>
      <c r="E7" s="154">
        <v>91</v>
      </c>
      <c r="F7" s="154">
        <v>94</v>
      </c>
      <c r="G7" s="154">
        <v>0</v>
      </c>
      <c r="H7" s="154">
        <v>0</v>
      </c>
      <c r="I7" s="154">
        <v>539</v>
      </c>
      <c r="J7" s="156">
        <v>435649.35</v>
      </c>
      <c r="K7" s="156">
        <v>3347.26</v>
      </c>
      <c r="L7" s="156">
        <v>24189.67</v>
      </c>
    </row>
    <row r="8" spans="1:12">
      <c r="A8" s="158">
        <v>5</v>
      </c>
      <c r="B8" s="157">
        <v>21003</v>
      </c>
      <c r="C8" s="155" t="s">
        <v>342</v>
      </c>
      <c r="D8" s="154">
        <v>9795</v>
      </c>
      <c r="E8" s="154">
        <v>785</v>
      </c>
      <c r="F8" s="154">
        <v>2504</v>
      </c>
      <c r="G8" s="154">
        <v>0</v>
      </c>
      <c r="H8" s="154">
        <v>0</v>
      </c>
      <c r="I8" s="154">
        <v>13084</v>
      </c>
      <c r="J8" s="156">
        <v>10682527.359999999</v>
      </c>
      <c r="K8" s="156">
        <v>41224.89</v>
      </c>
      <c r="L8" s="156">
        <v>635908.13</v>
      </c>
    </row>
    <row r="9" spans="1:12">
      <c r="A9" s="158">
        <v>6</v>
      </c>
      <c r="B9" s="157">
        <v>21004</v>
      </c>
      <c r="C9" s="155" t="s">
        <v>343</v>
      </c>
      <c r="D9" s="154">
        <v>1264</v>
      </c>
      <c r="E9" s="154">
        <v>161</v>
      </c>
      <c r="F9" s="154">
        <v>635</v>
      </c>
      <c r="G9" s="154">
        <v>0</v>
      </c>
      <c r="H9" s="154">
        <v>0</v>
      </c>
      <c r="I9" s="154">
        <v>2060</v>
      </c>
      <c r="J9" s="156">
        <v>2780928.02</v>
      </c>
      <c r="K9" s="156">
        <v>229609.26</v>
      </c>
      <c r="L9" s="156">
        <v>152704.51999999999</v>
      </c>
    </row>
    <row r="10" spans="1:12">
      <c r="A10" s="158">
        <v>7</v>
      </c>
      <c r="B10" s="157">
        <v>21006</v>
      </c>
      <c r="C10" s="155" t="s">
        <v>605</v>
      </c>
      <c r="D10" s="154">
        <v>1379</v>
      </c>
      <c r="E10" s="154">
        <v>39</v>
      </c>
      <c r="F10" s="154">
        <v>167</v>
      </c>
      <c r="G10" s="154">
        <v>12</v>
      </c>
      <c r="H10" s="154">
        <v>0</v>
      </c>
      <c r="I10" s="154">
        <v>1597</v>
      </c>
      <c r="J10" s="156">
        <v>2066112.44</v>
      </c>
      <c r="K10" s="156">
        <v>118545.25</v>
      </c>
      <c r="L10" s="156">
        <v>116290.46</v>
      </c>
    </row>
    <row r="11" spans="1:12">
      <c r="A11" s="158">
        <v>8</v>
      </c>
      <c r="B11" s="157">
        <v>21007</v>
      </c>
      <c r="C11" s="155" t="s">
        <v>344</v>
      </c>
      <c r="D11" s="154">
        <v>13258</v>
      </c>
      <c r="E11" s="154">
        <v>342</v>
      </c>
      <c r="F11" s="154">
        <v>2478</v>
      </c>
      <c r="G11" s="154">
        <v>0</v>
      </c>
      <c r="H11" s="154">
        <v>0</v>
      </c>
      <c r="I11" s="154">
        <v>16078</v>
      </c>
      <c r="J11" s="156">
        <v>18276347.640000001</v>
      </c>
      <c r="K11" s="156">
        <v>831312.85</v>
      </c>
      <c r="L11" s="156">
        <v>1106200.9099999999</v>
      </c>
    </row>
    <row r="12" spans="1:12">
      <c r="A12" s="158">
        <v>9</v>
      </c>
      <c r="B12" s="157">
        <v>21008</v>
      </c>
      <c r="C12" s="155" t="s">
        <v>345</v>
      </c>
      <c r="D12" s="154">
        <v>3358</v>
      </c>
      <c r="E12" s="154">
        <v>149</v>
      </c>
      <c r="F12" s="154">
        <v>1175</v>
      </c>
      <c r="G12" s="154">
        <v>0</v>
      </c>
      <c r="H12" s="154">
        <v>0</v>
      </c>
      <c r="I12" s="154">
        <v>4682</v>
      </c>
      <c r="J12" s="156">
        <v>5947183.8099999996</v>
      </c>
      <c r="K12" s="156">
        <v>428595.75</v>
      </c>
      <c r="L12" s="156">
        <v>349941.77</v>
      </c>
    </row>
    <row r="13" spans="1:12">
      <c r="A13" s="158">
        <v>10</v>
      </c>
      <c r="B13" s="157">
        <v>21009</v>
      </c>
      <c r="C13" s="155" t="s">
        <v>346</v>
      </c>
      <c r="D13" s="154">
        <v>5707</v>
      </c>
      <c r="E13" s="154">
        <v>165</v>
      </c>
      <c r="F13" s="154">
        <v>1944</v>
      </c>
      <c r="G13" s="154">
        <v>55</v>
      </c>
      <c r="H13" s="154">
        <v>0</v>
      </c>
      <c r="I13" s="154">
        <v>7871</v>
      </c>
      <c r="J13" s="156">
        <v>8986522.6699999999</v>
      </c>
      <c r="K13" s="156">
        <v>487043.73</v>
      </c>
      <c r="L13" s="156">
        <v>507911.81</v>
      </c>
    </row>
    <row r="14" spans="1:12">
      <c r="A14" s="158">
        <v>11</v>
      </c>
      <c r="B14" s="157">
        <v>21010</v>
      </c>
      <c r="C14" s="155" t="s">
        <v>347</v>
      </c>
      <c r="D14" s="154">
        <v>2499</v>
      </c>
      <c r="E14" s="154">
        <v>125</v>
      </c>
      <c r="F14" s="154">
        <v>476</v>
      </c>
      <c r="G14" s="154">
        <v>0</v>
      </c>
      <c r="H14" s="154">
        <v>0</v>
      </c>
      <c r="I14" s="154">
        <v>3100</v>
      </c>
      <c r="J14" s="156">
        <v>3592773.92</v>
      </c>
      <c r="K14" s="156">
        <v>145418.85</v>
      </c>
      <c r="L14" s="156">
        <v>205339.79</v>
      </c>
    </row>
    <row r="15" spans="1:12">
      <c r="A15" s="158">
        <v>12</v>
      </c>
      <c r="B15" s="157">
        <v>21011</v>
      </c>
      <c r="C15" s="155" t="s">
        <v>348</v>
      </c>
      <c r="D15" s="154">
        <v>653</v>
      </c>
      <c r="E15" s="154">
        <v>2</v>
      </c>
      <c r="F15" s="154">
        <v>160</v>
      </c>
      <c r="G15" s="154">
        <v>5</v>
      </c>
      <c r="H15" s="154">
        <v>0</v>
      </c>
      <c r="I15" s="154">
        <v>820</v>
      </c>
      <c r="J15" s="156">
        <v>988182.8</v>
      </c>
      <c r="K15" s="156">
        <v>66104.75</v>
      </c>
      <c r="L15" s="156">
        <v>55089.79</v>
      </c>
    </row>
    <row r="16" spans="1:12">
      <c r="A16" s="158">
        <v>13</v>
      </c>
      <c r="B16" s="157">
        <v>21012</v>
      </c>
      <c r="C16" s="155" t="s">
        <v>349</v>
      </c>
      <c r="D16" s="154">
        <v>45104</v>
      </c>
      <c r="E16" s="154">
        <v>1391</v>
      </c>
      <c r="F16" s="154">
        <v>10324</v>
      </c>
      <c r="G16" s="154">
        <v>393</v>
      </c>
      <c r="H16" s="154">
        <v>0</v>
      </c>
      <c r="I16" s="154">
        <v>57212</v>
      </c>
      <c r="J16" s="156">
        <v>75220635.540000007</v>
      </c>
      <c r="K16" s="156">
        <v>5019279.21</v>
      </c>
      <c r="L16" s="156">
        <v>4202945.91</v>
      </c>
    </row>
    <row r="17" spans="1:12">
      <c r="A17" s="158">
        <v>14</v>
      </c>
      <c r="B17" s="157">
        <v>21013</v>
      </c>
      <c r="C17" s="155" t="s">
        <v>350</v>
      </c>
      <c r="D17" s="154">
        <v>210487</v>
      </c>
      <c r="E17" s="154">
        <v>30470</v>
      </c>
      <c r="F17" s="154">
        <v>116297</v>
      </c>
      <c r="G17" s="154">
        <v>2875</v>
      </c>
      <c r="H17" s="154">
        <v>0</v>
      </c>
      <c r="I17" s="154">
        <v>360129</v>
      </c>
      <c r="J17" s="156">
        <v>265915003.34</v>
      </c>
      <c r="K17" s="156">
        <v>3779309.85</v>
      </c>
      <c r="L17" s="156">
        <v>15644511.140000001</v>
      </c>
    </row>
    <row r="18" spans="1:12">
      <c r="A18" s="158">
        <v>15</v>
      </c>
      <c r="B18" s="157">
        <v>21014</v>
      </c>
      <c r="C18" s="155" t="s">
        <v>351</v>
      </c>
      <c r="D18" s="154">
        <v>1349</v>
      </c>
      <c r="E18" s="154">
        <v>433</v>
      </c>
      <c r="F18" s="154">
        <v>5270</v>
      </c>
      <c r="G18" s="154">
        <v>377</v>
      </c>
      <c r="H18" s="154">
        <v>0</v>
      </c>
      <c r="I18" s="154">
        <v>7429</v>
      </c>
      <c r="J18" s="156">
        <v>3706449.83</v>
      </c>
      <c r="K18" s="156">
        <v>14555.8</v>
      </c>
      <c r="L18" s="156">
        <v>210583.41</v>
      </c>
    </row>
    <row r="19" spans="1:12">
      <c r="A19" s="158">
        <v>16</v>
      </c>
      <c r="B19" s="157">
        <v>21015</v>
      </c>
      <c r="C19" s="155" t="s">
        <v>380</v>
      </c>
      <c r="D19" s="154">
        <v>1464</v>
      </c>
      <c r="E19" s="154">
        <v>66</v>
      </c>
      <c r="F19" s="154">
        <v>617</v>
      </c>
      <c r="G19" s="154">
        <v>7</v>
      </c>
      <c r="H19" s="154">
        <v>0</v>
      </c>
      <c r="I19" s="154">
        <v>2154</v>
      </c>
      <c r="J19" s="156">
        <v>1457602.82</v>
      </c>
      <c r="K19" s="156">
        <v>31661.43</v>
      </c>
      <c r="L19" s="156">
        <v>85313.18</v>
      </c>
    </row>
    <row r="20" spans="1:12">
      <c r="A20" s="158">
        <v>17</v>
      </c>
      <c r="B20" s="157">
        <v>21018</v>
      </c>
      <c r="C20" s="155" t="s">
        <v>381</v>
      </c>
      <c r="D20" s="154">
        <v>15357</v>
      </c>
      <c r="E20" s="154">
        <v>782</v>
      </c>
      <c r="F20" s="154">
        <v>6698</v>
      </c>
      <c r="G20" s="154">
        <v>0</v>
      </c>
      <c r="H20" s="154">
        <v>0</v>
      </c>
      <c r="I20" s="154">
        <v>22837</v>
      </c>
      <c r="J20" s="156">
        <v>15595428.84</v>
      </c>
      <c r="K20" s="156">
        <v>476661.06</v>
      </c>
      <c r="L20" s="156">
        <v>994957.52</v>
      </c>
    </row>
    <row r="21" spans="1:12">
      <c r="A21" s="158">
        <v>18</v>
      </c>
      <c r="B21" s="157">
        <v>21019</v>
      </c>
      <c r="C21" s="155" t="s">
        <v>352</v>
      </c>
      <c r="D21" s="154">
        <v>16218</v>
      </c>
      <c r="E21" s="154">
        <v>542</v>
      </c>
      <c r="F21" s="154">
        <v>8343</v>
      </c>
      <c r="G21" s="154">
        <v>0</v>
      </c>
      <c r="H21" s="154">
        <v>0</v>
      </c>
      <c r="I21" s="154">
        <v>25103</v>
      </c>
      <c r="J21" s="156">
        <v>27624122.539999999</v>
      </c>
      <c r="K21" s="156">
        <v>2589407.5099999998</v>
      </c>
      <c r="L21" s="156">
        <v>1495597.06</v>
      </c>
    </row>
    <row r="22" spans="1:12">
      <c r="A22" s="158">
        <v>19</v>
      </c>
      <c r="B22" s="157">
        <v>21020</v>
      </c>
      <c r="C22" s="155" t="s">
        <v>353</v>
      </c>
      <c r="D22" s="154">
        <v>20847</v>
      </c>
      <c r="E22" s="154">
        <v>1279</v>
      </c>
      <c r="F22" s="154">
        <v>6927</v>
      </c>
      <c r="G22" s="154">
        <v>0</v>
      </c>
      <c r="H22" s="154">
        <v>0</v>
      </c>
      <c r="I22" s="154">
        <v>29053</v>
      </c>
      <c r="J22" s="156">
        <v>35859345.159999996</v>
      </c>
      <c r="K22" s="156">
        <v>2818395.59</v>
      </c>
      <c r="L22" s="156">
        <v>1969524.39</v>
      </c>
    </row>
    <row r="23" spans="1:12">
      <c r="A23" s="158">
        <v>20</v>
      </c>
      <c r="B23" s="157">
        <v>21021</v>
      </c>
      <c r="C23" s="155" t="s">
        <v>382</v>
      </c>
      <c r="D23" s="154">
        <v>2609</v>
      </c>
      <c r="E23" s="154">
        <v>239</v>
      </c>
      <c r="F23" s="154">
        <v>713</v>
      </c>
      <c r="G23" s="154">
        <v>0</v>
      </c>
      <c r="H23" s="154">
        <v>0</v>
      </c>
      <c r="I23" s="154">
        <v>3561</v>
      </c>
      <c r="J23" s="156">
        <v>4258344.28</v>
      </c>
      <c r="K23" s="156">
        <v>245292.2</v>
      </c>
      <c r="L23" s="156">
        <v>29525.35</v>
      </c>
    </row>
    <row r="24" spans="1:12">
      <c r="A24" s="158">
        <v>21</v>
      </c>
      <c r="B24" s="157">
        <v>21022</v>
      </c>
      <c r="C24" s="155" t="s">
        <v>383</v>
      </c>
      <c r="D24" s="154">
        <v>520</v>
      </c>
      <c r="E24" s="154">
        <v>66</v>
      </c>
      <c r="F24" s="154">
        <v>197</v>
      </c>
      <c r="G24" s="154">
        <v>0</v>
      </c>
      <c r="H24" s="154">
        <v>0</v>
      </c>
      <c r="I24" s="154">
        <v>783</v>
      </c>
      <c r="J24" s="156">
        <v>658572.53</v>
      </c>
      <c r="K24" s="156">
        <v>16380.53</v>
      </c>
      <c r="L24" s="156">
        <v>37879.440000000002</v>
      </c>
    </row>
    <row r="25" spans="1:12">
      <c r="A25" s="158">
        <v>22</v>
      </c>
      <c r="B25" s="157">
        <v>21023</v>
      </c>
      <c r="C25" s="155" t="s">
        <v>384</v>
      </c>
      <c r="D25" s="154">
        <v>646</v>
      </c>
      <c r="E25" s="154">
        <v>45</v>
      </c>
      <c r="F25" s="154">
        <v>338</v>
      </c>
      <c r="G25" s="154">
        <v>0</v>
      </c>
      <c r="H25" s="154">
        <v>0</v>
      </c>
      <c r="I25" s="154">
        <v>1029</v>
      </c>
      <c r="J25" s="156">
        <v>1053433.5</v>
      </c>
      <c r="K25" s="156">
        <v>23117.45</v>
      </c>
      <c r="L25" s="156">
        <v>61819.02</v>
      </c>
    </row>
    <row r="26" spans="1:12">
      <c r="A26" s="158">
        <v>23</v>
      </c>
      <c r="B26" s="157">
        <v>21024</v>
      </c>
      <c r="C26" s="155" t="s">
        <v>385</v>
      </c>
      <c r="D26" s="154">
        <v>55</v>
      </c>
      <c r="E26" s="154">
        <v>6</v>
      </c>
      <c r="F26" s="154">
        <v>31</v>
      </c>
      <c r="G26" s="154">
        <v>0</v>
      </c>
      <c r="H26" s="154">
        <v>0</v>
      </c>
      <c r="I26" s="154">
        <v>92</v>
      </c>
      <c r="J26" s="156">
        <v>102769.9</v>
      </c>
      <c r="K26" s="156">
        <v>4464.8</v>
      </c>
      <c r="L26" s="156">
        <v>5851.34</v>
      </c>
    </row>
    <row r="27" spans="1:12">
      <c r="A27" s="158">
        <v>24</v>
      </c>
      <c r="B27" s="157">
        <v>21025</v>
      </c>
      <c r="C27" s="155" t="s">
        <v>386</v>
      </c>
      <c r="D27" s="154">
        <v>1011</v>
      </c>
      <c r="E27" s="154">
        <v>55</v>
      </c>
      <c r="F27" s="154">
        <v>348</v>
      </c>
      <c r="G27" s="154">
        <v>0</v>
      </c>
      <c r="H27" s="154">
        <v>0</v>
      </c>
      <c r="I27" s="154">
        <v>1414</v>
      </c>
      <c r="J27" s="156">
        <v>1596428.42</v>
      </c>
      <c r="K27" s="156">
        <v>71973.22</v>
      </c>
      <c r="L27" s="156">
        <v>91467.69</v>
      </c>
    </row>
    <row r="28" spans="1:12" s="48" customFormat="1">
      <c r="A28" s="158">
        <v>25</v>
      </c>
      <c r="B28" s="163">
        <v>21026</v>
      </c>
      <c r="C28" s="159" t="s">
        <v>387</v>
      </c>
      <c r="D28" s="154">
        <v>26413</v>
      </c>
      <c r="E28" s="154">
        <v>894</v>
      </c>
      <c r="F28" s="154">
        <v>9216</v>
      </c>
      <c r="G28" s="154">
        <v>0</v>
      </c>
      <c r="H28" s="154">
        <v>0</v>
      </c>
      <c r="I28" s="154">
        <v>36523</v>
      </c>
      <c r="J28" s="156">
        <v>54703939.369999997</v>
      </c>
      <c r="K28" s="156">
        <v>4969472.83</v>
      </c>
      <c r="L28" s="156">
        <v>3479249.56</v>
      </c>
    </row>
    <row r="29" spans="1:12">
      <c r="A29" s="158">
        <v>26</v>
      </c>
      <c r="B29" s="157">
        <v>21027</v>
      </c>
      <c r="C29" s="155" t="s">
        <v>354</v>
      </c>
      <c r="D29" s="154">
        <v>526016</v>
      </c>
      <c r="E29" s="154">
        <v>94104</v>
      </c>
      <c r="F29" s="154">
        <v>0</v>
      </c>
      <c r="G29" s="154">
        <v>2868</v>
      </c>
      <c r="H29" s="154">
        <v>0</v>
      </c>
      <c r="I29" s="154">
        <v>622988</v>
      </c>
      <c r="J29" s="156">
        <v>274706609.72000003</v>
      </c>
      <c r="K29" s="156">
        <v>10527.19</v>
      </c>
      <c r="L29" s="156">
        <v>16298137.960000001</v>
      </c>
    </row>
    <row r="30" spans="1:12">
      <c r="A30" s="158">
        <v>27</v>
      </c>
      <c r="B30" s="157">
        <v>21030</v>
      </c>
      <c r="C30" s="155" t="s">
        <v>388</v>
      </c>
      <c r="D30" s="154">
        <v>42</v>
      </c>
      <c r="E30" s="154">
        <v>7</v>
      </c>
      <c r="F30" s="154">
        <v>32</v>
      </c>
      <c r="G30" s="154">
        <v>0</v>
      </c>
      <c r="H30" s="154">
        <v>0</v>
      </c>
      <c r="I30" s="154">
        <v>81</v>
      </c>
      <c r="J30" s="156">
        <v>70959.62</v>
      </c>
      <c r="K30" s="156">
        <v>784.81</v>
      </c>
      <c r="L30" s="156">
        <v>4167.47</v>
      </c>
    </row>
    <row r="31" spans="1:12">
      <c r="A31" s="158">
        <v>28</v>
      </c>
      <c r="B31" s="157">
        <v>21031</v>
      </c>
      <c r="C31" s="155" t="s">
        <v>389</v>
      </c>
      <c r="D31" s="154">
        <v>39</v>
      </c>
      <c r="E31" s="154">
        <v>0</v>
      </c>
      <c r="F31" s="154">
        <v>12</v>
      </c>
      <c r="G31" s="154">
        <v>0</v>
      </c>
      <c r="H31" s="154">
        <v>0</v>
      </c>
      <c r="I31" s="154">
        <v>51</v>
      </c>
      <c r="J31" s="156">
        <v>59847.32</v>
      </c>
      <c r="K31" s="156">
        <v>2715.73</v>
      </c>
      <c r="L31" s="156">
        <v>3427.91</v>
      </c>
    </row>
    <row r="32" spans="1:12">
      <c r="A32" s="158">
        <v>29</v>
      </c>
      <c r="B32" s="157">
        <v>21032</v>
      </c>
      <c r="C32" s="155" t="s">
        <v>606</v>
      </c>
      <c r="D32" s="154">
        <v>20</v>
      </c>
      <c r="E32" s="154">
        <v>0</v>
      </c>
      <c r="F32" s="154">
        <v>5</v>
      </c>
      <c r="G32" s="154">
        <v>0</v>
      </c>
      <c r="H32" s="154">
        <v>0</v>
      </c>
      <c r="I32" s="154">
        <v>25</v>
      </c>
      <c r="J32" s="156">
        <v>24125.68</v>
      </c>
      <c r="K32" s="156">
        <v>352.39</v>
      </c>
      <c r="L32" s="156">
        <v>1426.4</v>
      </c>
    </row>
    <row r="33" spans="1:12">
      <c r="A33" s="158">
        <v>30</v>
      </c>
      <c r="B33" s="157">
        <v>21100</v>
      </c>
      <c r="C33" s="155" t="s">
        <v>355</v>
      </c>
      <c r="D33" s="154">
        <v>5</v>
      </c>
      <c r="E33" s="154">
        <v>0</v>
      </c>
      <c r="F33" s="154">
        <v>0</v>
      </c>
      <c r="G33" s="154">
        <v>2</v>
      </c>
      <c r="H33" s="154">
        <v>0</v>
      </c>
      <c r="I33" s="154">
        <v>7</v>
      </c>
      <c r="J33" s="156">
        <v>7421.64</v>
      </c>
      <c r="K33" s="156">
        <v>398.32</v>
      </c>
      <c r="L33" s="156">
        <v>466.58</v>
      </c>
    </row>
    <row r="34" spans="1:12">
      <c r="A34" s="158">
        <v>31</v>
      </c>
      <c r="B34" s="157">
        <v>21101</v>
      </c>
      <c r="C34" s="155" t="s">
        <v>356</v>
      </c>
      <c r="D34" s="154">
        <v>116096</v>
      </c>
      <c r="E34" s="154">
        <v>14177</v>
      </c>
      <c r="F34" s="154">
        <v>56212</v>
      </c>
      <c r="G34" s="154">
        <v>384</v>
      </c>
      <c r="H34" s="154">
        <v>0</v>
      </c>
      <c r="I34" s="154">
        <v>186869</v>
      </c>
      <c r="J34" s="156">
        <v>125122277.93000001</v>
      </c>
      <c r="K34" s="156">
        <v>1879031.71</v>
      </c>
      <c r="L34" s="156">
        <v>7372518.5499999998</v>
      </c>
    </row>
    <row r="35" spans="1:12">
      <c r="A35" s="299">
        <v>32</v>
      </c>
      <c r="B35" s="157">
        <v>21102</v>
      </c>
      <c r="C35" s="457" t="s">
        <v>687</v>
      </c>
      <c r="D35" s="294">
        <v>949</v>
      </c>
      <c r="E35" s="294">
        <v>247</v>
      </c>
      <c r="F35" s="294">
        <v>0</v>
      </c>
      <c r="G35" s="294">
        <v>0</v>
      </c>
      <c r="H35" s="294">
        <v>0</v>
      </c>
      <c r="I35" s="294">
        <v>1196</v>
      </c>
      <c r="J35" s="156">
        <v>813337.05</v>
      </c>
      <c r="K35" s="156">
        <v>2680.81</v>
      </c>
      <c r="L35" s="156">
        <v>48639.62</v>
      </c>
    </row>
    <row r="36" spans="1:12">
      <c r="A36" s="158">
        <v>33</v>
      </c>
      <c r="B36" s="157">
        <v>21127</v>
      </c>
      <c r="C36" s="155" t="s">
        <v>449</v>
      </c>
      <c r="D36" s="154">
        <v>0</v>
      </c>
      <c r="E36" s="154">
        <v>0</v>
      </c>
      <c r="F36" s="154">
        <v>12134</v>
      </c>
      <c r="G36" s="154">
        <v>0</v>
      </c>
      <c r="H36" s="154">
        <v>0</v>
      </c>
      <c r="I36" s="154">
        <v>12134</v>
      </c>
      <c r="J36" s="156">
        <v>2259919.4700000002</v>
      </c>
      <c r="K36" s="156">
        <v>0</v>
      </c>
      <c r="L36" s="156">
        <v>135592.14000000001</v>
      </c>
    </row>
    <row r="37" spans="1:12">
      <c r="A37" s="158">
        <v>34</v>
      </c>
      <c r="B37" s="157">
        <v>21227</v>
      </c>
      <c r="C37" s="155" t="s">
        <v>357</v>
      </c>
      <c r="D37" s="154">
        <v>517</v>
      </c>
      <c r="E37" s="154">
        <v>6</v>
      </c>
      <c r="F37" s="154">
        <v>69</v>
      </c>
      <c r="G37" s="154">
        <v>0</v>
      </c>
      <c r="H37" s="154">
        <v>0</v>
      </c>
      <c r="I37" s="154">
        <v>592</v>
      </c>
      <c r="J37" s="156">
        <v>791556.13</v>
      </c>
      <c r="K37" s="156">
        <v>48866.87</v>
      </c>
      <c r="L37" s="156">
        <v>44526.36</v>
      </c>
    </row>
    <row r="38" spans="1:12">
      <c r="A38" s="158">
        <v>35</v>
      </c>
      <c r="B38" s="157">
        <v>22003</v>
      </c>
      <c r="C38" s="155" t="s">
        <v>607</v>
      </c>
      <c r="D38" s="154">
        <v>4240</v>
      </c>
      <c r="E38" s="154">
        <v>356</v>
      </c>
      <c r="F38" s="154">
        <v>1042</v>
      </c>
      <c r="G38" s="154">
        <v>0</v>
      </c>
      <c r="H38" s="154">
        <v>0</v>
      </c>
      <c r="I38" s="154">
        <v>5638</v>
      </c>
      <c r="J38" s="156">
        <v>1774104.92</v>
      </c>
      <c r="K38" s="156">
        <v>80183.34</v>
      </c>
      <c r="L38" s="156">
        <v>101633.63</v>
      </c>
    </row>
    <row r="39" spans="1:12">
      <c r="A39" s="158">
        <v>36</v>
      </c>
      <c r="B39" s="157">
        <v>22004</v>
      </c>
      <c r="C39" s="155" t="s">
        <v>608</v>
      </c>
      <c r="D39" s="154">
        <v>22684</v>
      </c>
      <c r="E39" s="154">
        <v>2887</v>
      </c>
      <c r="F39" s="154">
        <v>7042</v>
      </c>
      <c r="G39" s="154">
        <v>0</v>
      </c>
      <c r="H39" s="154">
        <v>0</v>
      </c>
      <c r="I39" s="154">
        <v>32613</v>
      </c>
      <c r="J39" s="156">
        <v>6901469.4500000002</v>
      </c>
      <c r="K39" s="156">
        <v>117935.92</v>
      </c>
      <c r="L39" s="156">
        <v>407018.46</v>
      </c>
    </row>
    <row r="40" spans="1:12">
      <c r="A40" s="158">
        <v>37</v>
      </c>
      <c r="B40" s="157">
        <v>22009</v>
      </c>
      <c r="C40" s="155" t="s">
        <v>609</v>
      </c>
      <c r="D40" s="154">
        <v>3014</v>
      </c>
      <c r="E40" s="154">
        <v>362</v>
      </c>
      <c r="F40" s="154">
        <v>1131</v>
      </c>
      <c r="G40" s="154">
        <v>0</v>
      </c>
      <c r="H40" s="154">
        <v>0</v>
      </c>
      <c r="I40" s="154">
        <v>4507</v>
      </c>
      <c r="J40" s="156">
        <v>765925.17</v>
      </c>
      <c r="K40" s="156">
        <v>1746.13</v>
      </c>
      <c r="L40" s="156">
        <v>45855.01</v>
      </c>
    </row>
    <row r="41" spans="1:12">
      <c r="A41" s="158">
        <v>38</v>
      </c>
      <c r="B41" s="157">
        <v>22015</v>
      </c>
      <c r="C41" s="155" t="s">
        <v>610</v>
      </c>
      <c r="D41" s="154">
        <v>2015</v>
      </c>
      <c r="E41" s="154">
        <v>46</v>
      </c>
      <c r="F41" s="154">
        <v>680</v>
      </c>
      <c r="G41" s="154">
        <v>0</v>
      </c>
      <c r="H41" s="154">
        <v>0</v>
      </c>
      <c r="I41" s="154">
        <v>2741</v>
      </c>
      <c r="J41" s="156">
        <v>494767.04</v>
      </c>
      <c r="K41" s="156">
        <v>9173.16</v>
      </c>
      <c r="L41" s="156">
        <v>29135.71</v>
      </c>
    </row>
    <row r="42" spans="1:12">
      <c r="A42" s="158">
        <v>39</v>
      </c>
      <c r="B42" s="157">
        <v>22016</v>
      </c>
      <c r="C42" s="155" t="s">
        <v>611</v>
      </c>
      <c r="D42" s="154">
        <v>23618</v>
      </c>
      <c r="E42" s="154">
        <v>276</v>
      </c>
      <c r="F42" s="154">
        <v>4519</v>
      </c>
      <c r="G42" s="154">
        <v>0</v>
      </c>
      <c r="H42" s="154">
        <v>0</v>
      </c>
      <c r="I42" s="154">
        <v>28413</v>
      </c>
      <c r="J42" s="156">
        <v>7053104.3899999997</v>
      </c>
      <c r="K42" s="156">
        <v>351386.05</v>
      </c>
      <c r="L42" s="156">
        <v>402062.56</v>
      </c>
    </row>
    <row r="43" spans="1:12">
      <c r="A43" s="158">
        <v>40</v>
      </c>
      <c r="B43" s="157">
        <v>22017</v>
      </c>
      <c r="C43" s="155" t="s">
        <v>612</v>
      </c>
      <c r="D43" s="154">
        <v>24900</v>
      </c>
      <c r="E43" s="154">
        <v>320</v>
      </c>
      <c r="F43" s="154">
        <v>6262</v>
      </c>
      <c r="G43" s="154">
        <v>0</v>
      </c>
      <c r="H43" s="154">
        <v>0</v>
      </c>
      <c r="I43" s="154">
        <v>31482</v>
      </c>
      <c r="J43" s="156">
        <v>6214379.3700000001</v>
      </c>
      <c r="K43" s="156">
        <v>36326.78</v>
      </c>
      <c r="L43" s="156">
        <v>370678.67</v>
      </c>
    </row>
    <row r="44" spans="1:12">
      <c r="A44" s="158">
        <v>41</v>
      </c>
      <c r="B44" s="157">
        <v>22020</v>
      </c>
      <c r="C44" s="155" t="s">
        <v>583</v>
      </c>
      <c r="D44" s="154">
        <v>4023</v>
      </c>
      <c r="E44" s="154">
        <v>59</v>
      </c>
      <c r="F44" s="154">
        <v>668</v>
      </c>
      <c r="G44" s="154">
        <v>0</v>
      </c>
      <c r="H44" s="154">
        <v>0</v>
      </c>
      <c r="I44" s="154">
        <v>4750</v>
      </c>
      <c r="J44" s="156">
        <v>1626291.72</v>
      </c>
      <c r="K44" s="156">
        <v>152898.38</v>
      </c>
      <c r="L44" s="156">
        <v>88404.54</v>
      </c>
    </row>
    <row r="45" spans="1:12">
      <c r="A45" s="158">
        <v>42</v>
      </c>
      <c r="B45" s="157">
        <v>22021</v>
      </c>
      <c r="C45" s="155" t="s">
        <v>613</v>
      </c>
      <c r="D45" s="154">
        <v>2289</v>
      </c>
      <c r="E45" s="154">
        <v>445</v>
      </c>
      <c r="F45" s="154">
        <v>887</v>
      </c>
      <c r="G45" s="154">
        <v>0</v>
      </c>
      <c r="H45" s="154">
        <v>0</v>
      </c>
      <c r="I45" s="154">
        <v>3621</v>
      </c>
      <c r="J45" s="156">
        <v>424693.33</v>
      </c>
      <c r="K45" s="156">
        <v>353.8</v>
      </c>
      <c r="L45" s="156">
        <v>25459.59</v>
      </c>
    </row>
    <row r="46" spans="1:12">
      <c r="A46" s="158">
        <v>43</v>
      </c>
      <c r="B46" s="157">
        <v>22022</v>
      </c>
      <c r="C46" s="155" t="s">
        <v>614</v>
      </c>
      <c r="D46" s="154">
        <v>993</v>
      </c>
      <c r="E46" s="154">
        <v>0</v>
      </c>
      <c r="F46" s="154">
        <v>539</v>
      </c>
      <c r="G46" s="154">
        <v>0</v>
      </c>
      <c r="H46" s="154">
        <v>0</v>
      </c>
      <c r="I46" s="154">
        <v>1532</v>
      </c>
      <c r="J46" s="156">
        <v>531681.02</v>
      </c>
      <c r="K46" s="156">
        <v>19250.61</v>
      </c>
      <c r="L46" s="156">
        <v>30745.360000000001</v>
      </c>
    </row>
    <row r="47" spans="1:12">
      <c r="A47" s="158">
        <v>44</v>
      </c>
      <c r="B47" s="157">
        <v>22026</v>
      </c>
      <c r="C47" s="155" t="s">
        <v>615</v>
      </c>
      <c r="D47" s="154">
        <v>184062</v>
      </c>
      <c r="E47" s="154">
        <v>1483</v>
      </c>
      <c r="F47" s="154">
        <v>25058</v>
      </c>
      <c r="G47" s="154">
        <v>0</v>
      </c>
      <c r="H47" s="154">
        <v>0</v>
      </c>
      <c r="I47" s="154">
        <v>210603</v>
      </c>
      <c r="J47" s="156">
        <v>37698904.280000001</v>
      </c>
      <c r="K47" s="156">
        <v>387116.43</v>
      </c>
      <c r="L47" s="156">
        <v>2238536.29</v>
      </c>
    </row>
    <row r="48" spans="1:12">
      <c r="A48" s="158">
        <v>45</v>
      </c>
      <c r="B48" s="157">
        <v>22035</v>
      </c>
      <c r="C48" s="155" t="s">
        <v>616</v>
      </c>
      <c r="D48" s="154">
        <v>12238</v>
      </c>
      <c r="E48" s="154">
        <v>0</v>
      </c>
      <c r="F48" s="154">
        <v>2988</v>
      </c>
      <c r="G48" s="154">
        <v>0</v>
      </c>
      <c r="H48" s="154">
        <v>0</v>
      </c>
      <c r="I48" s="154">
        <v>15226</v>
      </c>
      <c r="J48" s="156">
        <v>1061603.9099999999</v>
      </c>
      <c r="K48" s="156">
        <v>14.91</v>
      </c>
      <c r="L48" s="156">
        <v>63701.15</v>
      </c>
    </row>
    <row r="49" spans="1:12">
      <c r="A49" s="158">
        <v>46</v>
      </c>
      <c r="B49" s="157">
        <v>22036</v>
      </c>
      <c r="C49" s="155" t="s">
        <v>617</v>
      </c>
      <c r="D49" s="154">
        <v>5613</v>
      </c>
      <c r="E49" s="154">
        <v>69</v>
      </c>
      <c r="F49" s="154">
        <v>987</v>
      </c>
      <c r="G49" s="154">
        <v>0</v>
      </c>
      <c r="H49" s="154">
        <v>0</v>
      </c>
      <c r="I49" s="154">
        <v>6669</v>
      </c>
      <c r="J49" s="156">
        <v>651949.24</v>
      </c>
      <c r="K49" s="156">
        <v>95.42</v>
      </c>
      <c r="L49" s="156">
        <v>39107.879999999997</v>
      </c>
    </row>
    <row r="50" spans="1:12">
      <c r="A50" s="158">
        <v>47</v>
      </c>
      <c r="B50" s="157">
        <v>22037</v>
      </c>
      <c r="C50" s="155" t="s">
        <v>618</v>
      </c>
      <c r="D50" s="154">
        <v>26451</v>
      </c>
      <c r="E50" s="154">
        <v>897</v>
      </c>
      <c r="F50" s="154">
        <v>8540</v>
      </c>
      <c r="G50" s="154">
        <v>0</v>
      </c>
      <c r="H50" s="154">
        <v>0</v>
      </c>
      <c r="I50" s="154">
        <v>35888</v>
      </c>
      <c r="J50" s="156">
        <v>3633523.07</v>
      </c>
      <c r="K50" s="156">
        <v>0</v>
      </c>
      <c r="L50" s="156">
        <v>218039.12</v>
      </c>
    </row>
    <row r="51" spans="1:12">
      <c r="A51" s="158">
        <v>48</v>
      </c>
      <c r="B51" s="157">
        <v>22041</v>
      </c>
      <c r="C51" s="155" t="s">
        <v>619</v>
      </c>
      <c r="D51" s="154">
        <v>1400</v>
      </c>
      <c r="E51" s="154">
        <v>23</v>
      </c>
      <c r="F51" s="154">
        <v>216</v>
      </c>
      <c r="G51" s="154">
        <v>0</v>
      </c>
      <c r="H51" s="154">
        <v>0</v>
      </c>
      <c r="I51" s="154">
        <v>1639</v>
      </c>
      <c r="J51" s="156">
        <v>353213.18</v>
      </c>
      <c r="K51" s="156">
        <v>4440.76</v>
      </c>
      <c r="L51" s="156">
        <v>20926.47</v>
      </c>
    </row>
    <row r="52" spans="1:12">
      <c r="A52" s="158">
        <v>49</v>
      </c>
      <c r="B52" s="157">
        <v>22045</v>
      </c>
      <c r="C52" s="155" t="s">
        <v>358</v>
      </c>
      <c r="D52" s="154">
        <v>6538</v>
      </c>
      <c r="E52" s="154">
        <v>23</v>
      </c>
      <c r="F52" s="154">
        <v>89</v>
      </c>
      <c r="G52" s="154">
        <v>0</v>
      </c>
      <c r="H52" s="154">
        <v>0</v>
      </c>
      <c r="I52" s="154">
        <v>6650</v>
      </c>
      <c r="J52" s="156">
        <v>3929059.3</v>
      </c>
      <c r="K52" s="156">
        <v>171761.88</v>
      </c>
      <c r="L52" s="156">
        <v>219569.37</v>
      </c>
    </row>
    <row r="53" spans="1:12">
      <c r="A53" s="158">
        <v>50</v>
      </c>
      <c r="B53" s="157">
        <v>22046</v>
      </c>
      <c r="C53" s="155" t="s">
        <v>359</v>
      </c>
      <c r="D53" s="154">
        <v>2876</v>
      </c>
      <c r="E53" s="154">
        <v>0</v>
      </c>
      <c r="F53" s="154">
        <v>0</v>
      </c>
      <c r="G53" s="154">
        <v>0</v>
      </c>
      <c r="H53" s="154">
        <v>0</v>
      </c>
      <c r="I53" s="154">
        <v>2876</v>
      </c>
      <c r="J53" s="156">
        <v>1519962.02</v>
      </c>
      <c r="K53" s="156">
        <v>57564.25</v>
      </c>
      <c r="L53" s="156">
        <v>91002.58</v>
      </c>
    </row>
    <row r="54" spans="1:12">
      <c r="A54" s="158">
        <v>51</v>
      </c>
      <c r="B54" s="157">
        <v>22047</v>
      </c>
      <c r="C54" s="155" t="s">
        <v>620</v>
      </c>
      <c r="D54" s="154">
        <v>4629</v>
      </c>
      <c r="E54" s="154">
        <v>111</v>
      </c>
      <c r="F54" s="154">
        <v>835</v>
      </c>
      <c r="G54" s="154">
        <v>0</v>
      </c>
      <c r="H54" s="154">
        <v>0</v>
      </c>
      <c r="I54" s="154">
        <v>5575</v>
      </c>
      <c r="J54" s="156">
        <v>2570309.58</v>
      </c>
      <c r="K54" s="156">
        <v>384960.3</v>
      </c>
      <c r="L54" s="156">
        <v>131121.49</v>
      </c>
    </row>
    <row r="55" spans="1:12">
      <c r="A55" s="158">
        <v>52</v>
      </c>
      <c r="B55" s="157">
        <v>22054</v>
      </c>
      <c r="C55" s="155" t="s">
        <v>621</v>
      </c>
      <c r="D55" s="154">
        <v>7094</v>
      </c>
      <c r="E55" s="154">
        <v>408</v>
      </c>
      <c r="F55" s="154">
        <v>3438</v>
      </c>
      <c r="G55" s="154">
        <v>0</v>
      </c>
      <c r="H55" s="154">
        <v>0</v>
      </c>
      <c r="I55" s="154">
        <v>10940</v>
      </c>
      <c r="J55" s="156">
        <v>2347812.6</v>
      </c>
      <c r="K55" s="156">
        <v>17936.419999999998</v>
      </c>
      <c r="L55" s="156">
        <v>136154.51999999999</v>
      </c>
    </row>
    <row r="56" spans="1:12">
      <c r="A56" s="158">
        <v>53</v>
      </c>
      <c r="B56" s="157">
        <v>22060</v>
      </c>
      <c r="C56" s="155" t="s">
        <v>622</v>
      </c>
      <c r="D56" s="154">
        <v>401896</v>
      </c>
      <c r="E56" s="154">
        <v>55028</v>
      </c>
      <c r="F56" s="154">
        <v>138210</v>
      </c>
      <c r="G56" s="154">
        <v>0</v>
      </c>
      <c r="H56" s="154">
        <v>0</v>
      </c>
      <c r="I56" s="154">
        <v>595134</v>
      </c>
      <c r="J56" s="156">
        <v>89577874.040000007</v>
      </c>
      <c r="K56" s="156">
        <v>781318.17</v>
      </c>
      <c r="L56" s="156">
        <v>5323201.5599999996</v>
      </c>
    </row>
    <row r="57" spans="1:12">
      <c r="A57" s="158">
        <v>54</v>
      </c>
      <c r="B57" s="157">
        <v>22070</v>
      </c>
      <c r="C57" s="155" t="s">
        <v>623</v>
      </c>
      <c r="D57" s="154">
        <v>33689</v>
      </c>
      <c r="E57" s="154">
        <v>218</v>
      </c>
      <c r="F57" s="154">
        <v>6148</v>
      </c>
      <c r="G57" s="154">
        <v>0</v>
      </c>
      <c r="H57" s="154">
        <v>0</v>
      </c>
      <c r="I57" s="154">
        <v>40055</v>
      </c>
      <c r="J57" s="156">
        <v>8995189.1199999992</v>
      </c>
      <c r="K57" s="156">
        <v>59370.31</v>
      </c>
      <c r="L57" s="156">
        <v>536147.28</v>
      </c>
    </row>
    <row r="58" spans="1:12">
      <c r="A58" s="158">
        <v>55</v>
      </c>
      <c r="B58" s="157">
        <v>22071</v>
      </c>
      <c r="C58" s="155" t="s">
        <v>624</v>
      </c>
      <c r="D58" s="154">
        <v>482</v>
      </c>
      <c r="E58" s="154">
        <v>0</v>
      </c>
      <c r="F58" s="154">
        <v>48</v>
      </c>
      <c r="G58" s="154">
        <v>0</v>
      </c>
      <c r="H58" s="154">
        <v>0</v>
      </c>
      <c r="I58" s="154">
        <v>530</v>
      </c>
      <c r="J58" s="156">
        <v>110694.26</v>
      </c>
      <c r="K58" s="156">
        <v>1274.94</v>
      </c>
      <c r="L58" s="156">
        <v>6565.14</v>
      </c>
    </row>
    <row r="59" spans="1:12">
      <c r="A59" s="158">
        <v>56</v>
      </c>
      <c r="B59" s="157">
        <v>22072</v>
      </c>
      <c r="C59" s="155" t="s">
        <v>625</v>
      </c>
      <c r="D59" s="154">
        <v>796</v>
      </c>
      <c r="E59" s="154">
        <v>33</v>
      </c>
      <c r="F59" s="154">
        <v>208</v>
      </c>
      <c r="G59" s="154">
        <v>0</v>
      </c>
      <c r="H59" s="154">
        <v>0</v>
      </c>
      <c r="I59" s="154">
        <v>1037</v>
      </c>
      <c r="J59" s="156">
        <v>187714.52</v>
      </c>
      <c r="K59" s="156">
        <v>899.32</v>
      </c>
      <c r="L59" s="156">
        <v>11208.43</v>
      </c>
    </row>
    <row r="60" spans="1:12">
      <c r="A60" s="158">
        <v>57</v>
      </c>
      <c r="B60" s="157">
        <v>22073</v>
      </c>
      <c r="C60" s="155" t="s">
        <v>390</v>
      </c>
      <c r="D60" s="154">
        <v>15</v>
      </c>
      <c r="E60" s="154">
        <v>0</v>
      </c>
      <c r="F60" s="154">
        <v>9</v>
      </c>
      <c r="G60" s="154">
        <v>0</v>
      </c>
      <c r="H60" s="154">
        <v>0</v>
      </c>
      <c r="I60" s="154">
        <v>24</v>
      </c>
      <c r="J60" s="156">
        <v>54902.1</v>
      </c>
      <c r="K60" s="156">
        <v>9559.7000000000007</v>
      </c>
      <c r="L60" s="156">
        <v>3666.73</v>
      </c>
    </row>
    <row r="61" spans="1:12">
      <c r="A61" s="158">
        <v>58</v>
      </c>
      <c r="B61" s="157">
        <v>22075</v>
      </c>
      <c r="C61" s="155" t="s">
        <v>479</v>
      </c>
      <c r="D61" s="154">
        <v>441</v>
      </c>
      <c r="E61" s="154">
        <v>6</v>
      </c>
      <c r="F61" s="154">
        <v>21</v>
      </c>
      <c r="G61" s="154">
        <v>0</v>
      </c>
      <c r="H61" s="154">
        <v>0</v>
      </c>
      <c r="I61" s="154">
        <v>468</v>
      </c>
      <c r="J61" s="156">
        <v>171026.08</v>
      </c>
      <c r="K61" s="156">
        <v>5925.19</v>
      </c>
      <c r="L61" s="156">
        <v>11443.69</v>
      </c>
    </row>
    <row r="62" spans="1:12">
      <c r="A62" s="158">
        <v>59</v>
      </c>
      <c r="B62" s="157">
        <v>22076</v>
      </c>
      <c r="C62" s="155" t="s">
        <v>360</v>
      </c>
      <c r="D62" s="154">
        <v>604</v>
      </c>
      <c r="E62" s="154">
        <v>3</v>
      </c>
      <c r="F62" s="154">
        <v>152</v>
      </c>
      <c r="G62" s="154">
        <v>0</v>
      </c>
      <c r="H62" s="154">
        <v>0</v>
      </c>
      <c r="I62" s="154">
        <v>759</v>
      </c>
      <c r="J62" s="156">
        <v>235363.62</v>
      </c>
      <c r="K62" s="156">
        <v>8761.01</v>
      </c>
      <c r="L62" s="156">
        <v>13596.23</v>
      </c>
    </row>
    <row r="63" spans="1:12">
      <c r="A63" s="158">
        <v>60</v>
      </c>
      <c r="B63" s="157">
        <v>22077</v>
      </c>
      <c r="C63" s="155" t="s">
        <v>595</v>
      </c>
      <c r="D63" s="154">
        <v>6936</v>
      </c>
      <c r="E63" s="154">
        <v>631</v>
      </c>
      <c r="F63" s="154">
        <v>1904</v>
      </c>
      <c r="G63" s="154">
        <v>0</v>
      </c>
      <c r="H63" s="154">
        <v>0</v>
      </c>
      <c r="I63" s="154">
        <v>9471</v>
      </c>
      <c r="J63" s="156">
        <v>1486972.2</v>
      </c>
      <c r="K63" s="156">
        <v>13855.24</v>
      </c>
      <c r="L63" s="156">
        <v>88391.44</v>
      </c>
    </row>
    <row r="64" spans="1:12">
      <c r="A64" s="158">
        <v>61</v>
      </c>
      <c r="B64" s="157">
        <v>22078</v>
      </c>
      <c r="C64" s="155" t="s">
        <v>626</v>
      </c>
      <c r="D64" s="154">
        <v>4670</v>
      </c>
      <c r="E64" s="154">
        <v>78</v>
      </c>
      <c r="F64" s="154">
        <v>652</v>
      </c>
      <c r="G64" s="154">
        <v>0</v>
      </c>
      <c r="H64" s="154">
        <v>0</v>
      </c>
      <c r="I64" s="154">
        <v>5400</v>
      </c>
      <c r="J64" s="156">
        <v>2130122.21</v>
      </c>
      <c r="K64" s="156">
        <v>127791.62</v>
      </c>
      <c r="L64" s="156">
        <v>122252.2</v>
      </c>
    </row>
    <row r="65" spans="1:12">
      <c r="A65" s="158">
        <v>62</v>
      </c>
      <c r="B65" s="157">
        <v>22079</v>
      </c>
      <c r="C65" s="155" t="s">
        <v>597</v>
      </c>
      <c r="D65" s="154">
        <v>24054</v>
      </c>
      <c r="E65" s="154">
        <v>743</v>
      </c>
      <c r="F65" s="154">
        <v>6623</v>
      </c>
      <c r="G65" s="154">
        <v>0</v>
      </c>
      <c r="H65" s="154">
        <v>0</v>
      </c>
      <c r="I65" s="154">
        <v>31420</v>
      </c>
      <c r="J65" s="156">
        <v>8624671.6999999993</v>
      </c>
      <c r="K65" s="156">
        <v>895424.26</v>
      </c>
      <c r="L65" s="156">
        <v>463767.89</v>
      </c>
    </row>
    <row r="66" spans="1:12">
      <c r="A66" s="158">
        <v>63</v>
      </c>
      <c r="B66" s="157">
        <v>22080</v>
      </c>
      <c r="C66" s="155" t="s">
        <v>598</v>
      </c>
      <c r="D66" s="154">
        <v>22808</v>
      </c>
      <c r="E66" s="154">
        <v>422</v>
      </c>
      <c r="F66" s="154">
        <v>3383</v>
      </c>
      <c r="G66" s="154">
        <v>0</v>
      </c>
      <c r="H66" s="154">
        <v>0</v>
      </c>
      <c r="I66" s="154">
        <v>26613</v>
      </c>
      <c r="J66" s="156">
        <v>5688015.9100000001</v>
      </c>
      <c r="K66" s="156">
        <v>415880.45</v>
      </c>
      <c r="L66" s="156">
        <v>316332.71000000002</v>
      </c>
    </row>
    <row r="67" spans="1:12">
      <c r="A67" s="158">
        <v>64</v>
      </c>
      <c r="B67" s="157">
        <v>22081</v>
      </c>
      <c r="C67" s="155" t="s">
        <v>361</v>
      </c>
      <c r="D67" s="154">
        <v>7131</v>
      </c>
      <c r="E67" s="154">
        <v>259</v>
      </c>
      <c r="F67" s="154">
        <v>2279</v>
      </c>
      <c r="G67" s="154">
        <v>0</v>
      </c>
      <c r="H67" s="154">
        <v>0</v>
      </c>
      <c r="I67" s="154">
        <v>9669</v>
      </c>
      <c r="J67" s="156">
        <v>1327149.47</v>
      </c>
      <c r="K67" s="156">
        <v>12614.68</v>
      </c>
      <c r="L67" s="156">
        <v>78876.41</v>
      </c>
    </row>
    <row r="68" spans="1:12">
      <c r="A68" s="158">
        <v>65</v>
      </c>
      <c r="B68" s="157">
        <v>22082</v>
      </c>
      <c r="C68" s="155" t="s">
        <v>627</v>
      </c>
      <c r="D68" s="154">
        <v>445</v>
      </c>
      <c r="E68" s="154">
        <v>54</v>
      </c>
      <c r="F68" s="154">
        <v>190</v>
      </c>
      <c r="G68" s="154">
        <v>0</v>
      </c>
      <c r="H68" s="154">
        <v>0</v>
      </c>
      <c r="I68" s="154">
        <v>689</v>
      </c>
      <c r="J68" s="156">
        <v>147304.69</v>
      </c>
      <c r="K68" s="156">
        <v>2274.9</v>
      </c>
      <c r="L68" s="156">
        <v>8701.9</v>
      </c>
    </row>
    <row r="69" spans="1:12">
      <c r="A69" s="158">
        <v>66</v>
      </c>
      <c r="B69" s="157">
        <v>22146</v>
      </c>
      <c r="C69" s="155" t="s">
        <v>628</v>
      </c>
      <c r="D69" s="154">
        <v>1310</v>
      </c>
      <c r="E69" s="154">
        <v>7</v>
      </c>
      <c r="F69" s="154">
        <v>293</v>
      </c>
      <c r="G69" s="154">
        <v>0</v>
      </c>
      <c r="H69" s="154">
        <v>0</v>
      </c>
      <c r="I69" s="154">
        <v>1610</v>
      </c>
      <c r="J69" s="156">
        <v>461255.39</v>
      </c>
      <c r="K69" s="156">
        <v>22838.51</v>
      </c>
      <c r="L69" s="156">
        <v>26305.42</v>
      </c>
    </row>
    <row r="70" spans="1:12">
      <c r="A70" s="158">
        <v>67</v>
      </c>
      <c r="B70" s="157">
        <v>22160</v>
      </c>
      <c r="C70" s="155" t="s">
        <v>362</v>
      </c>
      <c r="D70" s="154">
        <v>67064</v>
      </c>
      <c r="E70" s="154">
        <v>8796</v>
      </c>
      <c r="F70" s="154">
        <v>35399</v>
      </c>
      <c r="G70" s="154">
        <v>0</v>
      </c>
      <c r="H70" s="154">
        <v>0</v>
      </c>
      <c r="I70" s="154">
        <v>111259</v>
      </c>
      <c r="J70" s="156">
        <v>16729886.68</v>
      </c>
      <c r="K70" s="156">
        <v>163291.03</v>
      </c>
      <c r="L70" s="156">
        <v>993290.91</v>
      </c>
    </row>
    <row r="71" spans="1:12">
      <c r="A71" s="158">
        <v>68</v>
      </c>
      <c r="B71" s="157">
        <v>22161</v>
      </c>
      <c r="C71" s="155" t="s">
        <v>629</v>
      </c>
      <c r="D71" s="154">
        <v>171</v>
      </c>
      <c r="E71" s="154">
        <v>111</v>
      </c>
      <c r="F71" s="154">
        <v>233</v>
      </c>
      <c r="G71" s="154">
        <v>0</v>
      </c>
      <c r="H71" s="154">
        <v>0</v>
      </c>
      <c r="I71" s="154">
        <v>515</v>
      </c>
      <c r="J71" s="156">
        <v>34383.49</v>
      </c>
      <c r="K71" s="156">
        <v>151.68</v>
      </c>
      <c r="L71" s="156">
        <v>2053.7199999999998</v>
      </c>
    </row>
    <row r="72" spans="1:12">
      <c r="A72" s="158">
        <v>69</v>
      </c>
      <c r="B72" s="157">
        <v>22200</v>
      </c>
      <c r="C72" s="155" t="s">
        <v>363</v>
      </c>
      <c r="D72" s="154">
        <v>14</v>
      </c>
      <c r="E72" s="154">
        <v>1</v>
      </c>
      <c r="F72" s="154">
        <v>4</v>
      </c>
      <c r="G72" s="154">
        <v>0</v>
      </c>
      <c r="H72" s="154">
        <v>0</v>
      </c>
      <c r="I72" s="154">
        <v>19</v>
      </c>
      <c r="J72" s="156">
        <v>8020.3</v>
      </c>
      <c r="K72" s="156">
        <v>579.15</v>
      </c>
      <c r="L72" s="156">
        <v>0</v>
      </c>
    </row>
    <row r="73" spans="1:12">
      <c r="A73" s="158">
        <v>70</v>
      </c>
      <c r="B73" s="157">
        <v>23005</v>
      </c>
      <c r="C73" s="155" t="s">
        <v>364</v>
      </c>
      <c r="D73" s="154">
        <v>84</v>
      </c>
      <c r="E73" s="154">
        <v>4</v>
      </c>
      <c r="F73" s="154">
        <v>6</v>
      </c>
      <c r="G73" s="154">
        <v>0</v>
      </c>
      <c r="H73" s="154">
        <v>0</v>
      </c>
      <c r="I73" s="154">
        <v>94</v>
      </c>
      <c r="J73" s="156">
        <v>89012.47</v>
      </c>
      <c r="K73" s="156">
        <v>1526.17</v>
      </c>
      <c r="L73" s="156">
        <v>5576.89</v>
      </c>
    </row>
    <row r="74" spans="1:12">
      <c r="A74" s="158">
        <v>71</v>
      </c>
      <c r="B74" s="157">
        <v>24005</v>
      </c>
      <c r="C74" s="155" t="s">
        <v>630</v>
      </c>
      <c r="D74" s="154">
        <v>638</v>
      </c>
      <c r="E74" s="154">
        <v>51</v>
      </c>
      <c r="F74" s="154">
        <v>170</v>
      </c>
      <c r="G74" s="154">
        <v>0</v>
      </c>
      <c r="H74" s="154">
        <v>0</v>
      </c>
      <c r="I74" s="154">
        <v>859</v>
      </c>
      <c r="J74" s="156">
        <v>263077.46000000002</v>
      </c>
      <c r="K74" s="156">
        <v>13529.32</v>
      </c>
      <c r="L74" s="156">
        <v>14972.79</v>
      </c>
    </row>
    <row r="75" spans="1:12">
      <c r="A75" s="158">
        <v>72</v>
      </c>
      <c r="B75" s="157">
        <v>31001</v>
      </c>
      <c r="C75" s="155" t="s">
        <v>365</v>
      </c>
      <c r="D75" s="154">
        <v>41935</v>
      </c>
      <c r="E75" s="154">
        <v>3667</v>
      </c>
      <c r="F75" s="154">
        <v>23063</v>
      </c>
      <c r="G75" s="154">
        <v>0</v>
      </c>
      <c r="H75" s="154">
        <v>0</v>
      </c>
      <c r="I75" s="154">
        <v>68665</v>
      </c>
      <c r="J75" s="156">
        <v>63478048.280000001</v>
      </c>
      <c r="K75" s="156">
        <v>2794193.21</v>
      </c>
      <c r="L75" s="156">
        <v>3627757.77</v>
      </c>
    </row>
    <row r="76" spans="1:12">
      <c r="A76" s="158">
        <v>73</v>
      </c>
      <c r="B76" s="157">
        <v>32001</v>
      </c>
      <c r="C76" s="155" t="s">
        <v>366</v>
      </c>
      <c r="D76" s="154">
        <v>46523</v>
      </c>
      <c r="E76" s="154">
        <v>0</v>
      </c>
      <c r="F76" s="154">
        <v>19177</v>
      </c>
      <c r="G76" s="154">
        <v>0</v>
      </c>
      <c r="H76" s="154">
        <v>0</v>
      </c>
      <c r="I76" s="154">
        <v>65700</v>
      </c>
      <c r="J76" s="156">
        <v>6789022.4100000001</v>
      </c>
      <c r="K76" s="156">
        <v>0</v>
      </c>
      <c r="L76" s="156">
        <v>149331.35</v>
      </c>
    </row>
    <row r="77" spans="1:12">
      <c r="A77" s="158">
        <v>74</v>
      </c>
      <c r="B77" s="157">
        <v>32002</v>
      </c>
      <c r="C77" s="155" t="s">
        <v>367</v>
      </c>
      <c r="D77" s="154">
        <v>12678</v>
      </c>
      <c r="E77" s="154">
        <v>0</v>
      </c>
      <c r="F77" s="154">
        <v>2851</v>
      </c>
      <c r="G77" s="154">
        <v>0</v>
      </c>
      <c r="H77" s="154">
        <v>0</v>
      </c>
      <c r="I77" s="154">
        <v>15529</v>
      </c>
      <c r="J77" s="156">
        <v>2718161.81</v>
      </c>
      <c r="K77" s="156">
        <v>0</v>
      </c>
      <c r="L77" s="156">
        <v>0</v>
      </c>
    </row>
    <row r="78" spans="1:12">
      <c r="A78" s="158">
        <v>75</v>
      </c>
      <c r="B78" s="157">
        <v>32003</v>
      </c>
      <c r="C78" s="155" t="s">
        <v>368</v>
      </c>
      <c r="D78" s="154">
        <v>12027</v>
      </c>
      <c r="E78" s="154">
        <v>52</v>
      </c>
      <c r="F78" s="154">
        <v>2441</v>
      </c>
      <c r="G78" s="154">
        <v>0</v>
      </c>
      <c r="H78" s="154">
        <v>0</v>
      </c>
      <c r="I78" s="154">
        <v>14520</v>
      </c>
      <c r="J78" s="156">
        <v>3429871</v>
      </c>
      <c r="K78" s="156">
        <v>0</v>
      </c>
      <c r="L78" s="156">
        <v>83866.17</v>
      </c>
    </row>
    <row r="79" spans="1:12">
      <c r="A79" s="158">
        <v>76</v>
      </c>
      <c r="B79" s="157">
        <v>32004</v>
      </c>
      <c r="C79" s="155" t="s">
        <v>369</v>
      </c>
      <c r="D79" s="154">
        <v>238923</v>
      </c>
      <c r="E79" s="154">
        <v>0</v>
      </c>
      <c r="F79" s="154">
        <v>31934</v>
      </c>
      <c r="G79" s="154">
        <v>0</v>
      </c>
      <c r="H79" s="154">
        <v>0</v>
      </c>
      <c r="I79" s="154">
        <v>270857</v>
      </c>
      <c r="J79" s="156">
        <v>22771366.870000001</v>
      </c>
      <c r="K79" s="156">
        <v>718.15</v>
      </c>
      <c r="L79" s="156">
        <v>0</v>
      </c>
    </row>
    <row r="80" spans="1:12">
      <c r="A80" s="158">
        <v>77</v>
      </c>
      <c r="B80" s="157">
        <v>32011</v>
      </c>
      <c r="C80" s="155" t="s">
        <v>370</v>
      </c>
      <c r="D80" s="154">
        <v>502</v>
      </c>
      <c r="E80" s="154">
        <v>0</v>
      </c>
      <c r="F80" s="154">
        <v>86</v>
      </c>
      <c r="G80" s="154">
        <v>0</v>
      </c>
      <c r="H80" s="154">
        <v>0</v>
      </c>
      <c r="I80" s="154">
        <v>588</v>
      </c>
      <c r="J80" s="156">
        <v>544441.71</v>
      </c>
      <c r="K80" s="156">
        <v>4963.1099999999997</v>
      </c>
      <c r="L80" s="156">
        <v>30901.41</v>
      </c>
    </row>
    <row r="81" spans="1:12">
      <c r="A81" s="158">
        <v>78</v>
      </c>
      <c r="B81" s="157">
        <v>32022</v>
      </c>
      <c r="C81" s="155" t="s">
        <v>371</v>
      </c>
      <c r="D81" s="154">
        <v>12678</v>
      </c>
      <c r="E81" s="154">
        <v>0</v>
      </c>
      <c r="F81" s="154">
        <v>2851</v>
      </c>
      <c r="G81" s="154">
        <v>0</v>
      </c>
      <c r="H81" s="154">
        <v>0</v>
      </c>
      <c r="I81" s="154">
        <v>15529</v>
      </c>
      <c r="J81" s="156">
        <v>1139404.46</v>
      </c>
      <c r="K81" s="156">
        <v>0</v>
      </c>
      <c r="L81" s="156">
        <v>0</v>
      </c>
    </row>
    <row r="82" spans="1:12">
      <c r="A82" s="158">
        <v>79</v>
      </c>
      <c r="B82" s="157">
        <v>32023</v>
      </c>
      <c r="C82" s="155" t="s">
        <v>372</v>
      </c>
      <c r="D82" s="154">
        <v>18752</v>
      </c>
      <c r="E82" s="154">
        <v>0</v>
      </c>
      <c r="F82" s="154">
        <v>6927</v>
      </c>
      <c r="G82" s="154">
        <v>0</v>
      </c>
      <c r="H82" s="154">
        <v>0</v>
      </c>
      <c r="I82" s="154">
        <v>25679</v>
      </c>
      <c r="J82" s="156">
        <v>3089227.82</v>
      </c>
      <c r="K82" s="156">
        <v>0</v>
      </c>
      <c r="L82" s="156">
        <v>0</v>
      </c>
    </row>
    <row r="83" spans="1:12" ht="15.75">
      <c r="A83" s="160" t="s">
        <v>50</v>
      </c>
      <c r="B83" s="160" t="s">
        <v>50</v>
      </c>
      <c r="C83" s="160" t="s">
        <v>631</v>
      </c>
      <c r="D83" s="161">
        <f t="shared" ref="D83:L83" si="0">SUM(D4:D82)</f>
        <v>3250206</v>
      </c>
      <c r="E83" s="161">
        <f t="shared" si="0"/>
        <v>331154</v>
      </c>
      <c r="F83" s="161">
        <f t="shared" si="0"/>
        <v>925426</v>
      </c>
      <c r="G83" s="161">
        <f t="shared" si="0"/>
        <v>6978</v>
      </c>
      <c r="H83" s="161">
        <f t="shared" si="0"/>
        <v>0</v>
      </c>
      <c r="I83" s="161">
        <f t="shared" si="0"/>
        <v>4513764</v>
      </c>
      <c r="J83" s="162">
        <f t="shared" si="0"/>
        <v>2324844234.3399987</v>
      </c>
      <c r="K83" s="162">
        <f t="shared" si="0"/>
        <v>54854109.950000003</v>
      </c>
      <c r="L83" s="162">
        <f t="shared" si="0"/>
        <v>134090336.22000001</v>
      </c>
    </row>
    <row r="86" spans="1:12">
      <c r="D86" s="317"/>
      <c r="E86" s="317"/>
      <c r="F86" s="317"/>
      <c r="G86" s="317"/>
      <c r="H86" s="317"/>
      <c r="I86" s="317"/>
      <c r="K86" s="317"/>
      <c r="L86" s="317"/>
    </row>
    <row r="88" spans="1:12">
      <c r="D88" s="296"/>
    </row>
    <row r="89" spans="1:12">
      <c r="E89" s="296"/>
    </row>
  </sheetData>
  <mergeCells count="1">
    <mergeCell ref="A1:K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16" t="s">
        <v>747</v>
      </c>
      <c r="B1" s="516"/>
      <c r="C1" s="53"/>
    </row>
    <row r="2" spans="1:3">
      <c r="A2" s="50"/>
    </row>
    <row r="3" spans="1:3" s="58" customFormat="1" ht="15.75">
      <c r="A3" s="93" t="s">
        <v>0</v>
      </c>
      <c r="B3" s="92" t="s">
        <v>1</v>
      </c>
    </row>
    <row r="4" spans="1:3">
      <c r="A4" s="1" t="s">
        <v>56</v>
      </c>
      <c r="B4" s="63">
        <v>0</v>
      </c>
    </row>
    <row r="5" spans="1:3">
      <c r="A5" s="1" t="s">
        <v>57</v>
      </c>
      <c r="B5" s="63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A2" sqref="A2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49" customFormat="1" ht="15.75">
      <c r="A1" s="516" t="s">
        <v>748</v>
      </c>
      <c r="B1" s="516"/>
      <c r="C1" s="516"/>
      <c r="D1" s="516"/>
      <c r="E1" s="516"/>
      <c r="F1" s="516"/>
      <c r="G1" s="516"/>
      <c r="H1" s="516"/>
    </row>
    <row r="2" spans="1:8">
      <c r="A2" s="50"/>
    </row>
    <row r="3" spans="1:8" s="99" customFormat="1" ht="31.5">
      <c r="A3" s="113" t="s">
        <v>60</v>
      </c>
      <c r="B3" s="113" t="s">
        <v>32</v>
      </c>
      <c r="C3" s="113" t="s">
        <v>62</v>
      </c>
      <c r="D3" s="113" t="s">
        <v>5</v>
      </c>
      <c r="E3" s="113" t="s">
        <v>6</v>
      </c>
      <c r="F3" s="113" t="s">
        <v>48</v>
      </c>
      <c r="G3" s="97" t="s">
        <v>61</v>
      </c>
      <c r="H3" s="97" t="s">
        <v>35</v>
      </c>
    </row>
    <row r="4" spans="1:8">
      <c r="A4" s="46">
        <v>1</v>
      </c>
      <c r="B4" s="7" t="s">
        <v>36</v>
      </c>
      <c r="C4" s="6">
        <v>78732</v>
      </c>
      <c r="D4" s="6">
        <v>56198</v>
      </c>
      <c r="E4" s="6">
        <v>14002</v>
      </c>
      <c r="F4" s="6">
        <v>8429</v>
      </c>
      <c r="G4" s="6">
        <v>103</v>
      </c>
      <c r="H4" s="6">
        <v>0</v>
      </c>
    </row>
    <row r="5" spans="1:8">
      <c r="A5" s="46">
        <v>2</v>
      </c>
      <c r="B5" s="7" t="s">
        <v>221</v>
      </c>
      <c r="C5" s="6">
        <v>36033</v>
      </c>
      <c r="D5" s="6">
        <v>26625</v>
      </c>
      <c r="E5" s="6">
        <v>6419</v>
      </c>
      <c r="F5" s="6">
        <v>2926</v>
      </c>
      <c r="G5" s="6">
        <v>63</v>
      </c>
      <c r="H5" s="6">
        <v>0</v>
      </c>
    </row>
    <row r="6" spans="1:8">
      <c r="A6" s="46">
        <v>3</v>
      </c>
      <c r="B6" s="7" t="s">
        <v>222</v>
      </c>
      <c r="C6" s="6">
        <v>35250</v>
      </c>
      <c r="D6" s="6">
        <v>26932</v>
      </c>
      <c r="E6" s="6">
        <v>5714</v>
      </c>
      <c r="F6" s="6">
        <v>2552</v>
      </c>
      <c r="G6" s="6">
        <v>52</v>
      </c>
      <c r="H6" s="6">
        <v>0</v>
      </c>
    </row>
    <row r="7" spans="1:8">
      <c r="A7" s="46">
        <v>4</v>
      </c>
      <c r="B7" s="7" t="s">
        <v>223</v>
      </c>
      <c r="C7" s="6">
        <v>33568</v>
      </c>
      <c r="D7" s="6">
        <v>24357</v>
      </c>
      <c r="E7" s="6">
        <v>5645</v>
      </c>
      <c r="F7" s="6">
        <v>3533</v>
      </c>
      <c r="G7" s="6">
        <v>33</v>
      </c>
      <c r="H7" s="6">
        <v>0</v>
      </c>
    </row>
    <row r="8" spans="1:8">
      <c r="A8" s="46">
        <v>5</v>
      </c>
      <c r="B8" s="7" t="s">
        <v>224</v>
      </c>
      <c r="C8" s="6">
        <v>1750929</v>
      </c>
      <c r="D8" s="6">
        <v>1243839</v>
      </c>
      <c r="E8" s="6">
        <v>411060</v>
      </c>
      <c r="F8" s="6">
        <v>93712</v>
      </c>
      <c r="G8" s="6">
        <v>2318</v>
      </c>
      <c r="H8" s="6">
        <v>0</v>
      </c>
    </row>
    <row r="9" spans="1:8">
      <c r="A9" s="46">
        <v>6</v>
      </c>
      <c r="B9" s="7" t="s">
        <v>225</v>
      </c>
      <c r="C9" s="6">
        <v>128424</v>
      </c>
      <c r="D9" s="6">
        <v>92915</v>
      </c>
      <c r="E9" s="6">
        <v>25588</v>
      </c>
      <c r="F9" s="6">
        <v>9756</v>
      </c>
      <c r="G9" s="6">
        <v>165</v>
      </c>
      <c r="H9" s="6">
        <v>0</v>
      </c>
    </row>
    <row r="10" spans="1:8">
      <c r="A10" s="46">
        <v>7</v>
      </c>
      <c r="B10" s="7" t="s">
        <v>226</v>
      </c>
      <c r="C10" s="6">
        <v>43733</v>
      </c>
      <c r="D10" s="6">
        <v>31149</v>
      </c>
      <c r="E10" s="6">
        <v>9235</v>
      </c>
      <c r="F10" s="6">
        <v>3321</v>
      </c>
      <c r="G10" s="6">
        <v>28</v>
      </c>
      <c r="H10" s="6">
        <v>0</v>
      </c>
    </row>
    <row r="11" spans="1:8">
      <c r="A11" s="46">
        <v>8</v>
      </c>
      <c r="B11" s="7" t="s">
        <v>227</v>
      </c>
      <c r="C11" s="6">
        <v>13690</v>
      </c>
      <c r="D11" s="6">
        <v>10183</v>
      </c>
      <c r="E11" s="6">
        <v>1964</v>
      </c>
      <c r="F11" s="6">
        <v>1538</v>
      </c>
      <c r="G11" s="6">
        <v>5</v>
      </c>
      <c r="H11" s="6">
        <v>0</v>
      </c>
    </row>
    <row r="12" spans="1:8">
      <c r="A12" s="46">
        <v>9</v>
      </c>
      <c r="B12" s="7" t="s">
        <v>228</v>
      </c>
      <c r="C12" s="6">
        <v>43432</v>
      </c>
      <c r="D12" s="6">
        <v>31368</v>
      </c>
      <c r="E12" s="6">
        <v>7834</v>
      </c>
      <c r="F12" s="6">
        <v>4111</v>
      </c>
      <c r="G12" s="6">
        <v>119</v>
      </c>
      <c r="H12" s="6">
        <v>0</v>
      </c>
    </row>
    <row r="13" spans="1:8">
      <c r="A13" s="46">
        <v>10</v>
      </c>
      <c r="B13" s="7" t="s">
        <v>229</v>
      </c>
      <c r="C13" s="6">
        <v>62648</v>
      </c>
      <c r="D13" s="6">
        <v>45968</v>
      </c>
      <c r="E13" s="6">
        <v>12176</v>
      </c>
      <c r="F13" s="6">
        <v>4414</v>
      </c>
      <c r="G13" s="6">
        <v>90</v>
      </c>
      <c r="H13" s="6">
        <v>0</v>
      </c>
    </row>
    <row r="14" spans="1:8">
      <c r="A14" s="46">
        <v>11</v>
      </c>
      <c r="B14" s="7" t="s">
        <v>230</v>
      </c>
      <c r="C14" s="6">
        <v>58815</v>
      </c>
      <c r="D14" s="6">
        <v>43770</v>
      </c>
      <c r="E14" s="6">
        <v>8660</v>
      </c>
      <c r="F14" s="6">
        <v>6206</v>
      </c>
      <c r="G14" s="6">
        <v>179</v>
      </c>
      <c r="H14" s="6">
        <v>0</v>
      </c>
    </row>
    <row r="15" spans="1:8">
      <c r="A15" s="46">
        <v>12</v>
      </c>
      <c r="B15" s="7" t="s">
        <v>231</v>
      </c>
      <c r="C15" s="6">
        <v>87963</v>
      </c>
      <c r="D15" s="6">
        <v>62404</v>
      </c>
      <c r="E15" s="6">
        <v>19518</v>
      </c>
      <c r="F15" s="6">
        <v>5978</v>
      </c>
      <c r="G15" s="6">
        <v>63</v>
      </c>
      <c r="H15" s="6">
        <v>0</v>
      </c>
    </row>
    <row r="16" spans="1:8">
      <c r="A16" s="46">
        <v>13</v>
      </c>
      <c r="B16" s="7" t="s">
        <v>232</v>
      </c>
      <c r="C16" s="6">
        <v>7060</v>
      </c>
      <c r="D16" s="6">
        <v>5335</v>
      </c>
      <c r="E16" s="6">
        <v>1034</v>
      </c>
      <c r="F16" s="6">
        <v>689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12093</v>
      </c>
      <c r="D17" s="6">
        <v>9342</v>
      </c>
      <c r="E17" s="6">
        <v>1790</v>
      </c>
      <c r="F17" s="6">
        <v>943</v>
      </c>
      <c r="G17" s="6">
        <v>18</v>
      </c>
      <c r="H17" s="6">
        <v>0</v>
      </c>
    </row>
    <row r="18" spans="1:8">
      <c r="A18" s="46">
        <v>15</v>
      </c>
      <c r="B18" s="7" t="s">
        <v>234</v>
      </c>
      <c r="C18" s="6">
        <v>54814</v>
      </c>
      <c r="D18" s="6">
        <v>40737</v>
      </c>
      <c r="E18" s="6">
        <v>9114</v>
      </c>
      <c r="F18" s="6">
        <v>4907</v>
      </c>
      <c r="G18" s="6">
        <v>56</v>
      </c>
      <c r="H18" s="6">
        <v>0</v>
      </c>
    </row>
    <row r="19" spans="1:8">
      <c r="A19" s="46">
        <v>16</v>
      </c>
      <c r="B19" s="7" t="s">
        <v>235</v>
      </c>
      <c r="C19" s="6">
        <v>57509</v>
      </c>
      <c r="D19" s="6">
        <v>42170</v>
      </c>
      <c r="E19" s="6">
        <v>9734</v>
      </c>
      <c r="F19" s="6">
        <v>5526</v>
      </c>
      <c r="G19" s="6">
        <v>79</v>
      </c>
      <c r="H19" s="6">
        <v>0</v>
      </c>
    </row>
    <row r="20" spans="1:8">
      <c r="A20" s="46">
        <v>17</v>
      </c>
      <c r="B20" s="7" t="s">
        <v>236</v>
      </c>
      <c r="C20" s="6">
        <v>107656</v>
      </c>
      <c r="D20" s="6">
        <v>77829</v>
      </c>
      <c r="E20" s="6">
        <v>18141</v>
      </c>
      <c r="F20" s="6">
        <v>11544</v>
      </c>
      <c r="G20" s="6">
        <v>142</v>
      </c>
      <c r="H20" s="6">
        <v>0</v>
      </c>
    </row>
    <row r="21" spans="1:8">
      <c r="A21" s="46">
        <v>18</v>
      </c>
      <c r="B21" s="7" t="s">
        <v>237</v>
      </c>
      <c r="C21" s="6">
        <v>16421</v>
      </c>
      <c r="D21" s="6">
        <v>12641</v>
      </c>
      <c r="E21" s="6">
        <v>2166</v>
      </c>
      <c r="F21" s="6">
        <v>1600</v>
      </c>
      <c r="G21" s="6">
        <v>14</v>
      </c>
      <c r="H21" s="6">
        <v>0</v>
      </c>
    </row>
    <row r="22" spans="1:8">
      <c r="A22" s="46">
        <v>19</v>
      </c>
      <c r="B22" s="7" t="s">
        <v>238</v>
      </c>
      <c r="C22" s="6">
        <v>453168</v>
      </c>
      <c r="D22" s="6">
        <v>324665</v>
      </c>
      <c r="E22" s="6">
        <v>99290</v>
      </c>
      <c r="F22" s="6">
        <v>28042</v>
      </c>
      <c r="G22" s="6">
        <v>1171</v>
      </c>
      <c r="H22" s="6">
        <v>0</v>
      </c>
    </row>
    <row r="23" spans="1:8">
      <c r="A23" s="46">
        <v>20</v>
      </c>
      <c r="B23" s="7" t="s">
        <v>239</v>
      </c>
      <c r="C23" s="6">
        <v>73593</v>
      </c>
      <c r="D23" s="6">
        <v>54341</v>
      </c>
      <c r="E23" s="6">
        <v>13003</v>
      </c>
      <c r="F23" s="6">
        <v>6140</v>
      </c>
      <c r="G23" s="6">
        <v>109</v>
      </c>
      <c r="H23" s="6">
        <v>0</v>
      </c>
    </row>
    <row r="24" spans="1:8">
      <c r="A24" s="46">
        <v>21</v>
      </c>
      <c r="B24" s="7" t="s">
        <v>240</v>
      </c>
      <c r="C24" s="6">
        <v>61514</v>
      </c>
      <c r="D24" s="6">
        <v>43714</v>
      </c>
      <c r="E24" s="6">
        <v>12005</v>
      </c>
      <c r="F24" s="6">
        <v>5647</v>
      </c>
      <c r="G24" s="6">
        <v>148</v>
      </c>
      <c r="H24" s="6">
        <v>0</v>
      </c>
    </row>
    <row r="25" spans="1:8">
      <c r="A25" s="46">
        <v>22</v>
      </c>
      <c r="B25" s="7" t="s">
        <v>241</v>
      </c>
      <c r="C25" s="6">
        <v>48312</v>
      </c>
      <c r="D25" s="6">
        <v>34665</v>
      </c>
      <c r="E25" s="6">
        <v>7435</v>
      </c>
      <c r="F25" s="6">
        <v>6146</v>
      </c>
      <c r="G25" s="6">
        <v>66</v>
      </c>
      <c r="H25" s="6">
        <v>0</v>
      </c>
    </row>
    <row r="26" spans="1:8">
      <c r="A26" s="46">
        <v>23</v>
      </c>
      <c r="B26" s="7" t="s">
        <v>242</v>
      </c>
      <c r="C26" s="6">
        <v>17324</v>
      </c>
      <c r="D26" s="6">
        <v>12301</v>
      </c>
      <c r="E26" s="6">
        <v>3306</v>
      </c>
      <c r="F26" s="6">
        <v>1682</v>
      </c>
      <c r="G26" s="6">
        <v>35</v>
      </c>
      <c r="H26" s="6">
        <v>0</v>
      </c>
    </row>
    <row r="27" spans="1:8">
      <c r="A27" s="46">
        <v>24</v>
      </c>
      <c r="B27" s="7" t="s">
        <v>243</v>
      </c>
      <c r="C27" s="6">
        <v>43079</v>
      </c>
      <c r="D27" s="6">
        <v>30765</v>
      </c>
      <c r="E27" s="6">
        <v>8498</v>
      </c>
      <c r="F27" s="6">
        <v>3768</v>
      </c>
      <c r="G27" s="6">
        <v>48</v>
      </c>
      <c r="H27" s="6">
        <v>0</v>
      </c>
    </row>
    <row r="28" spans="1:8">
      <c r="A28" s="46">
        <v>25</v>
      </c>
      <c r="B28" s="7" t="s">
        <v>244</v>
      </c>
      <c r="C28" s="6">
        <v>14346</v>
      </c>
      <c r="D28" s="6">
        <v>10767</v>
      </c>
      <c r="E28" s="6">
        <v>2656</v>
      </c>
      <c r="F28" s="6">
        <v>908</v>
      </c>
      <c r="G28" s="6">
        <v>15</v>
      </c>
      <c r="H28" s="6">
        <v>0</v>
      </c>
    </row>
    <row r="29" spans="1:8">
      <c r="A29" s="46">
        <v>26</v>
      </c>
      <c r="B29" s="7" t="s">
        <v>245</v>
      </c>
      <c r="C29" s="6">
        <v>29799</v>
      </c>
      <c r="D29" s="6">
        <v>22417</v>
      </c>
      <c r="E29" s="6">
        <v>4303</v>
      </c>
      <c r="F29" s="6">
        <v>3005</v>
      </c>
      <c r="G29" s="6">
        <v>74</v>
      </c>
      <c r="H29" s="6">
        <v>0</v>
      </c>
    </row>
    <row r="30" spans="1:8">
      <c r="A30" s="46">
        <v>27</v>
      </c>
      <c r="B30" s="7" t="s">
        <v>246</v>
      </c>
      <c r="C30" s="6">
        <v>61730</v>
      </c>
      <c r="D30" s="6">
        <v>44894</v>
      </c>
      <c r="E30" s="6">
        <v>12268</v>
      </c>
      <c r="F30" s="6">
        <v>4520</v>
      </c>
      <c r="G30" s="6">
        <v>48</v>
      </c>
      <c r="H30" s="6">
        <v>0</v>
      </c>
    </row>
    <row r="31" spans="1:8">
      <c r="A31" s="46">
        <v>28</v>
      </c>
      <c r="B31" s="7" t="s">
        <v>247</v>
      </c>
      <c r="C31" s="6">
        <v>55077</v>
      </c>
      <c r="D31" s="6">
        <v>40407</v>
      </c>
      <c r="E31" s="6">
        <v>10391</v>
      </c>
      <c r="F31" s="6">
        <v>4140</v>
      </c>
      <c r="G31" s="6">
        <v>139</v>
      </c>
      <c r="H31" s="6">
        <v>0</v>
      </c>
    </row>
    <row r="32" spans="1:8">
      <c r="A32" s="46">
        <v>29</v>
      </c>
      <c r="B32" s="7" t="s">
        <v>248</v>
      </c>
      <c r="C32" s="6">
        <v>37433</v>
      </c>
      <c r="D32" s="6">
        <v>27060</v>
      </c>
      <c r="E32" s="6">
        <v>7503</v>
      </c>
      <c r="F32" s="6">
        <v>2833</v>
      </c>
      <c r="G32" s="6">
        <v>37</v>
      </c>
      <c r="H32" s="6">
        <v>0</v>
      </c>
    </row>
    <row r="33" spans="1:8">
      <c r="A33" s="46">
        <v>30</v>
      </c>
      <c r="B33" s="7" t="s">
        <v>249</v>
      </c>
      <c r="C33" s="6">
        <v>31835</v>
      </c>
      <c r="D33" s="6">
        <v>24255</v>
      </c>
      <c r="E33" s="6">
        <v>4717</v>
      </c>
      <c r="F33" s="6">
        <v>2823</v>
      </c>
      <c r="G33" s="6">
        <v>40</v>
      </c>
      <c r="H33" s="6">
        <v>0</v>
      </c>
    </row>
    <row r="34" spans="1:8">
      <c r="A34" s="46">
        <v>31</v>
      </c>
      <c r="B34" s="7" t="s">
        <v>250</v>
      </c>
      <c r="C34" s="6">
        <v>114053</v>
      </c>
      <c r="D34" s="6">
        <v>84264</v>
      </c>
      <c r="E34" s="6">
        <v>19429</v>
      </c>
      <c r="F34" s="6">
        <v>10233</v>
      </c>
      <c r="G34" s="6">
        <v>127</v>
      </c>
      <c r="H34" s="6">
        <v>0</v>
      </c>
    </row>
    <row r="35" spans="1:8">
      <c r="A35" s="46">
        <v>32</v>
      </c>
      <c r="B35" s="7" t="s">
        <v>251</v>
      </c>
      <c r="C35" s="6">
        <v>32014</v>
      </c>
      <c r="D35" s="6">
        <v>24033</v>
      </c>
      <c r="E35" s="6">
        <v>5182</v>
      </c>
      <c r="F35" s="6">
        <v>2772</v>
      </c>
      <c r="G35" s="6">
        <v>27</v>
      </c>
      <c r="H35" s="6">
        <v>0</v>
      </c>
    </row>
    <row r="36" spans="1:8">
      <c r="A36" s="46">
        <v>33</v>
      </c>
      <c r="B36" s="7" t="s">
        <v>252</v>
      </c>
      <c r="C36" s="6">
        <v>41132</v>
      </c>
      <c r="D36" s="6">
        <v>29409</v>
      </c>
      <c r="E36" s="6">
        <v>7581</v>
      </c>
      <c r="F36" s="6">
        <v>4106</v>
      </c>
      <c r="G36" s="6">
        <v>36</v>
      </c>
      <c r="H36" s="6">
        <v>0</v>
      </c>
    </row>
    <row r="37" spans="1:8">
      <c r="A37" s="46">
        <v>34</v>
      </c>
      <c r="B37" s="7" t="s">
        <v>253</v>
      </c>
      <c r="C37" s="6">
        <v>9601</v>
      </c>
      <c r="D37" s="6">
        <v>6883</v>
      </c>
      <c r="E37" s="6">
        <v>1687</v>
      </c>
      <c r="F37" s="6">
        <v>1020</v>
      </c>
      <c r="G37" s="6">
        <v>11</v>
      </c>
      <c r="H37" s="6">
        <v>0</v>
      </c>
    </row>
    <row r="38" spans="1:8">
      <c r="A38" s="46">
        <v>35</v>
      </c>
      <c r="B38" s="7" t="s">
        <v>254</v>
      </c>
      <c r="C38" s="6">
        <v>89395</v>
      </c>
      <c r="D38" s="6">
        <v>62774</v>
      </c>
      <c r="E38" s="6">
        <v>19280</v>
      </c>
      <c r="F38" s="6">
        <v>7218</v>
      </c>
      <c r="G38" s="6">
        <v>123</v>
      </c>
      <c r="H38" s="6">
        <v>0</v>
      </c>
    </row>
    <row r="39" spans="1:8">
      <c r="A39" s="46">
        <v>36</v>
      </c>
      <c r="B39" s="7" t="s">
        <v>255</v>
      </c>
      <c r="C39" s="6">
        <v>65020</v>
      </c>
      <c r="D39" s="6">
        <v>48085</v>
      </c>
      <c r="E39" s="6">
        <v>11070</v>
      </c>
      <c r="F39" s="6">
        <v>5768</v>
      </c>
      <c r="G39" s="6">
        <v>97</v>
      </c>
      <c r="H39" s="6">
        <v>0</v>
      </c>
    </row>
    <row r="40" spans="1:8">
      <c r="A40" s="46">
        <v>37</v>
      </c>
      <c r="B40" s="7" t="s">
        <v>256</v>
      </c>
      <c r="C40" s="6">
        <v>36478</v>
      </c>
      <c r="D40" s="6">
        <v>26312</v>
      </c>
      <c r="E40" s="6">
        <v>5990</v>
      </c>
      <c r="F40" s="6">
        <v>3944</v>
      </c>
      <c r="G40" s="6">
        <v>232</v>
      </c>
      <c r="H40" s="6">
        <v>0</v>
      </c>
    </row>
    <row r="41" spans="1:8">
      <c r="A41" s="46">
        <v>38</v>
      </c>
      <c r="B41" s="7" t="s">
        <v>257</v>
      </c>
      <c r="C41" s="6">
        <v>51755</v>
      </c>
      <c r="D41" s="6">
        <v>37428</v>
      </c>
      <c r="E41" s="6">
        <v>7849</v>
      </c>
      <c r="F41" s="6">
        <v>6403</v>
      </c>
      <c r="G41" s="6">
        <v>75</v>
      </c>
      <c r="H41" s="6">
        <v>0</v>
      </c>
    </row>
    <row r="42" spans="1:8">
      <c r="A42" s="46">
        <v>39</v>
      </c>
      <c r="B42" s="7" t="s">
        <v>258</v>
      </c>
      <c r="C42" s="6">
        <v>45395</v>
      </c>
      <c r="D42" s="6">
        <v>33003</v>
      </c>
      <c r="E42" s="6">
        <v>7557</v>
      </c>
      <c r="F42" s="6">
        <v>4706</v>
      </c>
      <c r="G42" s="6">
        <v>129</v>
      </c>
      <c r="H42" s="6">
        <v>0</v>
      </c>
    </row>
    <row r="43" spans="1:8">
      <c r="A43" s="46">
        <v>40</v>
      </c>
      <c r="B43" s="7" t="s">
        <v>259</v>
      </c>
      <c r="C43" s="6">
        <v>27534</v>
      </c>
      <c r="D43" s="6">
        <v>20423</v>
      </c>
      <c r="E43" s="6">
        <v>4054</v>
      </c>
      <c r="F43" s="6">
        <v>3025</v>
      </c>
      <c r="G43" s="6">
        <v>32</v>
      </c>
      <c r="H43" s="6">
        <v>0</v>
      </c>
    </row>
    <row r="44" spans="1:8">
      <c r="A44" s="46">
        <v>41</v>
      </c>
      <c r="B44" s="7" t="s">
        <v>260</v>
      </c>
      <c r="C44" s="6">
        <v>28499</v>
      </c>
      <c r="D44" s="6">
        <v>20161</v>
      </c>
      <c r="E44" s="6">
        <v>5394</v>
      </c>
      <c r="F44" s="6">
        <v>2913</v>
      </c>
      <c r="G44" s="6">
        <v>31</v>
      </c>
      <c r="H44" s="6">
        <v>0</v>
      </c>
    </row>
    <row r="45" spans="1:8">
      <c r="A45" s="46">
        <v>42</v>
      </c>
      <c r="B45" s="7" t="s">
        <v>261</v>
      </c>
      <c r="C45" s="6">
        <v>38462</v>
      </c>
      <c r="D45" s="6">
        <v>28608</v>
      </c>
      <c r="E45" s="6">
        <v>5296</v>
      </c>
      <c r="F45" s="6">
        <v>4426</v>
      </c>
      <c r="G45" s="6">
        <v>132</v>
      </c>
      <c r="H45" s="6">
        <v>0</v>
      </c>
    </row>
    <row r="46" spans="1:8">
      <c r="A46" s="46">
        <v>43</v>
      </c>
      <c r="B46" s="7" t="s">
        <v>262</v>
      </c>
      <c r="C46" s="6">
        <v>16483</v>
      </c>
      <c r="D46" s="6">
        <v>12461</v>
      </c>
      <c r="E46" s="6">
        <v>2895</v>
      </c>
      <c r="F46" s="6">
        <v>1115</v>
      </c>
      <c r="G46" s="6">
        <v>12</v>
      </c>
      <c r="H46" s="6">
        <v>0</v>
      </c>
    </row>
    <row r="47" spans="1:8">
      <c r="A47" s="46">
        <v>44</v>
      </c>
      <c r="B47" s="7" t="s">
        <v>263</v>
      </c>
      <c r="C47" s="6">
        <v>75038</v>
      </c>
      <c r="D47" s="6">
        <v>56021</v>
      </c>
      <c r="E47" s="6">
        <v>12004</v>
      </c>
      <c r="F47" s="6">
        <v>6901</v>
      </c>
      <c r="G47" s="6">
        <v>112</v>
      </c>
      <c r="H47" s="6">
        <v>0</v>
      </c>
    </row>
    <row r="48" spans="1:8">
      <c r="A48" s="46">
        <v>45</v>
      </c>
      <c r="B48" s="7" t="s">
        <v>264</v>
      </c>
      <c r="C48" s="6">
        <v>59018</v>
      </c>
      <c r="D48" s="6">
        <v>43165</v>
      </c>
      <c r="E48" s="6">
        <v>9562</v>
      </c>
      <c r="F48" s="6">
        <v>6230</v>
      </c>
      <c r="G48" s="6">
        <v>61</v>
      </c>
      <c r="H48" s="6">
        <v>0</v>
      </c>
    </row>
    <row r="49" spans="1:9">
      <c r="A49" s="46">
        <v>46</v>
      </c>
      <c r="B49" s="7" t="s">
        <v>265</v>
      </c>
      <c r="C49" s="6">
        <v>67886</v>
      </c>
      <c r="D49" s="6">
        <v>48166</v>
      </c>
      <c r="E49" s="6">
        <v>12991</v>
      </c>
      <c r="F49" s="6">
        <v>6677</v>
      </c>
      <c r="G49" s="6">
        <v>52</v>
      </c>
      <c r="H49" s="6">
        <v>0</v>
      </c>
    </row>
    <row r="50" spans="1:9">
      <c r="A50" s="46">
        <v>47</v>
      </c>
      <c r="B50" s="7" t="s">
        <v>266</v>
      </c>
      <c r="C50" s="6">
        <v>18630</v>
      </c>
      <c r="D50" s="6">
        <v>13875</v>
      </c>
      <c r="E50" s="6">
        <v>3035</v>
      </c>
      <c r="F50" s="6">
        <v>1704</v>
      </c>
      <c r="G50" s="6">
        <v>16</v>
      </c>
      <c r="H50" s="6">
        <v>0</v>
      </c>
    </row>
    <row r="51" spans="1:9">
      <c r="A51" s="46">
        <v>48</v>
      </c>
      <c r="B51" s="7" t="s">
        <v>267</v>
      </c>
      <c r="C51" s="6">
        <v>16115</v>
      </c>
      <c r="D51" s="6">
        <v>11517</v>
      </c>
      <c r="E51" s="6">
        <v>3491</v>
      </c>
      <c r="F51" s="6">
        <v>1098</v>
      </c>
      <c r="G51" s="6">
        <v>9</v>
      </c>
      <c r="H51" s="6">
        <v>0</v>
      </c>
    </row>
    <row r="52" spans="1:9">
      <c r="A52" s="46">
        <v>49</v>
      </c>
      <c r="B52" s="7" t="s">
        <v>268</v>
      </c>
      <c r="C52" s="6">
        <v>34796</v>
      </c>
      <c r="D52" s="6">
        <v>25634</v>
      </c>
      <c r="E52" s="6">
        <v>6594</v>
      </c>
      <c r="F52" s="6">
        <v>2495</v>
      </c>
      <c r="G52" s="6">
        <v>73</v>
      </c>
      <c r="H52" s="6">
        <v>0</v>
      </c>
    </row>
    <row r="53" spans="1:9">
      <c r="A53" s="46">
        <v>50</v>
      </c>
      <c r="B53" s="7" t="s">
        <v>269</v>
      </c>
      <c r="C53" s="6">
        <v>57670</v>
      </c>
      <c r="D53" s="6">
        <v>40460</v>
      </c>
      <c r="E53" s="6">
        <v>12001</v>
      </c>
      <c r="F53" s="6">
        <v>5127</v>
      </c>
      <c r="G53" s="6">
        <v>82</v>
      </c>
      <c r="H53" s="6">
        <v>0</v>
      </c>
    </row>
    <row r="54" spans="1:9">
      <c r="A54" s="46">
        <v>51</v>
      </c>
      <c r="B54" s="7" t="s">
        <v>270</v>
      </c>
      <c r="C54" s="6">
        <v>21309</v>
      </c>
      <c r="D54" s="6">
        <v>15122</v>
      </c>
      <c r="E54" s="6">
        <v>4735</v>
      </c>
      <c r="F54" s="6">
        <v>1428</v>
      </c>
      <c r="G54" s="6">
        <v>24</v>
      </c>
      <c r="H54" s="6">
        <v>0</v>
      </c>
    </row>
    <row r="55" spans="1:9">
      <c r="A55" s="46">
        <v>52</v>
      </c>
      <c r="B55" s="12" t="s">
        <v>482</v>
      </c>
      <c r="C55" s="6">
        <v>11501</v>
      </c>
      <c r="D55" s="6">
        <v>8389</v>
      </c>
      <c r="E55" s="6">
        <v>2580</v>
      </c>
      <c r="F55" s="6">
        <v>506</v>
      </c>
      <c r="G55" s="6">
        <v>26</v>
      </c>
      <c r="H55" s="6">
        <v>0</v>
      </c>
    </row>
    <row r="56" spans="1:9" s="2" customFormat="1" ht="15.75">
      <c r="A56" s="69"/>
      <c r="B56" s="326" t="s">
        <v>11</v>
      </c>
      <c r="C56" s="71">
        <f t="shared" ref="C56:H56" si="0">SUM(C4:C55)</f>
        <v>4513764</v>
      </c>
      <c r="D56" s="71">
        <f t="shared" si="0"/>
        <v>3250206</v>
      </c>
      <c r="E56" s="71">
        <f t="shared" si="0"/>
        <v>925426</v>
      </c>
      <c r="F56" s="71">
        <f t="shared" si="0"/>
        <v>331154</v>
      </c>
      <c r="G56" s="71">
        <f t="shared" si="0"/>
        <v>6978</v>
      </c>
      <c r="H56" s="71">
        <f t="shared" si="0"/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96"/>
    </row>
    <row r="65" spans="4:4">
      <c r="D65" s="296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A2" sqref="A2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516" t="s">
        <v>749</v>
      </c>
      <c r="B1" s="516"/>
      <c r="C1" s="516"/>
      <c r="D1" s="516"/>
      <c r="E1" s="516"/>
      <c r="F1" s="516"/>
      <c r="G1" s="516"/>
    </row>
    <row r="2" spans="1:7">
      <c r="A2" s="50"/>
    </row>
    <row r="3" spans="1:7" s="58" customFormat="1" ht="15.75">
      <c r="A3" s="92" t="s">
        <v>18</v>
      </c>
      <c r="B3" s="92" t="s">
        <v>46</v>
      </c>
      <c r="C3" s="92" t="s">
        <v>47</v>
      </c>
      <c r="D3" s="92" t="s">
        <v>84</v>
      </c>
      <c r="E3" s="92" t="s">
        <v>79</v>
      </c>
      <c r="F3" s="92" t="s">
        <v>80</v>
      </c>
      <c r="G3" s="92" t="s">
        <v>81</v>
      </c>
    </row>
    <row r="4" spans="1:7">
      <c r="A4" s="46">
        <v>1</v>
      </c>
      <c r="B4" s="29" t="s">
        <v>271</v>
      </c>
      <c r="C4" s="29" t="s">
        <v>453</v>
      </c>
      <c r="D4" s="22">
        <v>1</v>
      </c>
      <c r="E4" s="22">
        <v>1</v>
      </c>
      <c r="F4" s="22" t="s">
        <v>482</v>
      </c>
      <c r="G4" s="22">
        <v>19</v>
      </c>
    </row>
    <row r="5" spans="1:7">
      <c r="A5" s="46">
        <v>2</v>
      </c>
      <c r="B5" s="29" t="s">
        <v>574</v>
      </c>
      <c r="C5" s="29" t="s">
        <v>644</v>
      </c>
      <c r="D5" s="22">
        <v>5</v>
      </c>
      <c r="E5" s="22">
        <v>20</v>
      </c>
      <c r="F5" s="22">
        <v>113</v>
      </c>
      <c r="G5" s="22">
        <v>686</v>
      </c>
    </row>
    <row r="6" spans="1:7">
      <c r="A6" s="46">
        <v>3</v>
      </c>
      <c r="B6" s="29" t="s">
        <v>272</v>
      </c>
      <c r="C6" s="29" t="s">
        <v>63</v>
      </c>
      <c r="D6" s="22" t="s">
        <v>482</v>
      </c>
      <c r="E6" s="22">
        <v>4</v>
      </c>
      <c r="F6" s="22">
        <v>10</v>
      </c>
      <c r="G6" s="22">
        <v>168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482</v>
      </c>
      <c r="F7" s="22" t="s">
        <v>482</v>
      </c>
      <c r="G7" s="22">
        <v>2</v>
      </c>
    </row>
    <row r="8" spans="1:7">
      <c r="A8" s="46">
        <v>5</v>
      </c>
      <c r="B8" s="29" t="s">
        <v>373</v>
      </c>
      <c r="C8" s="29" t="s">
        <v>576</v>
      </c>
      <c r="D8" s="22" t="s">
        <v>482</v>
      </c>
      <c r="E8" s="22" t="s">
        <v>482</v>
      </c>
      <c r="F8" s="22">
        <v>1</v>
      </c>
      <c r="G8" s="22" t="s">
        <v>482</v>
      </c>
    </row>
    <row r="9" spans="1:7">
      <c r="A9" s="46">
        <v>6</v>
      </c>
      <c r="B9" s="29" t="s">
        <v>275</v>
      </c>
      <c r="C9" s="29" t="s">
        <v>65</v>
      </c>
      <c r="D9" s="22" t="s">
        <v>482</v>
      </c>
      <c r="E9" s="22" t="s">
        <v>482</v>
      </c>
      <c r="F9" s="22" t="s">
        <v>482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482</v>
      </c>
      <c r="E10" s="22" t="s">
        <v>482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482</v>
      </c>
      <c r="E11" s="22" t="s">
        <v>482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482</v>
      </c>
      <c r="E12" s="22">
        <v>1</v>
      </c>
      <c r="F12" s="22" t="s">
        <v>482</v>
      </c>
      <c r="G12" s="22">
        <v>5</v>
      </c>
    </row>
    <row r="13" spans="1:7">
      <c r="A13" s="46">
        <v>10</v>
      </c>
      <c r="B13" s="29" t="s">
        <v>279</v>
      </c>
      <c r="C13" s="29" t="s">
        <v>69</v>
      </c>
      <c r="D13" s="22" t="s">
        <v>482</v>
      </c>
      <c r="E13" s="22" t="s">
        <v>482</v>
      </c>
      <c r="F13" s="22">
        <v>3</v>
      </c>
      <c r="G13" s="22">
        <v>20</v>
      </c>
    </row>
    <row r="14" spans="1:7">
      <c r="A14" s="46">
        <v>11</v>
      </c>
      <c r="B14" s="29" t="s">
        <v>280</v>
      </c>
      <c r="C14" s="29" t="s">
        <v>70</v>
      </c>
      <c r="D14" s="22" t="s">
        <v>482</v>
      </c>
      <c r="E14" s="22" t="s">
        <v>482</v>
      </c>
      <c r="F14" s="22" t="s">
        <v>482</v>
      </c>
      <c r="G14" s="22">
        <v>2</v>
      </c>
    </row>
    <row r="15" spans="1:7">
      <c r="A15" s="46">
        <v>12</v>
      </c>
      <c r="B15" s="29" t="s">
        <v>281</v>
      </c>
      <c r="C15" s="29" t="s">
        <v>376</v>
      </c>
      <c r="D15" s="22">
        <v>4</v>
      </c>
      <c r="E15" s="22">
        <v>9</v>
      </c>
      <c r="F15" s="22">
        <v>18</v>
      </c>
      <c r="G15" s="22">
        <v>77</v>
      </c>
    </row>
    <row r="16" spans="1:7">
      <c r="A16" s="46">
        <v>13</v>
      </c>
      <c r="B16" s="29" t="s">
        <v>282</v>
      </c>
      <c r="C16" s="29" t="s">
        <v>71</v>
      </c>
      <c r="D16" s="22" t="s">
        <v>482</v>
      </c>
      <c r="E16" s="22">
        <v>2</v>
      </c>
      <c r="F16" s="22">
        <v>45</v>
      </c>
      <c r="G16" s="22">
        <v>213</v>
      </c>
    </row>
    <row r="17" spans="1:7">
      <c r="A17" s="46">
        <v>14</v>
      </c>
      <c r="B17" s="29" t="s">
        <v>283</v>
      </c>
      <c r="C17" s="29" t="s">
        <v>72</v>
      </c>
      <c r="D17" s="22" t="s">
        <v>482</v>
      </c>
      <c r="E17" s="22">
        <v>4</v>
      </c>
      <c r="F17" s="22">
        <v>27</v>
      </c>
      <c r="G17" s="22">
        <v>124</v>
      </c>
    </row>
    <row r="18" spans="1:7">
      <c r="A18" s="46">
        <v>15</v>
      </c>
      <c r="B18" s="29" t="s">
        <v>284</v>
      </c>
      <c r="C18" s="29" t="s">
        <v>377</v>
      </c>
      <c r="D18" s="22" t="s">
        <v>482</v>
      </c>
      <c r="E18" s="22" t="s">
        <v>482</v>
      </c>
      <c r="F18" s="22">
        <v>1</v>
      </c>
      <c r="G18" s="22">
        <v>1</v>
      </c>
    </row>
    <row r="19" spans="1:7">
      <c r="A19" s="46">
        <v>16</v>
      </c>
      <c r="B19" s="29" t="s">
        <v>285</v>
      </c>
      <c r="C19" s="29" t="s">
        <v>378</v>
      </c>
      <c r="D19" s="22" t="s">
        <v>482</v>
      </c>
      <c r="E19" s="22" t="s">
        <v>482</v>
      </c>
      <c r="F19" s="22" t="s">
        <v>482</v>
      </c>
      <c r="G19" s="22">
        <v>1</v>
      </c>
    </row>
    <row r="20" spans="1:7">
      <c r="A20" s="46">
        <v>17</v>
      </c>
      <c r="B20" s="29" t="s">
        <v>286</v>
      </c>
      <c r="C20" s="29" t="s">
        <v>379</v>
      </c>
      <c r="D20" s="22" t="s">
        <v>482</v>
      </c>
      <c r="E20" s="22">
        <v>3</v>
      </c>
      <c r="F20" s="22">
        <v>1</v>
      </c>
      <c r="G20" s="22">
        <v>18</v>
      </c>
    </row>
    <row r="21" spans="1:7">
      <c r="A21" s="46">
        <v>18</v>
      </c>
      <c r="B21" s="29" t="s">
        <v>421</v>
      </c>
      <c r="C21" s="29" t="s">
        <v>408</v>
      </c>
      <c r="D21" s="22" t="s">
        <v>482</v>
      </c>
      <c r="E21" s="22" t="s">
        <v>482</v>
      </c>
      <c r="F21" s="22">
        <v>3</v>
      </c>
      <c r="G21" s="22">
        <v>21</v>
      </c>
    </row>
    <row r="22" spans="1:7">
      <c r="A22" s="46">
        <v>19</v>
      </c>
      <c r="B22" s="29" t="s">
        <v>287</v>
      </c>
      <c r="C22" s="29" t="s">
        <v>577</v>
      </c>
      <c r="D22" s="22" t="s">
        <v>482</v>
      </c>
      <c r="E22" s="22" t="s">
        <v>482</v>
      </c>
      <c r="F22" s="22" t="s">
        <v>482</v>
      </c>
      <c r="G22" s="22">
        <v>7</v>
      </c>
    </row>
    <row r="23" spans="1:7">
      <c r="A23" s="46">
        <v>20</v>
      </c>
      <c r="B23" s="29" t="s">
        <v>288</v>
      </c>
      <c r="C23" s="29" t="s">
        <v>578</v>
      </c>
      <c r="D23" s="22" t="s">
        <v>482</v>
      </c>
      <c r="E23" s="22" t="s">
        <v>482</v>
      </c>
      <c r="F23" s="22" t="s">
        <v>482</v>
      </c>
      <c r="G23" s="22">
        <v>5</v>
      </c>
    </row>
    <row r="24" spans="1:7">
      <c r="A24" s="46">
        <v>21</v>
      </c>
      <c r="B24" s="29" t="s">
        <v>374</v>
      </c>
      <c r="C24" s="29" t="s">
        <v>579</v>
      </c>
      <c r="D24" s="22" t="s">
        <v>482</v>
      </c>
      <c r="E24" s="22" t="s">
        <v>482</v>
      </c>
      <c r="F24" s="22" t="s">
        <v>482</v>
      </c>
      <c r="G24" s="22">
        <v>1</v>
      </c>
    </row>
    <row r="25" spans="1:7">
      <c r="A25" s="46">
        <v>22</v>
      </c>
      <c r="B25" s="29" t="s">
        <v>289</v>
      </c>
      <c r="C25" s="29" t="s">
        <v>580</v>
      </c>
      <c r="D25" s="22" t="s">
        <v>482</v>
      </c>
      <c r="E25" s="22">
        <v>1</v>
      </c>
      <c r="F25" s="22">
        <v>13</v>
      </c>
      <c r="G25" s="22">
        <v>24</v>
      </c>
    </row>
    <row r="26" spans="1:7">
      <c r="A26" s="46">
        <v>23</v>
      </c>
      <c r="B26" s="29" t="s">
        <v>290</v>
      </c>
      <c r="C26" s="29" t="s">
        <v>581</v>
      </c>
      <c r="D26" s="22" t="s">
        <v>482</v>
      </c>
      <c r="E26" s="22">
        <v>3</v>
      </c>
      <c r="F26" s="22">
        <v>5</v>
      </c>
      <c r="G26" s="22">
        <v>66</v>
      </c>
    </row>
    <row r="27" spans="1:7">
      <c r="A27" s="46">
        <v>24</v>
      </c>
      <c r="B27" s="29" t="s">
        <v>291</v>
      </c>
      <c r="C27" s="29" t="s">
        <v>582</v>
      </c>
      <c r="D27" s="22">
        <v>1</v>
      </c>
      <c r="E27" s="22" t="s">
        <v>482</v>
      </c>
      <c r="F27" s="22">
        <v>4</v>
      </c>
      <c r="G27" s="22">
        <v>28</v>
      </c>
    </row>
    <row r="28" spans="1:7">
      <c r="A28" s="46">
        <v>25</v>
      </c>
      <c r="B28" s="29" t="s">
        <v>292</v>
      </c>
      <c r="C28" s="29" t="s">
        <v>583</v>
      </c>
      <c r="D28" s="22" t="s">
        <v>482</v>
      </c>
      <c r="E28" s="22" t="s">
        <v>482</v>
      </c>
      <c r="F28" s="22" t="s">
        <v>482</v>
      </c>
      <c r="G28" s="22">
        <v>2</v>
      </c>
    </row>
    <row r="29" spans="1:7">
      <c r="A29" s="46">
        <v>26</v>
      </c>
      <c r="B29" s="29" t="s">
        <v>293</v>
      </c>
      <c r="C29" s="29" t="s">
        <v>584</v>
      </c>
      <c r="D29" s="22">
        <v>1</v>
      </c>
      <c r="E29" s="22" t="s">
        <v>482</v>
      </c>
      <c r="F29" s="22" t="s">
        <v>482</v>
      </c>
      <c r="G29" s="22">
        <v>6</v>
      </c>
    </row>
    <row r="30" spans="1:7">
      <c r="A30" s="46">
        <v>27</v>
      </c>
      <c r="B30" s="29" t="s">
        <v>294</v>
      </c>
      <c r="C30" s="29" t="s">
        <v>585</v>
      </c>
      <c r="D30" s="22">
        <v>5</v>
      </c>
      <c r="E30" s="22">
        <v>10</v>
      </c>
      <c r="F30" s="22">
        <v>93</v>
      </c>
      <c r="G30" s="22">
        <v>461</v>
      </c>
    </row>
    <row r="31" spans="1:7">
      <c r="A31" s="46">
        <v>28</v>
      </c>
      <c r="B31" s="29" t="s">
        <v>295</v>
      </c>
      <c r="C31" s="29" t="s">
        <v>586</v>
      </c>
      <c r="D31" s="22" t="s">
        <v>482</v>
      </c>
      <c r="E31" s="22" t="s">
        <v>482</v>
      </c>
      <c r="F31" s="22" t="s">
        <v>482</v>
      </c>
      <c r="G31" s="22">
        <v>13</v>
      </c>
    </row>
    <row r="32" spans="1:7">
      <c r="A32" s="46">
        <v>29</v>
      </c>
      <c r="B32" s="29" t="s">
        <v>296</v>
      </c>
      <c r="C32" s="29" t="s">
        <v>587</v>
      </c>
      <c r="D32" s="22" t="s">
        <v>482</v>
      </c>
      <c r="E32" s="22" t="s">
        <v>482</v>
      </c>
      <c r="F32" s="22" t="s">
        <v>482</v>
      </c>
      <c r="G32" s="22">
        <v>1</v>
      </c>
    </row>
    <row r="33" spans="1:7">
      <c r="A33" s="46">
        <v>30</v>
      </c>
      <c r="B33" s="29" t="s">
        <v>297</v>
      </c>
      <c r="C33" s="29" t="s">
        <v>588</v>
      </c>
      <c r="D33" s="22" t="s">
        <v>482</v>
      </c>
      <c r="E33" s="22" t="s">
        <v>482</v>
      </c>
      <c r="F33" s="22" t="s">
        <v>482</v>
      </c>
      <c r="G33" s="22">
        <v>12</v>
      </c>
    </row>
    <row r="34" spans="1:7">
      <c r="A34" s="46">
        <v>31</v>
      </c>
      <c r="B34" s="29" t="s">
        <v>298</v>
      </c>
      <c r="C34" s="29" t="s">
        <v>589</v>
      </c>
      <c r="D34" s="22" t="s">
        <v>482</v>
      </c>
      <c r="E34" s="22" t="s">
        <v>482</v>
      </c>
      <c r="F34" s="22">
        <v>1</v>
      </c>
      <c r="G34" s="22">
        <v>3</v>
      </c>
    </row>
    <row r="35" spans="1:7">
      <c r="A35" s="46">
        <v>32</v>
      </c>
      <c r="B35" s="29" t="s">
        <v>431</v>
      </c>
      <c r="C35" s="29" t="s">
        <v>337</v>
      </c>
      <c r="D35" s="22" t="s">
        <v>482</v>
      </c>
      <c r="E35" s="22" t="s">
        <v>482</v>
      </c>
      <c r="F35" s="22">
        <v>2</v>
      </c>
      <c r="G35" s="22" t="s">
        <v>482</v>
      </c>
    </row>
    <row r="36" spans="1:7">
      <c r="A36" s="46">
        <v>33</v>
      </c>
      <c r="B36" s="29" t="s">
        <v>299</v>
      </c>
      <c r="C36" s="29" t="s">
        <v>590</v>
      </c>
      <c r="D36" s="22" t="s">
        <v>482</v>
      </c>
      <c r="E36" s="22" t="s">
        <v>482</v>
      </c>
      <c r="F36" s="22">
        <v>1</v>
      </c>
      <c r="G36" s="22">
        <v>1</v>
      </c>
    </row>
    <row r="37" spans="1:7">
      <c r="A37" s="46">
        <v>34</v>
      </c>
      <c r="B37" s="29" t="s">
        <v>300</v>
      </c>
      <c r="C37" s="29" t="s">
        <v>591</v>
      </c>
      <c r="D37" s="22">
        <v>3</v>
      </c>
      <c r="E37" s="22">
        <v>8</v>
      </c>
      <c r="F37" s="22">
        <v>15</v>
      </c>
      <c r="G37" s="22">
        <v>53</v>
      </c>
    </row>
    <row r="38" spans="1:7">
      <c r="A38" s="46">
        <v>35</v>
      </c>
      <c r="B38" s="29" t="s">
        <v>301</v>
      </c>
      <c r="C38" s="29" t="s">
        <v>592</v>
      </c>
      <c r="D38" s="22" t="s">
        <v>482</v>
      </c>
      <c r="E38" s="22" t="s">
        <v>482</v>
      </c>
      <c r="F38" s="22">
        <v>5</v>
      </c>
      <c r="G38" s="22">
        <v>84</v>
      </c>
    </row>
    <row r="39" spans="1:7">
      <c r="A39" s="46">
        <v>36</v>
      </c>
      <c r="B39" s="29" t="s">
        <v>302</v>
      </c>
      <c r="C39" s="29" t="s">
        <v>593</v>
      </c>
      <c r="D39" s="22" t="s">
        <v>482</v>
      </c>
      <c r="E39" s="22" t="s">
        <v>482</v>
      </c>
      <c r="F39" s="22" t="s">
        <v>482</v>
      </c>
      <c r="G39" s="22">
        <v>4</v>
      </c>
    </row>
    <row r="40" spans="1:7">
      <c r="A40" s="46">
        <v>37</v>
      </c>
      <c r="B40" s="29" t="s">
        <v>439</v>
      </c>
      <c r="C40" s="29" t="s">
        <v>594</v>
      </c>
      <c r="D40" s="22" t="s">
        <v>482</v>
      </c>
      <c r="E40" s="22" t="s">
        <v>482</v>
      </c>
      <c r="F40" s="22" t="s">
        <v>482</v>
      </c>
      <c r="G40" s="22">
        <v>2</v>
      </c>
    </row>
    <row r="41" spans="1:7">
      <c r="A41" s="46">
        <v>38</v>
      </c>
      <c r="B41" s="29" t="s">
        <v>303</v>
      </c>
      <c r="C41" s="29" t="s">
        <v>338</v>
      </c>
      <c r="D41" s="22" t="s">
        <v>482</v>
      </c>
      <c r="E41" s="22" t="s">
        <v>482</v>
      </c>
      <c r="F41" s="22">
        <v>1</v>
      </c>
      <c r="G41" s="22">
        <v>1</v>
      </c>
    </row>
    <row r="42" spans="1:7">
      <c r="A42" s="46">
        <v>39</v>
      </c>
      <c r="B42" s="29" t="s">
        <v>304</v>
      </c>
      <c r="C42" s="29" t="s">
        <v>595</v>
      </c>
      <c r="D42" s="22">
        <v>1</v>
      </c>
      <c r="E42" s="22" t="s">
        <v>482</v>
      </c>
      <c r="F42" s="22" t="s">
        <v>482</v>
      </c>
      <c r="G42" s="22">
        <v>2</v>
      </c>
    </row>
    <row r="43" spans="1:7">
      <c r="A43" s="46">
        <v>40</v>
      </c>
      <c r="B43" s="29" t="s">
        <v>305</v>
      </c>
      <c r="C43" s="29" t="s">
        <v>596</v>
      </c>
      <c r="D43" s="22" t="s">
        <v>482</v>
      </c>
      <c r="E43" s="22">
        <v>1</v>
      </c>
      <c r="F43" s="22" t="s">
        <v>482</v>
      </c>
      <c r="G43" s="22">
        <v>1</v>
      </c>
    </row>
    <row r="44" spans="1:7">
      <c r="A44" s="46">
        <v>41</v>
      </c>
      <c r="B44" s="29" t="s">
        <v>306</v>
      </c>
      <c r="C44" s="29" t="s">
        <v>597</v>
      </c>
      <c r="D44" s="22" t="s">
        <v>482</v>
      </c>
      <c r="E44" s="22">
        <v>2</v>
      </c>
      <c r="F44" s="22" t="s">
        <v>482</v>
      </c>
      <c r="G44" s="22">
        <v>18</v>
      </c>
    </row>
    <row r="45" spans="1:7">
      <c r="A45" s="46">
        <v>42</v>
      </c>
      <c r="B45" s="29" t="s">
        <v>307</v>
      </c>
      <c r="C45" s="29" t="s">
        <v>598</v>
      </c>
      <c r="D45" s="22" t="s">
        <v>482</v>
      </c>
      <c r="E45" s="22" t="s">
        <v>482</v>
      </c>
      <c r="F45" s="22" t="s">
        <v>482</v>
      </c>
      <c r="G45" s="22">
        <v>3</v>
      </c>
    </row>
    <row r="46" spans="1:7">
      <c r="A46" s="46">
        <v>43</v>
      </c>
      <c r="B46" s="29" t="s">
        <v>308</v>
      </c>
      <c r="C46" s="29" t="s">
        <v>339</v>
      </c>
      <c r="D46" s="22" t="s">
        <v>482</v>
      </c>
      <c r="E46" s="22">
        <v>1</v>
      </c>
      <c r="F46" s="22" t="s">
        <v>482</v>
      </c>
      <c r="G46" s="22">
        <v>4</v>
      </c>
    </row>
    <row r="47" spans="1:7">
      <c r="A47" s="46">
        <v>44</v>
      </c>
      <c r="B47" s="29" t="s">
        <v>375</v>
      </c>
      <c r="C47" s="29" t="s">
        <v>599</v>
      </c>
      <c r="D47" s="22" t="s">
        <v>482</v>
      </c>
      <c r="E47" s="22" t="s">
        <v>482</v>
      </c>
      <c r="F47" s="22" t="s">
        <v>482</v>
      </c>
      <c r="G47" s="22">
        <v>1</v>
      </c>
    </row>
    <row r="48" spans="1:7">
      <c r="A48" s="46">
        <v>45</v>
      </c>
      <c r="B48" s="29" t="s">
        <v>309</v>
      </c>
      <c r="C48" s="29" t="s">
        <v>600</v>
      </c>
      <c r="D48" s="22" t="s">
        <v>482</v>
      </c>
      <c r="E48" s="22">
        <v>1</v>
      </c>
      <c r="F48" s="22" t="s">
        <v>482</v>
      </c>
      <c r="G48" s="22" t="s">
        <v>482</v>
      </c>
    </row>
    <row r="49" spans="1:7">
      <c r="A49" s="46">
        <v>46</v>
      </c>
      <c r="B49" s="29" t="s">
        <v>433</v>
      </c>
      <c r="C49" s="29" t="s">
        <v>405</v>
      </c>
      <c r="D49" s="22" t="s">
        <v>482</v>
      </c>
      <c r="E49" s="22" t="s">
        <v>482</v>
      </c>
      <c r="F49" s="22">
        <v>2</v>
      </c>
      <c r="G49" s="22">
        <v>8</v>
      </c>
    </row>
    <row r="50" spans="1:7">
      <c r="A50" s="46">
        <v>47</v>
      </c>
      <c r="B50" s="29" t="s">
        <v>310</v>
      </c>
      <c r="C50" s="29" t="s">
        <v>601</v>
      </c>
      <c r="D50" s="22" t="s">
        <v>482</v>
      </c>
      <c r="E50" s="22" t="s">
        <v>482</v>
      </c>
      <c r="F50" s="22" t="s">
        <v>482</v>
      </c>
      <c r="G50" s="22">
        <v>3</v>
      </c>
    </row>
    <row r="51" spans="1:7">
      <c r="A51" s="46">
        <v>48</v>
      </c>
      <c r="B51" s="29" t="s">
        <v>311</v>
      </c>
      <c r="C51" s="29" t="s">
        <v>73</v>
      </c>
      <c r="D51" s="22" t="s">
        <v>482</v>
      </c>
      <c r="E51" s="22" t="s">
        <v>482</v>
      </c>
      <c r="F51" s="22" t="s">
        <v>482</v>
      </c>
      <c r="G51" s="22">
        <v>5</v>
      </c>
    </row>
    <row r="52" spans="1:7">
      <c r="A52" s="46">
        <v>49</v>
      </c>
      <c r="B52" s="29" t="s">
        <v>312</v>
      </c>
      <c r="C52" s="29" t="s">
        <v>74</v>
      </c>
      <c r="D52" s="22">
        <v>1</v>
      </c>
      <c r="E52" s="22">
        <v>5</v>
      </c>
      <c r="F52" s="22">
        <v>12</v>
      </c>
      <c r="G52" s="22">
        <v>83</v>
      </c>
    </row>
    <row r="53" spans="1:7">
      <c r="A53" s="46">
        <v>50</v>
      </c>
      <c r="B53" s="29" t="s">
        <v>313</v>
      </c>
      <c r="C53" s="29" t="s">
        <v>75</v>
      </c>
      <c r="D53" s="22" t="s">
        <v>482</v>
      </c>
      <c r="E53" s="22" t="s">
        <v>482</v>
      </c>
      <c r="F53" s="22" t="s">
        <v>482</v>
      </c>
      <c r="G53" s="22">
        <v>23</v>
      </c>
    </row>
    <row r="54" spans="1:7">
      <c r="A54" s="46">
        <v>51</v>
      </c>
      <c r="B54" s="29" t="s">
        <v>314</v>
      </c>
      <c r="C54" s="29" t="s">
        <v>76</v>
      </c>
      <c r="D54" s="22" t="s">
        <v>482</v>
      </c>
      <c r="E54" s="22" t="s">
        <v>482</v>
      </c>
      <c r="F54" s="22" t="s">
        <v>482</v>
      </c>
      <c r="G54" s="22">
        <v>6</v>
      </c>
    </row>
    <row r="55" spans="1:7">
      <c r="A55" s="46">
        <v>52</v>
      </c>
      <c r="B55" s="29" t="s">
        <v>315</v>
      </c>
      <c r="C55" s="29" t="s">
        <v>77</v>
      </c>
      <c r="D55" s="22">
        <v>6</v>
      </c>
      <c r="E55" s="22">
        <v>18</v>
      </c>
      <c r="F55" s="22">
        <v>98</v>
      </c>
      <c r="G55" s="22">
        <v>551</v>
      </c>
    </row>
    <row r="56" spans="1:7">
      <c r="A56" s="46">
        <v>53</v>
      </c>
      <c r="B56" s="29" t="s">
        <v>316</v>
      </c>
      <c r="C56" s="29" t="s">
        <v>78</v>
      </c>
      <c r="D56" s="22" t="s">
        <v>482</v>
      </c>
      <c r="E56" s="22" t="s">
        <v>482</v>
      </c>
      <c r="F56" s="22" t="s">
        <v>482</v>
      </c>
      <c r="G56" s="22">
        <v>23</v>
      </c>
    </row>
    <row r="57" spans="1:7" s="55" customFormat="1">
      <c r="A57" s="46">
        <v>54</v>
      </c>
      <c r="B57" s="29" t="s">
        <v>317</v>
      </c>
      <c r="C57" s="29" t="s">
        <v>83</v>
      </c>
      <c r="D57" s="22">
        <v>1</v>
      </c>
      <c r="E57" s="22">
        <v>5</v>
      </c>
      <c r="F57" s="22">
        <v>12</v>
      </c>
      <c r="G57" s="22">
        <v>73</v>
      </c>
    </row>
    <row r="58" spans="1:7" ht="15.75">
      <c r="A58" s="74"/>
      <c r="B58" s="74"/>
      <c r="C58" s="69" t="s">
        <v>11</v>
      </c>
      <c r="D58" s="71">
        <f>SUM(D4:D57)</f>
        <v>30</v>
      </c>
      <c r="E58" s="161">
        <f>SUM(E4:E57)</f>
        <v>99</v>
      </c>
      <c r="F58" s="161">
        <f>SUM(F5:F57)</f>
        <v>488</v>
      </c>
      <c r="G58" s="161">
        <f>SUM(G4:G57)</f>
        <v>2940</v>
      </c>
    </row>
    <row r="59" spans="1:7" s="64" customFormat="1">
      <c r="A59"/>
      <c r="B59"/>
      <c r="C59"/>
      <c r="D59"/>
      <c r="E59"/>
      <c r="F59"/>
      <c r="G59"/>
    </row>
    <row r="60" spans="1:7" s="64" customFormat="1">
      <c r="A60"/>
      <c r="B60"/>
      <c r="C60"/>
      <c r="D60"/>
      <c r="E60"/>
      <c r="F60"/>
      <c r="G60"/>
    </row>
    <row r="61" spans="1:7" s="64" customFormat="1">
      <c r="A61"/>
      <c r="B61"/>
      <c r="C61"/>
      <c r="D61"/>
      <c r="E61"/>
      <c r="F61"/>
      <c r="G61"/>
    </row>
    <row r="62" spans="1:7" s="64" customFormat="1">
      <c r="A62"/>
      <c r="B62"/>
      <c r="C62"/>
      <c r="D62"/>
      <c r="E62"/>
      <c r="F62"/>
      <c r="G62"/>
    </row>
    <row r="63" spans="1:7" s="64" customFormat="1">
      <c r="A63"/>
      <c r="B63"/>
      <c r="C63"/>
      <c r="D63"/>
      <c r="E63"/>
      <c r="F63"/>
      <c r="G63"/>
    </row>
    <row r="64" spans="1:7" s="64" customFormat="1">
      <c r="A64"/>
      <c r="B64"/>
      <c r="C64"/>
      <c r="D64"/>
      <c r="E64"/>
      <c r="F64"/>
      <c r="G64"/>
    </row>
    <row r="65" spans="1:7" s="64" customFormat="1">
      <c r="A65"/>
      <c r="B65"/>
      <c r="C65"/>
      <c r="D65"/>
      <c r="E65"/>
      <c r="F65"/>
      <c r="G65"/>
    </row>
    <row r="66" spans="1:7" s="64" customFormat="1">
      <c r="A66"/>
      <c r="B66"/>
      <c r="C66"/>
      <c r="D66"/>
      <c r="E66"/>
      <c r="F66"/>
      <c r="G66"/>
    </row>
    <row r="67" spans="1:7" s="64" customFormat="1">
      <c r="A67"/>
      <c r="B67"/>
      <c r="C67"/>
      <c r="D67"/>
      <c r="E67"/>
      <c r="F67"/>
      <c r="G67"/>
    </row>
    <row r="68" spans="1:7" s="64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8:C58" numberStoredAsText="1"/>
    <ignoredError sqref="F5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A2" sqref="A2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16" t="s">
        <v>750</v>
      </c>
      <c r="B1" s="516"/>
      <c r="C1" s="516"/>
      <c r="D1" s="516"/>
    </row>
    <row r="3" spans="1:4">
      <c r="A3" s="2" t="s">
        <v>318</v>
      </c>
    </row>
    <row r="4" spans="1:4" ht="30">
      <c r="A4" s="67" t="s">
        <v>12</v>
      </c>
      <c r="B4" s="67" t="s">
        <v>1</v>
      </c>
      <c r="C4" s="67" t="s">
        <v>2</v>
      </c>
      <c r="D4" s="66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1056190</v>
      </c>
      <c r="C6" s="13">
        <v>1191344730.1199999</v>
      </c>
      <c r="D6" s="13">
        <v>1127.96</v>
      </c>
    </row>
    <row r="7" spans="1:4">
      <c r="A7" s="5" t="s">
        <v>82</v>
      </c>
      <c r="B7" s="6">
        <v>8458</v>
      </c>
      <c r="C7" s="13">
        <v>3048470.38</v>
      </c>
      <c r="D7" s="13">
        <v>360.42</v>
      </c>
    </row>
    <row r="8" spans="1:4">
      <c r="A8" s="1" t="s">
        <v>6</v>
      </c>
      <c r="B8" s="6">
        <v>29381</v>
      </c>
      <c r="C8" s="13">
        <v>13420120.199999999</v>
      </c>
      <c r="D8" s="13">
        <v>456.76</v>
      </c>
    </row>
    <row r="9" spans="1:4">
      <c r="A9" s="1" t="s">
        <v>48</v>
      </c>
      <c r="B9" s="6">
        <v>137127</v>
      </c>
      <c r="C9" s="13">
        <v>91132919.920000002</v>
      </c>
      <c r="D9" s="13">
        <v>664.59</v>
      </c>
    </row>
    <row r="10" spans="1:4">
      <c r="A10" s="1" t="s">
        <v>8</v>
      </c>
      <c r="B10" s="6">
        <v>1946</v>
      </c>
      <c r="C10" s="13">
        <v>905288.27</v>
      </c>
      <c r="D10" s="13">
        <v>465.2</v>
      </c>
    </row>
    <row r="11" spans="1:4" ht="15.75">
      <c r="A11" s="69" t="s">
        <v>11</v>
      </c>
      <c r="B11" s="71">
        <f>SUM(B6:B10)</f>
        <v>1233102</v>
      </c>
      <c r="C11" s="73">
        <f>SUM(C6:C10)</f>
        <v>1299851528.8900001</v>
      </c>
      <c r="D11" s="73"/>
    </row>
    <row r="14" spans="1:4">
      <c r="A14" s="2" t="s">
        <v>319</v>
      </c>
    </row>
    <row r="15" spans="1:4" ht="30">
      <c r="A15" s="67" t="s">
        <v>12</v>
      </c>
      <c r="B15" s="67" t="s">
        <v>1</v>
      </c>
      <c r="C15" s="67" t="s">
        <v>2</v>
      </c>
      <c r="D15" s="66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895013</v>
      </c>
      <c r="C17" s="13">
        <v>736468330.89999998</v>
      </c>
      <c r="D17" s="13">
        <v>822.86</v>
      </c>
    </row>
    <row r="18" spans="1:4">
      <c r="A18" s="5" t="s">
        <v>82</v>
      </c>
      <c r="B18" s="6">
        <v>19249</v>
      </c>
      <c r="C18" s="13">
        <v>6933460.0999999996</v>
      </c>
      <c r="D18" s="13">
        <v>360.2</v>
      </c>
    </row>
    <row r="19" spans="1:4">
      <c r="A19" s="1" t="s">
        <v>6</v>
      </c>
      <c r="B19" s="6">
        <v>366166</v>
      </c>
      <c r="C19" s="13">
        <v>234977751.91</v>
      </c>
      <c r="D19" s="13">
        <v>641.72</v>
      </c>
    </row>
    <row r="20" spans="1:4">
      <c r="A20" s="1" t="s">
        <v>48</v>
      </c>
      <c r="B20" s="6">
        <v>84089</v>
      </c>
      <c r="C20" s="13">
        <v>45674904.390000001</v>
      </c>
      <c r="D20" s="13">
        <v>543.16999999999996</v>
      </c>
    </row>
    <row r="21" spans="1:4">
      <c r="A21" s="1" t="s">
        <v>8</v>
      </c>
      <c r="B21" s="6">
        <v>2488</v>
      </c>
      <c r="C21" s="13">
        <v>938258.15</v>
      </c>
      <c r="D21" s="13">
        <v>377.11</v>
      </c>
    </row>
    <row r="22" spans="1:4" ht="15.75">
      <c r="A22" s="69" t="s">
        <v>11</v>
      </c>
      <c r="B22" s="71">
        <f>SUM(B17:B21)</f>
        <v>1367005</v>
      </c>
      <c r="C22" s="73">
        <f>SUM(C17:C21)</f>
        <v>1024992705.4499999</v>
      </c>
      <c r="D22" s="73"/>
    </row>
    <row r="23" spans="1:4">
      <c r="B23" s="296"/>
    </row>
    <row r="25" spans="1:4">
      <c r="A25" s="2" t="s">
        <v>320</v>
      </c>
    </row>
    <row r="26" spans="1:4" ht="30">
      <c r="A26" s="67" t="s">
        <v>12</v>
      </c>
      <c r="B26" s="67" t="s">
        <v>1</v>
      </c>
      <c r="C26" s="67" t="s">
        <v>2</v>
      </c>
      <c r="D26" s="66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9" t="s">
        <v>11</v>
      </c>
      <c r="B33" s="71">
        <f>SUM(B28:B32)</f>
        <v>0</v>
      </c>
      <c r="C33" s="73">
        <f>SUM(C28:C32)</f>
        <v>0</v>
      </c>
      <c r="D33" s="7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70"/>
  <sheetViews>
    <sheetView workbookViewId="0">
      <selection activeCell="A2" sqref="A2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8" customFormat="1" ht="15.75">
      <c r="A1" s="516" t="s">
        <v>751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</row>
    <row r="2" spans="1:13" s="58" customFormat="1" ht="15.7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0.25" customHeight="1">
      <c r="A3" s="50"/>
      <c r="B3" s="8"/>
      <c r="C3" s="8"/>
      <c r="D3" s="9"/>
      <c r="E3" s="8"/>
      <c r="F3" s="8"/>
      <c r="G3" s="9"/>
      <c r="H3" s="8"/>
      <c r="I3" s="8"/>
      <c r="J3" s="9"/>
      <c r="K3" s="64"/>
      <c r="L3" s="64"/>
      <c r="M3" s="64"/>
    </row>
    <row r="4" spans="1:13">
      <c r="A4" s="526" t="s">
        <v>19</v>
      </c>
      <c r="B4" s="528" t="s">
        <v>5</v>
      </c>
      <c r="C4" s="529"/>
      <c r="D4" s="529"/>
      <c r="E4" s="528" t="s">
        <v>6</v>
      </c>
      <c r="F4" s="529"/>
      <c r="G4" s="529"/>
      <c r="H4" s="528" t="s">
        <v>20</v>
      </c>
      <c r="I4" s="529"/>
      <c r="J4" s="529"/>
      <c r="K4" s="528" t="s">
        <v>21</v>
      </c>
      <c r="L4" s="529"/>
      <c r="M4" s="529"/>
    </row>
    <row r="5" spans="1:13">
      <c r="A5" s="527"/>
      <c r="B5" s="118" t="s">
        <v>1</v>
      </c>
      <c r="C5" s="118"/>
      <c r="D5" s="43" t="s">
        <v>22</v>
      </c>
      <c r="E5" s="118" t="s">
        <v>1</v>
      </c>
      <c r="F5" s="118"/>
      <c r="G5" s="43" t="s">
        <v>22</v>
      </c>
      <c r="H5" s="118" t="s">
        <v>1</v>
      </c>
      <c r="I5" s="118"/>
      <c r="J5" s="43" t="s">
        <v>22</v>
      </c>
      <c r="K5" s="118" t="s">
        <v>1</v>
      </c>
      <c r="L5" s="118"/>
      <c r="M5" s="43" t="s">
        <v>22</v>
      </c>
    </row>
    <row r="6" spans="1:13">
      <c r="A6" s="78" t="s">
        <v>90</v>
      </c>
      <c r="B6" s="41">
        <v>429730</v>
      </c>
      <c r="C6" s="41"/>
      <c r="D6" s="42">
        <v>373.41</v>
      </c>
      <c r="E6" s="41">
        <v>165001</v>
      </c>
      <c r="F6" s="41"/>
      <c r="G6" s="42">
        <v>328.57</v>
      </c>
      <c r="H6" s="41">
        <v>105080</v>
      </c>
      <c r="I6" s="41"/>
      <c r="J6" s="42">
        <v>392.85</v>
      </c>
      <c r="K6" s="41">
        <v>2850</v>
      </c>
      <c r="L6" s="41"/>
      <c r="M6" s="42">
        <v>209.95</v>
      </c>
    </row>
    <row r="7" spans="1:13">
      <c r="A7" s="78" t="s">
        <v>91</v>
      </c>
      <c r="B7" s="41">
        <v>702646</v>
      </c>
      <c r="C7" s="6"/>
      <c r="D7" s="42">
        <v>707.29</v>
      </c>
      <c r="E7" s="41">
        <v>169477</v>
      </c>
      <c r="F7" s="6"/>
      <c r="G7" s="42">
        <v>679.23</v>
      </c>
      <c r="H7" s="41">
        <v>86286</v>
      </c>
      <c r="I7" s="6"/>
      <c r="J7" s="42">
        <v>675.87</v>
      </c>
      <c r="K7" s="41">
        <v>1584</v>
      </c>
      <c r="L7" s="6"/>
      <c r="M7" s="42">
        <v>786.1</v>
      </c>
    </row>
    <row r="8" spans="1:13">
      <c r="A8" s="78" t="s">
        <v>24</v>
      </c>
      <c r="B8" s="41">
        <v>492364</v>
      </c>
      <c r="C8" s="6"/>
      <c r="D8" s="42">
        <v>1262.03</v>
      </c>
      <c r="E8" s="41">
        <v>50960</v>
      </c>
      <c r="F8" s="6"/>
      <c r="G8" s="42">
        <v>1195.1400000000001</v>
      </c>
      <c r="H8" s="41">
        <v>26125</v>
      </c>
      <c r="I8" s="6"/>
      <c r="J8" s="42">
        <v>1162.6199999999999</v>
      </c>
      <c r="K8" s="41">
        <v>0</v>
      </c>
      <c r="L8" s="6"/>
      <c r="M8" s="42">
        <v>0</v>
      </c>
    </row>
    <row r="9" spans="1:13">
      <c r="A9" s="78" t="s">
        <v>25</v>
      </c>
      <c r="B9" s="41">
        <v>271930</v>
      </c>
      <c r="C9" s="6"/>
      <c r="D9" s="42">
        <v>1695.25</v>
      </c>
      <c r="E9" s="41">
        <v>8451</v>
      </c>
      <c r="F9" s="6"/>
      <c r="G9" s="42">
        <v>1669.33</v>
      </c>
      <c r="H9" s="41">
        <v>2927</v>
      </c>
      <c r="I9" s="6"/>
      <c r="J9" s="42">
        <v>1692.83</v>
      </c>
      <c r="K9" s="41">
        <v>0</v>
      </c>
      <c r="L9" s="6"/>
      <c r="M9" s="42">
        <v>0</v>
      </c>
    </row>
    <row r="10" spans="1:13">
      <c r="A10" s="78" t="s">
        <v>26</v>
      </c>
      <c r="B10" s="41">
        <v>61442</v>
      </c>
      <c r="C10" s="6"/>
      <c r="D10" s="42">
        <v>2203.94</v>
      </c>
      <c r="E10" s="41">
        <v>1126</v>
      </c>
      <c r="F10" s="6"/>
      <c r="G10" s="42">
        <v>2177.9699999999998</v>
      </c>
      <c r="H10" s="41">
        <v>590</v>
      </c>
      <c r="I10" s="6"/>
      <c r="J10" s="42">
        <v>2171.86</v>
      </c>
      <c r="K10" s="41">
        <v>0</v>
      </c>
      <c r="L10" s="6"/>
      <c r="M10" s="42">
        <v>0</v>
      </c>
    </row>
    <row r="11" spans="1:13">
      <c r="A11" s="78" t="s">
        <v>93</v>
      </c>
      <c r="B11" s="41">
        <v>7750</v>
      </c>
      <c r="C11" s="6"/>
      <c r="D11" s="42">
        <v>2609.88</v>
      </c>
      <c r="E11" s="41">
        <v>172</v>
      </c>
      <c r="F11" s="6"/>
      <c r="G11" s="42">
        <v>2616.37</v>
      </c>
      <c r="H11" s="41">
        <v>95</v>
      </c>
      <c r="I11" s="6"/>
      <c r="J11" s="42">
        <v>2622.68</v>
      </c>
      <c r="K11" s="41">
        <v>0</v>
      </c>
      <c r="L11" s="6"/>
      <c r="M11" s="42">
        <v>0</v>
      </c>
    </row>
    <row r="12" spans="1:13">
      <c r="A12" s="78" t="s">
        <v>94</v>
      </c>
      <c r="B12" s="41">
        <v>4638</v>
      </c>
      <c r="C12" s="6"/>
      <c r="D12" s="42">
        <v>2865.37</v>
      </c>
      <c r="E12" s="41">
        <v>117</v>
      </c>
      <c r="F12" s="6"/>
      <c r="G12" s="42">
        <v>2865.2</v>
      </c>
      <c r="H12" s="41">
        <v>76</v>
      </c>
      <c r="I12" s="6"/>
      <c r="J12" s="42">
        <v>2856.78</v>
      </c>
      <c r="K12" s="41">
        <v>0</v>
      </c>
      <c r="L12" s="6"/>
      <c r="M12" s="42">
        <v>0</v>
      </c>
    </row>
    <row r="13" spans="1:13">
      <c r="A13" s="78" t="s">
        <v>95</v>
      </c>
      <c r="B13" s="41">
        <v>4257</v>
      </c>
      <c r="C13" s="6"/>
      <c r="D13" s="42">
        <v>3116.82</v>
      </c>
      <c r="E13" s="41">
        <v>95</v>
      </c>
      <c r="F13" s="6"/>
      <c r="G13" s="42">
        <v>3134.65</v>
      </c>
      <c r="H13" s="41">
        <v>17</v>
      </c>
      <c r="I13" s="6"/>
      <c r="J13" s="42">
        <v>3092.66</v>
      </c>
      <c r="K13" s="41">
        <v>0</v>
      </c>
      <c r="L13" s="6"/>
      <c r="M13" s="42">
        <v>0</v>
      </c>
    </row>
    <row r="14" spans="1:13">
      <c r="A14" s="78" t="s">
        <v>96</v>
      </c>
      <c r="B14" s="41">
        <v>1715</v>
      </c>
      <c r="C14" s="6"/>
      <c r="D14" s="42">
        <v>3355.61</v>
      </c>
      <c r="E14" s="41">
        <v>106</v>
      </c>
      <c r="F14" s="6"/>
      <c r="G14" s="42">
        <v>3368.9</v>
      </c>
      <c r="H14" s="41">
        <v>8</v>
      </c>
      <c r="I14" s="6"/>
      <c r="J14" s="42">
        <v>3336.74</v>
      </c>
      <c r="K14" s="41">
        <v>0</v>
      </c>
      <c r="L14" s="6"/>
      <c r="M14" s="42">
        <v>0</v>
      </c>
    </row>
    <row r="15" spans="1:13">
      <c r="A15" s="78" t="s">
        <v>97</v>
      </c>
      <c r="B15" s="41">
        <v>777</v>
      </c>
      <c r="C15" s="6"/>
      <c r="D15" s="42">
        <v>3612.67</v>
      </c>
      <c r="E15" s="41">
        <v>21</v>
      </c>
      <c r="F15" s="6"/>
      <c r="G15" s="42">
        <v>3586.57</v>
      </c>
      <c r="H15" s="41">
        <v>4</v>
      </c>
      <c r="I15" s="6"/>
      <c r="J15" s="42">
        <v>3643.07</v>
      </c>
      <c r="K15" s="41">
        <v>0</v>
      </c>
      <c r="L15" s="6"/>
      <c r="M15" s="42">
        <v>0</v>
      </c>
    </row>
    <row r="16" spans="1:13">
      <c r="A16" s="78" t="s">
        <v>98</v>
      </c>
      <c r="B16" s="41">
        <v>395</v>
      </c>
      <c r="C16" s="6"/>
      <c r="D16" s="42">
        <v>3873.02</v>
      </c>
      <c r="E16" s="41">
        <v>5</v>
      </c>
      <c r="F16" s="6"/>
      <c r="G16" s="42">
        <v>3847</v>
      </c>
      <c r="H16" s="41">
        <v>2</v>
      </c>
      <c r="I16" s="6"/>
      <c r="J16" s="42">
        <v>3928.49</v>
      </c>
      <c r="K16" s="41">
        <v>0</v>
      </c>
      <c r="L16" s="6"/>
      <c r="M16" s="42">
        <v>0</v>
      </c>
    </row>
    <row r="17" spans="1:13">
      <c r="A17" s="78" t="s">
        <v>99</v>
      </c>
      <c r="B17" s="41">
        <v>396</v>
      </c>
      <c r="C17" s="6"/>
      <c r="D17" s="42">
        <v>4128.7299999999996</v>
      </c>
      <c r="E17" s="41">
        <v>5</v>
      </c>
      <c r="F17" s="6"/>
      <c r="G17" s="42">
        <v>4144.95</v>
      </c>
      <c r="H17" s="41">
        <v>2</v>
      </c>
      <c r="I17" s="6"/>
      <c r="J17" s="42">
        <v>4140.55</v>
      </c>
      <c r="K17" s="41">
        <v>0</v>
      </c>
      <c r="L17" s="6"/>
      <c r="M17" s="42">
        <v>0</v>
      </c>
    </row>
    <row r="18" spans="1:13">
      <c r="A18" s="78" t="s">
        <v>100</v>
      </c>
      <c r="B18" s="41">
        <v>413</v>
      </c>
      <c r="C18" s="6"/>
      <c r="D18" s="42">
        <v>4396.8900000000003</v>
      </c>
      <c r="E18" s="41">
        <v>7</v>
      </c>
      <c r="F18" s="6"/>
      <c r="G18" s="42">
        <v>4386.68</v>
      </c>
      <c r="H18" s="41">
        <v>1</v>
      </c>
      <c r="I18" s="6"/>
      <c r="J18" s="42">
        <v>4276.43</v>
      </c>
      <c r="K18" s="41">
        <v>0</v>
      </c>
      <c r="L18" s="6"/>
      <c r="M18" s="42">
        <v>0</v>
      </c>
    </row>
    <row r="19" spans="1:13">
      <c r="A19" s="78" t="s">
        <v>101</v>
      </c>
      <c r="B19" s="41">
        <v>185</v>
      </c>
      <c r="C19" s="6"/>
      <c r="D19" s="42">
        <v>4608.99</v>
      </c>
      <c r="E19" s="41">
        <v>1</v>
      </c>
      <c r="F19" s="6"/>
      <c r="G19" s="42">
        <v>4685.7700000000004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8" t="s">
        <v>102</v>
      </c>
      <c r="B20" s="41">
        <v>167</v>
      </c>
      <c r="C20" s="6"/>
      <c r="D20" s="42">
        <v>4859.3500000000004</v>
      </c>
      <c r="E20" s="41">
        <v>1</v>
      </c>
      <c r="F20" s="6"/>
      <c r="G20" s="42">
        <v>4755.25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8" t="s">
        <v>103</v>
      </c>
      <c r="B21" s="41">
        <v>47</v>
      </c>
      <c r="C21" s="6"/>
      <c r="D21" s="42">
        <v>5112.34</v>
      </c>
      <c r="E21" s="41">
        <v>1</v>
      </c>
      <c r="F21" s="6"/>
      <c r="G21" s="42">
        <v>5178.54</v>
      </c>
      <c r="H21" s="41">
        <v>1</v>
      </c>
      <c r="I21" s="6"/>
      <c r="J21" s="42">
        <v>5006.9799999999996</v>
      </c>
      <c r="K21" s="41">
        <v>0</v>
      </c>
      <c r="L21" s="6"/>
      <c r="M21" s="42">
        <v>0</v>
      </c>
    </row>
    <row r="22" spans="1:13">
      <c r="A22" s="78" t="s">
        <v>104</v>
      </c>
      <c r="B22" s="41">
        <v>19</v>
      </c>
      <c r="C22" s="6"/>
      <c r="D22" s="42">
        <v>5354.71</v>
      </c>
      <c r="E22" s="41">
        <v>0</v>
      </c>
      <c r="F22" s="6"/>
      <c r="G22" s="42">
        <v>0</v>
      </c>
      <c r="H22" s="41">
        <v>0</v>
      </c>
      <c r="I22" s="6"/>
      <c r="J22" s="42">
        <v>0</v>
      </c>
      <c r="K22" s="41">
        <v>0</v>
      </c>
      <c r="L22" s="6"/>
      <c r="M22" s="42">
        <v>0</v>
      </c>
    </row>
    <row r="23" spans="1:13">
      <c r="A23" s="78" t="s">
        <v>105</v>
      </c>
      <c r="B23" s="41">
        <v>39</v>
      </c>
      <c r="C23" s="6"/>
      <c r="D23" s="42">
        <v>6165.55</v>
      </c>
      <c r="E23" s="41">
        <v>1</v>
      </c>
      <c r="F23" s="6"/>
      <c r="G23" s="42">
        <v>6015.54</v>
      </c>
      <c r="H23" s="41">
        <v>2</v>
      </c>
      <c r="I23" s="6"/>
      <c r="J23" s="42">
        <v>7231.5</v>
      </c>
      <c r="K23" s="41">
        <v>0</v>
      </c>
      <c r="L23" s="6"/>
      <c r="M23" s="42">
        <v>0</v>
      </c>
    </row>
    <row r="24" spans="1:13" ht="15.75">
      <c r="A24" s="77" t="s">
        <v>11</v>
      </c>
      <c r="B24" s="71">
        <f>SUM(B6:B23)</f>
        <v>1978910</v>
      </c>
      <c r="C24" s="71"/>
      <c r="D24" s="72"/>
      <c r="E24" s="71">
        <f>SUM(E6:E23)</f>
        <v>395547</v>
      </c>
      <c r="F24" s="71"/>
      <c r="G24" s="72"/>
      <c r="H24" s="71">
        <f>SUM(H6:H23)</f>
        <v>221216</v>
      </c>
      <c r="I24" s="71"/>
      <c r="J24" s="75"/>
      <c r="K24" s="76">
        <f>SUM(K6:K23)</f>
        <v>4434</v>
      </c>
      <c r="L24" s="71"/>
      <c r="M24" s="72"/>
    </row>
    <row r="27" spans="1:13">
      <c r="A27" s="526" t="s">
        <v>19</v>
      </c>
      <c r="B27" s="528" t="s">
        <v>5</v>
      </c>
      <c r="C27" s="529"/>
      <c r="D27" s="529"/>
      <c r="E27" s="528" t="s">
        <v>6</v>
      </c>
      <c r="F27" s="529"/>
      <c r="G27" s="529"/>
      <c r="H27" s="528" t="s">
        <v>20</v>
      </c>
      <c r="I27" s="529"/>
      <c r="J27" s="529"/>
      <c r="K27" s="528" t="s">
        <v>21</v>
      </c>
      <c r="L27" s="529"/>
      <c r="M27" s="529"/>
    </row>
    <row r="28" spans="1:13">
      <c r="A28" s="527"/>
      <c r="B28" s="44" t="s">
        <v>1</v>
      </c>
      <c r="C28" s="43" t="s">
        <v>58</v>
      </c>
      <c r="D28" s="43" t="s">
        <v>22</v>
      </c>
      <c r="E28" s="44" t="s">
        <v>1</v>
      </c>
      <c r="F28" s="43" t="s">
        <v>58</v>
      </c>
      <c r="G28" s="43" t="s">
        <v>22</v>
      </c>
      <c r="H28" s="44" t="s">
        <v>1</v>
      </c>
      <c r="I28" s="43" t="s">
        <v>58</v>
      </c>
      <c r="J28" s="43" t="s">
        <v>22</v>
      </c>
      <c r="K28" s="44" t="s">
        <v>1</v>
      </c>
      <c r="L28" s="43" t="s">
        <v>58</v>
      </c>
      <c r="M28" s="43" t="s">
        <v>22</v>
      </c>
    </row>
    <row r="29" spans="1:13">
      <c r="A29" s="17" t="s">
        <v>512</v>
      </c>
      <c r="B29" s="41">
        <v>32235</v>
      </c>
      <c r="C29" s="42">
        <v>1805967.92</v>
      </c>
      <c r="D29" s="42">
        <v>56.03</v>
      </c>
      <c r="E29" s="41">
        <v>14289</v>
      </c>
      <c r="F29" s="42">
        <v>930014.71999999997</v>
      </c>
      <c r="G29" s="42">
        <v>65.09</v>
      </c>
      <c r="H29" s="41">
        <v>1810</v>
      </c>
      <c r="I29" s="42">
        <v>103779.07</v>
      </c>
      <c r="J29" s="42">
        <v>57.34</v>
      </c>
      <c r="K29" s="41">
        <v>375</v>
      </c>
      <c r="L29" s="42">
        <v>23615.41</v>
      </c>
      <c r="M29" s="42">
        <v>62.97</v>
      </c>
    </row>
    <row r="30" spans="1:13">
      <c r="A30" s="17" t="s">
        <v>513</v>
      </c>
      <c r="B30" s="41">
        <v>23383</v>
      </c>
      <c r="C30" s="42">
        <v>3387769.47</v>
      </c>
      <c r="D30" s="42">
        <v>144.88</v>
      </c>
      <c r="E30" s="41">
        <v>17999</v>
      </c>
      <c r="F30" s="42">
        <v>2684619.4</v>
      </c>
      <c r="G30" s="42">
        <v>149.15</v>
      </c>
      <c r="H30" s="41">
        <v>1488</v>
      </c>
      <c r="I30" s="42">
        <v>226060.95</v>
      </c>
      <c r="J30" s="42">
        <v>151.91999999999999</v>
      </c>
      <c r="K30" s="41">
        <v>1319</v>
      </c>
      <c r="L30" s="42">
        <v>201023.97</v>
      </c>
      <c r="M30" s="42">
        <v>152.41</v>
      </c>
    </row>
    <row r="31" spans="1:13">
      <c r="A31" s="17" t="s">
        <v>514</v>
      </c>
      <c r="B31" s="41">
        <v>13890</v>
      </c>
      <c r="C31" s="42">
        <v>3425668</v>
      </c>
      <c r="D31" s="42">
        <v>246.63</v>
      </c>
      <c r="E31" s="41">
        <v>14832</v>
      </c>
      <c r="F31" s="42">
        <v>3694106.31</v>
      </c>
      <c r="G31" s="42">
        <v>249.06</v>
      </c>
      <c r="H31" s="41">
        <v>3811</v>
      </c>
      <c r="I31" s="42">
        <v>993427.62</v>
      </c>
      <c r="J31" s="42">
        <v>260.67</v>
      </c>
      <c r="K31" s="41">
        <v>320</v>
      </c>
      <c r="L31" s="42">
        <v>72129.27</v>
      </c>
      <c r="M31" s="42">
        <v>225.4</v>
      </c>
    </row>
    <row r="32" spans="1:13">
      <c r="A32" s="17" t="s">
        <v>515</v>
      </c>
      <c r="B32" s="41">
        <v>140592</v>
      </c>
      <c r="C32" s="42">
        <v>51685596.520000003</v>
      </c>
      <c r="D32" s="42">
        <v>367.63</v>
      </c>
      <c r="E32" s="41">
        <v>57318</v>
      </c>
      <c r="F32" s="42">
        <v>20029340.920000002</v>
      </c>
      <c r="G32" s="42">
        <v>349.44</v>
      </c>
      <c r="H32" s="41">
        <v>50928</v>
      </c>
      <c r="I32" s="42">
        <v>18433583.710000001</v>
      </c>
      <c r="J32" s="42">
        <v>361.95</v>
      </c>
      <c r="K32" s="41">
        <v>836</v>
      </c>
      <c r="L32" s="42">
        <v>301594.28999999998</v>
      </c>
      <c r="M32" s="42">
        <v>360.76</v>
      </c>
    </row>
    <row r="33" spans="1:13">
      <c r="A33" s="17" t="s">
        <v>516</v>
      </c>
      <c r="B33" s="41">
        <v>219630</v>
      </c>
      <c r="C33" s="42">
        <v>100160201.23999999</v>
      </c>
      <c r="D33" s="42">
        <v>456.04</v>
      </c>
      <c r="E33" s="41">
        <v>60563</v>
      </c>
      <c r="F33" s="42">
        <v>26875586.469999999</v>
      </c>
      <c r="G33" s="42">
        <v>443.76</v>
      </c>
      <c r="H33" s="41">
        <v>47043</v>
      </c>
      <c r="I33" s="42">
        <v>21523326.170000002</v>
      </c>
      <c r="J33" s="42">
        <v>457.52</v>
      </c>
      <c r="K33" s="41">
        <v>0</v>
      </c>
      <c r="L33" s="42">
        <v>0</v>
      </c>
      <c r="M33" s="42">
        <v>0</v>
      </c>
    </row>
    <row r="34" spans="1:13">
      <c r="A34" s="17" t="s">
        <v>517</v>
      </c>
      <c r="B34" s="41">
        <v>202253</v>
      </c>
      <c r="C34" s="42">
        <v>110445004.62</v>
      </c>
      <c r="D34" s="42">
        <v>546.07000000000005</v>
      </c>
      <c r="E34" s="41">
        <v>73342</v>
      </c>
      <c r="F34" s="42">
        <v>40207023.079999998</v>
      </c>
      <c r="G34" s="42">
        <v>548.21</v>
      </c>
      <c r="H34" s="41">
        <v>28389</v>
      </c>
      <c r="I34" s="42">
        <v>15383766.029999999</v>
      </c>
      <c r="J34" s="42">
        <v>541.89</v>
      </c>
      <c r="K34" s="41">
        <v>0</v>
      </c>
      <c r="L34" s="42">
        <v>0</v>
      </c>
      <c r="M34" s="42">
        <v>0</v>
      </c>
    </row>
    <row r="35" spans="1:13">
      <c r="A35" s="17" t="s">
        <v>518</v>
      </c>
      <c r="B35" s="41">
        <v>173935</v>
      </c>
      <c r="C35" s="42">
        <v>112681174.70999999</v>
      </c>
      <c r="D35" s="42">
        <v>647.83000000000004</v>
      </c>
      <c r="E35" s="41">
        <v>31124</v>
      </c>
      <c r="F35" s="42">
        <v>20051005.82</v>
      </c>
      <c r="G35" s="42">
        <v>644.23</v>
      </c>
      <c r="H35" s="41">
        <v>25355</v>
      </c>
      <c r="I35" s="42">
        <v>16323497.27</v>
      </c>
      <c r="J35" s="42">
        <v>643.79999999999995</v>
      </c>
      <c r="K35" s="41">
        <v>1</v>
      </c>
      <c r="L35" s="42">
        <v>671.4</v>
      </c>
      <c r="M35" s="42">
        <v>671.4</v>
      </c>
    </row>
    <row r="36" spans="1:13">
      <c r="A36" s="17" t="s">
        <v>519</v>
      </c>
      <c r="B36" s="41">
        <v>132227</v>
      </c>
      <c r="C36" s="42">
        <v>98855704.299999997</v>
      </c>
      <c r="D36" s="42">
        <v>747.62</v>
      </c>
      <c r="E36" s="41">
        <v>24674</v>
      </c>
      <c r="F36" s="42">
        <v>18435212.93</v>
      </c>
      <c r="G36" s="42">
        <v>747.15</v>
      </c>
      <c r="H36" s="41">
        <v>18666</v>
      </c>
      <c r="I36" s="42">
        <v>14158156.17</v>
      </c>
      <c r="J36" s="42">
        <v>758.5</v>
      </c>
      <c r="K36" s="41">
        <v>1470</v>
      </c>
      <c r="L36" s="42">
        <v>1151451</v>
      </c>
      <c r="M36" s="42">
        <v>783.3</v>
      </c>
    </row>
    <row r="37" spans="1:13">
      <c r="A37" s="17" t="s">
        <v>520</v>
      </c>
      <c r="B37" s="41">
        <v>98720</v>
      </c>
      <c r="C37" s="42">
        <v>83699875.359999999</v>
      </c>
      <c r="D37" s="42">
        <v>847.85</v>
      </c>
      <c r="E37" s="41">
        <v>19843</v>
      </c>
      <c r="F37" s="42">
        <v>16854343.59</v>
      </c>
      <c r="G37" s="42">
        <v>849.38</v>
      </c>
      <c r="H37" s="41">
        <v>7416</v>
      </c>
      <c r="I37" s="42">
        <v>6297429.4800000004</v>
      </c>
      <c r="J37" s="42">
        <v>849.17</v>
      </c>
      <c r="K37" s="41">
        <v>113</v>
      </c>
      <c r="L37" s="42">
        <v>93061.08</v>
      </c>
      <c r="M37" s="42">
        <v>823.55</v>
      </c>
    </row>
    <row r="38" spans="1:13">
      <c r="A38" s="17" t="s">
        <v>521</v>
      </c>
      <c r="B38" s="41">
        <v>95511</v>
      </c>
      <c r="C38" s="42">
        <v>91289640.099999994</v>
      </c>
      <c r="D38" s="42">
        <v>955.8</v>
      </c>
      <c r="E38" s="41">
        <v>20494</v>
      </c>
      <c r="F38" s="42">
        <v>19565500.850000001</v>
      </c>
      <c r="G38" s="42">
        <v>954.69</v>
      </c>
      <c r="H38" s="41">
        <v>6460</v>
      </c>
      <c r="I38" s="42">
        <v>6155017.9400000004</v>
      </c>
      <c r="J38" s="42">
        <v>952.79</v>
      </c>
      <c r="K38" s="41">
        <v>0</v>
      </c>
      <c r="L38" s="42">
        <v>0</v>
      </c>
      <c r="M38" s="42">
        <v>0</v>
      </c>
    </row>
    <row r="39" spans="1:13">
      <c r="A39" s="17" t="s">
        <v>522</v>
      </c>
      <c r="B39" s="41">
        <v>93294</v>
      </c>
      <c r="C39" s="42">
        <v>97123236.269999996</v>
      </c>
      <c r="D39" s="42">
        <v>1041.04</v>
      </c>
      <c r="E39" s="41">
        <v>17378</v>
      </c>
      <c r="F39" s="42">
        <v>18110547.57</v>
      </c>
      <c r="G39" s="42">
        <v>1042.1500000000001</v>
      </c>
      <c r="H39" s="41">
        <v>10804</v>
      </c>
      <c r="I39" s="42">
        <v>11036014.59</v>
      </c>
      <c r="J39" s="42">
        <v>1021.47</v>
      </c>
      <c r="K39" s="41">
        <v>0</v>
      </c>
      <c r="L39" s="42">
        <v>0</v>
      </c>
      <c r="M39" s="42">
        <v>0</v>
      </c>
    </row>
    <row r="40" spans="1:13">
      <c r="A40" s="17" t="s">
        <v>523</v>
      </c>
      <c r="B40" s="41">
        <v>75099</v>
      </c>
      <c r="C40" s="42">
        <v>86406461.980000004</v>
      </c>
      <c r="D40" s="42">
        <v>1150.57</v>
      </c>
      <c r="E40" s="41">
        <v>10238</v>
      </c>
      <c r="F40" s="42">
        <v>11736701.970000001</v>
      </c>
      <c r="G40" s="42">
        <v>1146.3900000000001</v>
      </c>
      <c r="H40" s="41">
        <v>5517</v>
      </c>
      <c r="I40" s="42">
        <v>6341215.7400000002</v>
      </c>
      <c r="J40" s="42">
        <v>1149.4000000000001</v>
      </c>
      <c r="K40" s="41">
        <v>0</v>
      </c>
      <c r="L40" s="42">
        <v>0</v>
      </c>
      <c r="M40" s="42">
        <v>0</v>
      </c>
    </row>
    <row r="41" spans="1:13">
      <c r="A41" s="17" t="s">
        <v>524</v>
      </c>
      <c r="B41" s="41">
        <v>115833</v>
      </c>
      <c r="C41" s="42">
        <v>146719152.28999999</v>
      </c>
      <c r="D41" s="42">
        <v>1266.6400000000001</v>
      </c>
      <c r="E41" s="41">
        <v>10676</v>
      </c>
      <c r="F41" s="42">
        <v>13400183.970000001</v>
      </c>
      <c r="G41" s="42">
        <v>1255.17</v>
      </c>
      <c r="H41" s="41">
        <v>4879</v>
      </c>
      <c r="I41" s="42">
        <v>6155339.9100000001</v>
      </c>
      <c r="J41" s="42">
        <v>1261.5999999999999</v>
      </c>
      <c r="K41" s="41">
        <v>0</v>
      </c>
      <c r="L41" s="42">
        <v>0</v>
      </c>
      <c r="M41" s="42">
        <v>0</v>
      </c>
    </row>
    <row r="42" spans="1:13">
      <c r="A42" s="17" t="s">
        <v>525</v>
      </c>
      <c r="B42" s="41">
        <v>101721</v>
      </c>
      <c r="C42" s="42">
        <v>137169507.94999999</v>
      </c>
      <c r="D42" s="42">
        <v>1348.49</v>
      </c>
      <c r="E42" s="41">
        <v>6291</v>
      </c>
      <c r="F42" s="42">
        <v>8483622.4499999993</v>
      </c>
      <c r="G42" s="42">
        <v>1348.53</v>
      </c>
      <c r="H42" s="41">
        <v>2787</v>
      </c>
      <c r="I42" s="42">
        <v>3751530.4</v>
      </c>
      <c r="J42" s="42">
        <v>1346.08</v>
      </c>
      <c r="K42" s="41">
        <v>0</v>
      </c>
      <c r="L42" s="42">
        <v>0</v>
      </c>
      <c r="M42" s="42">
        <v>0</v>
      </c>
    </row>
    <row r="43" spans="1:13">
      <c r="A43" s="17" t="s">
        <v>526</v>
      </c>
      <c r="B43" s="41">
        <v>106417</v>
      </c>
      <c r="C43" s="42">
        <v>153961768.71000001</v>
      </c>
      <c r="D43" s="42">
        <v>1446.78</v>
      </c>
      <c r="E43" s="41">
        <v>6377</v>
      </c>
      <c r="F43" s="42">
        <v>9173373.0099999998</v>
      </c>
      <c r="G43" s="42">
        <v>1438.51</v>
      </c>
      <c r="H43" s="41">
        <v>2138</v>
      </c>
      <c r="I43" s="42">
        <v>3089386.07</v>
      </c>
      <c r="J43" s="42">
        <v>1444.99</v>
      </c>
      <c r="K43" s="41">
        <v>0</v>
      </c>
      <c r="L43" s="42">
        <v>0</v>
      </c>
      <c r="M43" s="42">
        <v>0</v>
      </c>
    </row>
    <row r="44" spans="1:13">
      <c r="A44" s="17" t="s">
        <v>527</v>
      </c>
      <c r="B44" s="41">
        <v>82006</v>
      </c>
      <c r="C44" s="42">
        <v>126813555.05</v>
      </c>
      <c r="D44" s="42">
        <v>1546.39</v>
      </c>
      <c r="E44" s="41">
        <v>3564</v>
      </c>
      <c r="F44" s="42">
        <v>5498726.4699999997</v>
      </c>
      <c r="G44" s="42">
        <v>1542.85</v>
      </c>
      <c r="H44" s="41">
        <v>937</v>
      </c>
      <c r="I44" s="42">
        <v>1447831.72</v>
      </c>
      <c r="J44" s="42">
        <v>1545.18</v>
      </c>
      <c r="K44" s="41">
        <v>0</v>
      </c>
      <c r="L44" s="42">
        <v>0</v>
      </c>
      <c r="M44" s="42">
        <v>0</v>
      </c>
    </row>
    <row r="45" spans="1:13">
      <c r="A45" s="17" t="s">
        <v>528</v>
      </c>
      <c r="B45" s="41">
        <v>69727</v>
      </c>
      <c r="C45" s="42">
        <v>115057716.20999999</v>
      </c>
      <c r="D45" s="42">
        <v>1650.12</v>
      </c>
      <c r="E45" s="41">
        <v>1952</v>
      </c>
      <c r="F45" s="42">
        <v>3216757.01</v>
      </c>
      <c r="G45" s="42">
        <v>1647.93</v>
      </c>
      <c r="H45" s="41">
        <v>696</v>
      </c>
      <c r="I45" s="42">
        <v>1146172.76</v>
      </c>
      <c r="J45" s="42">
        <v>1646.8</v>
      </c>
      <c r="K45" s="41">
        <v>0</v>
      </c>
      <c r="L45" s="42">
        <v>0</v>
      </c>
      <c r="M45" s="42">
        <v>0</v>
      </c>
    </row>
    <row r="46" spans="1:13">
      <c r="A46" s="17" t="s">
        <v>529</v>
      </c>
      <c r="B46" s="41">
        <v>56430</v>
      </c>
      <c r="C46" s="42">
        <v>98456140.780000001</v>
      </c>
      <c r="D46" s="42">
        <v>1744.75</v>
      </c>
      <c r="E46" s="41">
        <v>1116</v>
      </c>
      <c r="F46" s="42">
        <v>1954772.49</v>
      </c>
      <c r="G46" s="42">
        <v>1751.59</v>
      </c>
      <c r="H46" s="41">
        <v>568</v>
      </c>
      <c r="I46" s="42">
        <v>993863.27</v>
      </c>
      <c r="J46" s="42">
        <v>1749.76</v>
      </c>
      <c r="K46" s="41">
        <v>0</v>
      </c>
      <c r="L46" s="42">
        <v>0</v>
      </c>
      <c r="M46" s="42">
        <v>0</v>
      </c>
    </row>
    <row r="47" spans="1:13">
      <c r="A47" s="17" t="s">
        <v>530</v>
      </c>
      <c r="B47" s="41">
        <v>34840</v>
      </c>
      <c r="C47" s="42">
        <v>64342098.170000002</v>
      </c>
      <c r="D47" s="42">
        <v>1846.79</v>
      </c>
      <c r="E47" s="41">
        <v>990</v>
      </c>
      <c r="F47" s="42">
        <v>1827449.2</v>
      </c>
      <c r="G47" s="42">
        <v>1845.91</v>
      </c>
      <c r="H47" s="41">
        <v>444</v>
      </c>
      <c r="I47" s="42">
        <v>817596.89</v>
      </c>
      <c r="J47" s="42">
        <v>1841.43</v>
      </c>
      <c r="K47" s="41">
        <v>0</v>
      </c>
      <c r="L47" s="42">
        <v>0</v>
      </c>
      <c r="M47" s="42">
        <v>0</v>
      </c>
    </row>
    <row r="48" spans="1:13">
      <c r="A48" s="17" t="s">
        <v>531</v>
      </c>
      <c r="B48" s="41">
        <v>28927</v>
      </c>
      <c r="C48" s="42">
        <v>56320693.289999999</v>
      </c>
      <c r="D48" s="42">
        <v>1946.99</v>
      </c>
      <c r="E48" s="41">
        <v>829</v>
      </c>
      <c r="F48" s="42">
        <v>1609832.6</v>
      </c>
      <c r="G48" s="42">
        <v>1941.9</v>
      </c>
      <c r="H48" s="41">
        <v>282</v>
      </c>
      <c r="I48" s="42">
        <v>549435.80000000005</v>
      </c>
      <c r="J48" s="42">
        <v>1948.35</v>
      </c>
      <c r="K48" s="41">
        <v>0</v>
      </c>
      <c r="L48" s="42">
        <v>0</v>
      </c>
      <c r="M48" s="42">
        <v>0</v>
      </c>
    </row>
    <row r="49" spans="1:13">
      <c r="A49" s="17" t="s">
        <v>532</v>
      </c>
      <c r="B49" s="41">
        <v>39977</v>
      </c>
      <c r="C49" s="42">
        <v>84169418.510000005</v>
      </c>
      <c r="D49" s="42">
        <v>2105.4499999999998</v>
      </c>
      <c r="E49" s="41">
        <v>789</v>
      </c>
      <c r="F49" s="42">
        <v>1655874.22</v>
      </c>
      <c r="G49" s="42">
        <v>2098.6999999999998</v>
      </c>
      <c r="H49" s="41">
        <v>433</v>
      </c>
      <c r="I49" s="42">
        <v>911417.77</v>
      </c>
      <c r="J49" s="42">
        <v>2104.89</v>
      </c>
      <c r="K49" s="41">
        <v>0</v>
      </c>
      <c r="L49" s="42">
        <v>0</v>
      </c>
      <c r="M49" s="42">
        <v>0</v>
      </c>
    </row>
    <row r="50" spans="1:13">
      <c r="A50" s="17" t="s">
        <v>533</v>
      </c>
      <c r="B50" s="41">
        <v>21465</v>
      </c>
      <c r="C50" s="42">
        <v>51244897.640000001</v>
      </c>
      <c r="D50" s="42">
        <v>2387.37</v>
      </c>
      <c r="E50" s="41">
        <v>337</v>
      </c>
      <c r="F50" s="42">
        <v>796516.75</v>
      </c>
      <c r="G50" s="42">
        <v>2363.5500000000002</v>
      </c>
      <c r="H50" s="41">
        <v>157</v>
      </c>
      <c r="I50" s="42">
        <v>369979.78</v>
      </c>
      <c r="J50" s="42">
        <v>2356.56</v>
      </c>
      <c r="K50" s="41">
        <v>0</v>
      </c>
      <c r="L50" s="42">
        <v>0</v>
      </c>
      <c r="M50" s="42">
        <v>0</v>
      </c>
    </row>
    <row r="51" spans="1:13">
      <c r="A51" s="17" t="s">
        <v>534</v>
      </c>
      <c r="B51" s="41">
        <v>7750</v>
      </c>
      <c r="C51" s="42">
        <v>20226567.59</v>
      </c>
      <c r="D51" s="42">
        <v>2609.88</v>
      </c>
      <c r="E51" s="41">
        <v>172</v>
      </c>
      <c r="F51" s="42">
        <v>450016.33</v>
      </c>
      <c r="G51" s="42">
        <v>2616.37</v>
      </c>
      <c r="H51" s="41">
        <v>95</v>
      </c>
      <c r="I51" s="42">
        <v>249154.34</v>
      </c>
      <c r="J51" s="42">
        <v>2622.68</v>
      </c>
      <c r="K51" s="41">
        <v>0</v>
      </c>
      <c r="L51" s="42">
        <v>0</v>
      </c>
      <c r="M51" s="42">
        <v>0</v>
      </c>
    </row>
    <row r="52" spans="1:13">
      <c r="A52" s="17" t="s">
        <v>535</v>
      </c>
      <c r="B52" s="41">
        <v>4638</v>
      </c>
      <c r="C52" s="42">
        <v>13289574.949999999</v>
      </c>
      <c r="D52" s="42">
        <v>2865.37</v>
      </c>
      <c r="E52" s="41">
        <v>117</v>
      </c>
      <c r="F52" s="42">
        <v>335228.81</v>
      </c>
      <c r="G52" s="42">
        <v>2865.2</v>
      </c>
      <c r="H52" s="41">
        <v>76</v>
      </c>
      <c r="I52" s="42">
        <v>217114.93</v>
      </c>
      <c r="J52" s="42">
        <v>2856.78</v>
      </c>
      <c r="K52" s="41">
        <v>0</v>
      </c>
      <c r="L52" s="42">
        <v>0</v>
      </c>
      <c r="M52" s="42">
        <v>0</v>
      </c>
    </row>
    <row r="53" spans="1:13">
      <c r="A53" s="17" t="s">
        <v>536</v>
      </c>
      <c r="B53" s="41">
        <v>4257</v>
      </c>
      <c r="C53" s="42">
        <v>13268292.9</v>
      </c>
      <c r="D53" s="42">
        <v>3116.82</v>
      </c>
      <c r="E53" s="41">
        <v>95</v>
      </c>
      <c r="F53" s="42">
        <v>297791.88</v>
      </c>
      <c r="G53" s="42">
        <v>3134.65</v>
      </c>
      <c r="H53" s="41">
        <v>17</v>
      </c>
      <c r="I53" s="42">
        <v>52575.26</v>
      </c>
      <c r="J53" s="42">
        <v>3092.66</v>
      </c>
      <c r="K53" s="41">
        <v>0</v>
      </c>
      <c r="L53" s="42">
        <v>0</v>
      </c>
      <c r="M53" s="42">
        <v>0</v>
      </c>
    </row>
    <row r="54" spans="1:13">
      <c r="A54" s="17" t="s">
        <v>537</v>
      </c>
      <c r="B54" s="41">
        <v>1715</v>
      </c>
      <c r="C54" s="42">
        <v>5754879.5700000003</v>
      </c>
      <c r="D54" s="42">
        <v>3355.61</v>
      </c>
      <c r="E54" s="41">
        <v>106</v>
      </c>
      <c r="F54" s="42">
        <v>357103.68</v>
      </c>
      <c r="G54" s="42">
        <v>3368.9</v>
      </c>
      <c r="H54" s="41">
        <v>8</v>
      </c>
      <c r="I54" s="42">
        <v>26693.93</v>
      </c>
      <c r="J54" s="42">
        <v>3336.74</v>
      </c>
      <c r="K54" s="41">
        <v>0</v>
      </c>
      <c r="L54" s="42">
        <v>0</v>
      </c>
      <c r="M54" s="42">
        <v>0</v>
      </c>
    </row>
    <row r="55" spans="1:13">
      <c r="A55" s="17" t="s">
        <v>538</v>
      </c>
      <c r="B55" s="41">
        <v>777</v>
      </c>
      <c r="C55" s="42">
        <v>2807043.41</v>
      </c>
      <c r="D55" s="42">
        <v>3612.67</v>
      </c>
      <c r="E55" s="41">
        <v>21</v>
      </c>
      <c r="F55" s="42">
        <v>75317.97</v>
      </c>
      <c r="G55" s="42">
        <v>3586.57</v>
      </c>
      <c r="H55" s="41">
        <v>4</v>
      </c>
      <c r="I55" s="42">
        <v>14572.26</v>
      </c>
      <c r="J55" s="42">
        <v>3643.07</v>
      </c>
      <c r="K55" s="41">
        <v>0</v>
      </c>
      <c r="L55" s="42">
        <v>0</v>
      </c>
      <c r="M55" s="42">
        <v>0</v>
      </c>
    </row>
    <row r="56" spans="1:13">
      <c r="A56" s="17" t="s">
        <v>539</v>
      </c>
      <c r="B56" s="41">
        <v>395</v>
      </c>
      <c r="C56" s="42">
        <v>1529841.2</v>
      </c>
      <c r="D56" s="42">
        <v>3873.02</v>
      </c>
      <c r="E56" s="41">
        <v>5</v>
      </c>
      <c r="F56" s="42">
        <v>19235</v>
      </c>
      <c r="G56" s="42">
        <v>3847</v>
      </c>
      <c r="H56" s="41">
        <v>2</v>
      </c>
      <c r="I56" s="42">
        <v>7856.98</v>
      </c>
      <c r="J56" s="42">
        <v>3928.49</v>
      </c>
      <c r="K56" s="41">
        <v>0</v>
      </c>
      <c r="L56" s="42">
        <v>0</v>
      </c>
      <c r="M56" s="42">
        <v>0</v>
      </c>
    </row>
    <row r="57" spans="1:13">
      <c r="A57" s="17" t="s">
        <v>540</v>
      </c>
      <c r="B57" s="41">
        <v>396</v>
      </c>
      <c r="C57" s="42">
        <v>1634976.6</v>
      </c>
      <c r="D57" s="42">
        <v>4128.7299999999996</v>
      </c>
      <c r="E57" s="41">
        <v>5</v>
      </c>
      <c r="F57" s="42">
        <v>20724.759999999998</v>
      </c>
      <c r="G57" s="42">
        <v>4144.95</v>
      </c>
      <c r="H57" s="41">
        <v>2</v>
      </c>
      <c r="I57" s="42">
        <v>8281.09</v>
      </c>
      <c r="J57" s="42">
        <v>4140.55</v>
      </c>
      <c r="K57" s="41">
        <v>0</v>
      </c>
      <c r="L57" s="42">
        <v>0</v>
      </c>
      <c r="M57" s="42">
        <v>0</v>
      </c>
    </row>
    <row r="58" spans="1:13">
      <c r="A58" s="17" t="s">
        <v>541</v>
      </c>
      <c r="B58" s="41">
        <v>413</v>
      </c>
      <c r="C58" s="42">
        <v>1815914.54</v>
      </c>
      <c r="D58" s="42">
        <v>4396.8900000000003</v>
      </c>
      <c r="E58" s="41">
        <v>7</v>
      </c>
      <c r="F58" s="42">
        <v>30706.78</v>
      </c>
      <c r="G58" s="42">
        <v>4386.68</v>
      </c>
      <c r="H58" s="41">
        <v>1</v>
      </c>
      <c r="I58" s="42">
        <v>4276.43</v>
      </c>
      <c r="J58" s="42">
        <v>4276.43</v>
      </c>
      <c r="K58" s="41">
        <v>0</v>
      </c>
      <c r="L58" s="42">
        <v>0</v>
      </c>
      <c r="M58" s="42">
        <v>0</v>
      </c>
    </row>
    <row r="59" spans="1:13">
      <c r="A59" s="17" t="s">
        <v>542</v>
      </c>
      <c r="B59" s="41">
        <v>185</v>
      </c>
      <c r="C59" s="42">
        <v>852663.99</v>
      </c>
      <c r="D59" s="42">
        <v>4608.99</v>
      </c>
      <c r="E59" s="41">
        <v>1</v>
      </c>
      <c r="F59" s="42">
        <v>4685.7700000000004</v>
      </c>
      <c r="G59" s="42">
        <v>4685.7700000000004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543</v>
      </c>
      <c r="B60" s="41">
        <v>167</v>
      </c>
      <c r="C60" s="42">
        <v>811512.04</v>
      </c>
      <c r="D60" s="42">
        <v>4859.3500000000004</v>
      </c>
      <c r="E60" s="41">
        <v>1</v>
      </c>
      <c r="F60" s="42">
        <v>4755.25</v>
      </c>
      <c r="G60" s="42">
        <v>4755.25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544</v>
      </c>
      <c r="B61" s="41">
        <v>47</v>
      </c>
      <c r="C61" s="42">
        <v>240279.91</v>
      </c>
      <c r="D61" s="42">
        <v>5112.34</v>
      </c>
      <c r="E61" s="41">
        <v>1</v>
      </c>
      <c r="F61" s="42">
        <v>5178.54</v>
      </c>
      <c r="G61" s="42">
        <v>5178.54</v>
      </c>
      <c r="H61" s="41">
        <v>1</v>
      </c>
      <c r="I61" s="42">
        <v>5006.9799999999996</v>
      </c>
      <c r="J61" s="42">
        <v>5006.9799999999996</v>
      </c>
      <c r="K61" s="41">
        <v>0</v>
      </c>
      <c r="L61" s="42">
        <v>0</v>
      </c>
      <c r="M61" s="42">
        <v>0</v>
      </c>
    </row>
    <row r="62" spans="1:13">
      <c r="A62" s="17" t="s">
        <v>545</v>
      </c>
      <c r="B62" s="41">
        <v>19</v>
      </c>
      <c r="C62" s="42">
        <v>101739.43</v>
      </c>
      <c r="D62" s="42">
        <v>5354.71</v>
      </c>
      <c r="E62" s="41">
        <v>0</v>
      </c>
      <c r="F62" s="42">
        <v>0</v>
      </c>
      <c r="G62" s="42">
        <v>0</v>
      </c>
      <c r="H62" s="41">
        <v>0</v>
      </c>
      <c r="I62" s="42">
        <v>0</v>
      </c>
      <c r="J62" s="42">
        <v>0</v>
      </c>
      <c r="K62" s="41">
        <v>0</v>
      </c>
      <c r="L62" s="42">
        <v>0</v>
      </c>
      <c r="M62" s="42">
        <v>0</v>
      </c>
    </row>
    <row r="63" spans="1:13">
      <c r="A63" s="45" t="s">
        <v>546</v>
      </c>
      <c r="B63" s="41">
        <v>39</v>
      </c>
      <c r="C63" s="42">
        <v>240456.28</v>
      </c>
      <c r="D63" s="42">
        <v>6165.55</v>
      </c>
      <c r="E63" s="41">
        <v>1</v>
      </c>
      <c r="F63" s="42">
        <v>6015.54</v>
      </c>
      <c r="G63" s="42">
        <v>6015.54</v>
      </c>
      <c r="H63" s="41">
        <v>2</v>
      </c>
      <c r="I63" s="42">
        <v>14463</v>
      </c>
      <c r="J63" s="42">
        <v>7231.5</v>
      </c>
      <c r="K63" s="41">
        <v>0</v>
      </c>
      <c r="L63" s="42">
        <v>0</v>
      </c>
      <c r="M63" s="42">
        <v>0</v>
      </c>
    </row>
    <row r="64" spans="1:13" ht="15.75">
      <c r="A64" s="69" t="s">
        <v>11</v>
      </c>
      <c r="B64" s="71">
        <f>SUM(B29:B63)</f>
        <v>1978910</v>
      </c>
      <c r="C64" s="72">
        <f>SUM(C29:C63)</f>
        <v>1937794991.5000002</v>
      </c>
      <c r="D64" s="71"/>
      <c r="E64" s="71">
        <f>SUM(E29:E63)</f>
        <v>395547</v>
      </c>
      <c r="F64" s="72">
        <f>SUM(F29:F63)</f>
        <v>248397872.10999995</v>
      </c>
      <c r="G64" s="71"/>
      <c r="H64" s="71">
        <f>SUM(H29:H63)</f>
        <v>221216</v>
      </c>
      <c r="I64" s="72">
        <f>SUM(I29:I63)</f>
        <v>136807824.31</v>
      </c>
      <c r="J64" s="71"/>
      <c r="K64" s="71">
        <f>SUM(K29:K63)</f>
        <v>4434</v>
      </c>
      <c r="L64" s="72">
        <f>SUM(L29:L63)</f>
        <v>1843546.42</v>
      </c>
      <c r="M64" s="71"/>
    </row>
    <row r="68" spans="2:3">
      <c r="B68" s="296"/>
      <c r="C68" s="296"/>
    </row>
    <row r="69" spans="2:3">
      <c r="C69" s="9"/>
    </row>
    <row r="70" spans="2:3">
      <c r="B70" s="296"/>
      <c r="C70" s="296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5"/>
  <sheetViews>
    <sheetView workbookViewId="0">
      <selection activeCell="B23" sqref="B23"/>
    </sheetView>
  </sheetViews>
  <sheetFormatPr defaultRowHeight="15"/>
  <cols>
    <col min="1" max="1" width="14.85546875" style="169" customWidth="1"/>
    <col min="2" max="2" width="14.5703125" style="169" customWidth="1"/>
    <col min="3" max="3" width="20" style="169" customWidth="1"/>
    <col min="4" max="6" width="9.140625" style="169"/>
    <col min="7" max="7" width="17.7109375" style="169" customWidth="1"/>
    <col min="8" max="10" width="9.140625" style="169"/>
    <col min="11" max="11" width="15.42578125" style="169" bestFit="1" customWidth="1"/>
    <col min="12" max="14" width="9.140625" style="169"/>
    <col min="15" max="15" width="13.140625" style="169" bestFit="1" customWidth="1"/>
    <col min="16" max="16384" width="9.140625" style="169"/>
  </cols>
  <sheetData>
    <row r="1" spans="1:17" s="477" customFormat="1" ht="15.75">
      <c r="A1" s="537" t="s">
        <v>820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193"/>
    </row>
    <row r="2" spans="1:17" s="477" customFormat="1" ht="16.5" thickBot="1">
      <c r="A2" s="492"/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193"/>
    </row>
    <row r="3" spans="1:17" s="477" customFormat="1">
      <c r="A3" s="538" t="s">
        <v>19</v>
      </c>
      <c r="B3" s="540" t="s">
        <v>5</v>
      </c>
      <c r="C3" s="541"/>
      <c r="D3" s="541"/>
      <c r="E3" s="542"/>
      <c r="F3" s="540" t="s">
        <v>6</v>
      </c>
      <c r="G3" s="541"/>
      <c r="H3" s="541"/>
      <c r="I3" s="542"/>
      <c r="J3" s="540" t="s">
        <v>20</v>
      </c>
      <c r="K3" s="541"/>
      <c r="L3" s="541"/>
      <c r="M3" s="542"/>
      <c r="N3" s="540" t="s">
        <v>21</v>
      </c>
      <c r="O3" s="541"/>
      <c r="P3" s="541"/>
      <c r="Q3" s="543"/>
    </row>
    <row r="4" spans="1:17" ht="15.75" thickBot="1">
      <c r="A4" s="539"/>
      <c r="B4" s="377" t="s">
        <v>1</v>
      </c>
      <c r="C4" s="378" t="s">
        <v>58</v>
      </c>
      <c r="D4" s="378" t="s">
        <v>22</v>
      </c>
      <c r="E4" s="378" t="s">
        <v>493</v>
      </c>
      <c r="F4" s="377" t="s">
        <v>1</v>
      </c>
      <c r="G4" s="378" t="s">
        <v>58</v>
      </c>
      <c r="H4" s="378" t="s">
        <v>22</v>
      </c>
      <c r="I4" s="378" t="s">
        <v>493</v>
      </c>
      <c r="J4" s="377" t="s">
        <v>1</v>
      </c>
      <c r="K4" s="378" t="s">
        <v>58</v>
      </c>
      <c r="L4" s="378" t="s">
        <v>22</v>
      </c>
      <c r="M4" s="378" t="s">
        <v>493</v>
      </c>
      <c r="N4" s="377" t="s">
        <v>1</v>
      </c>
      <c r="O4" s="378" t="s">
        <v>58</v>
      </c>
      <c r="P4" s="378" t="s">
        <v>22</v>
      </c>
      <c r="Q4" s="379" t="s">
        <v>493</v>
      </c>
    </row>
    <row r="5" spans="1:17">
      <c r="A5" s="372" t="s">
        <v>512</v>
      </c>
      <c r="B5" s="373">
        <v>32235</v>
      </c>
      <c r="C5" s="374">
        <v>1805967.92</v>
      </c>
      <c r="D5" s="374">
        <v>56.03</v>
      </c>
      <c r="E5" s="374">
        <v>55.92</v>
      </c>
      <c r="F5" s="373">
        <v>14289</v>
      </c>
      <c r="G5" s="374">
        <v>930014.71999999997</v>
      </c>
      <c r="H5" s="374">
        <v>65.09</v>
      </c>
      <c r="I5" s="374">
        <v>66.510000000000005</v>
      </c>
      <c r="J5" s="373">
        <v>1810</v>
      </c>
      <c r="K5" s="374">
        <v>103779.07</v>
      </c>
      <c r="L5" s="374">
        <v>57.34</v>
      </c>
      <c r="M5" s="374">
        <v>58.99</v>
      </c>
      <c r="N5" s="375">
        <v>375</v>
      </c>
      <c r="O5" s="374">
        <v>23615.41</v>
      </c>
      <c r="P5" s="375">
        <v>62.97</v>
      </c>
      <c r="Q5" s="376">
        <v>60.1</v>
      </c>
    </row>
    <row r="6" spans="1:17">
      <c r="A6" s="365" t="s">
        <v>513</v>
      </c>
      <c r="B6" s="195">
        <v>23383</v>
      </c>
      <c r="C6" s="196">
        <v>3387769.47</v>
      </c>
      <c r="D6" s="196">
        <v>144.88</v>
      </c>
      <c r="E6" s="196">
        <v>143.12</v>
      </c>
      <c r="F6" s="195">
        <v>17999</v>
      </c>
      <c r="G6" s="196">
        <v>2684619.4</v>
      </c>
      <c r="H6" s="196">
        <v>149.15</v>
      </c>
      <c r="I6" s="196">
        <v>147.76</v>
      </c>
      <c r="J6" s="195">
        <v>1488</v>
      </c>
      <c r="K6" s="196">
        <v>226060.95</v>
      </c>
      <c r="L6" s="196">
        <v>151.91999999999999</v>
      </c>
      <c r="M6" s="196">
        <v>152.74</v>
      </c>
      <c r="N6" s="194">
        <v>1319</v>
      </c>
      <c r="O6" s="196">
        <v>201023.97</v>
      </c>
      <c r="P6" s="194">
        <v>152.41</v>
      </c>
      <c r="Q6" s="366">
        <v>149.91999999999999</v>
      </c>
    </row>
    <row r="7" spans="1:17">
      <c r="A7" s="365" t="s">
        <v>514</v>
      </c>
      <c r="B7" s="195">
        <v>13890</v>
      </c>
      <c r="C7" s="196">
        <v>3425668</v>
      </c>
      <c r="D7" s="196">
        <v>246.63</v>
      </c>
      <c r="E7" s="196">
        <v>245.31</v>
      </c>
      <c r="F7" s="195">
        <v>14832</v>
      </c>
      <c r="G7" s="196">
        <v>3694106.31</v>
      </c>
      <c r="H7" s="196">
        <v>249.06</v>
      </c>
      <c r="I7" s="196">
        <v>247.66</v>
      </c>
      <c r="J7" s="195">
        <v>3811</v>
      </c>
      <c r="K7" s="196">
        <v>993427.62</v>
      </c>
      <c r="L7" s="196">
        <v>260.67</v>
      </c>
      <c r="M7" s="196">
        <v>260.24</v>
      </c>
      <c r="N7" s="194">
        <v>320</v>
      </c>
      <c r="O7" s="196">
        <v>72129.27</v>
      </c>
      <c r="P7" s="194">
        <v>225.4</v>
      </c>
      <c r="Q7" s="366">
        <v>216</v>
      </c>
    </row>
    <row r="8" spans="1:17">
      <c r="A8" s="365" t="s">
        <v>515</v>
      </c>
      <c r="B8" s="195">
        <v>140592</v>
      </c>
      <c r="C8" s="196">
        <v>51685596.520000003</v>
      </c>
      <c r="D8" s="196">
        <v>367.63</v>
      </c>
      <c r="E8" s="196">
        <v>360</v>
      </c>
      <c r="F8" s="195">
        <v>57318</v>
      </c>
      <c r="G8" s="196">
        <v>20029340.920000002</v>
      </c>
      <c r="H8" s="196">
        <v>349.44</v>
      </c>
      <c r="I8" s="196">
        <v>341</v>
      </c>
      <c r="J8" s="195">
        <v>50928</v>
      </c>
      <c r="K8" s="196">
        <v>18433583.710000001</v>
      </c>
      <c r="L8" s="196">
        <v>361.95</v>
      </c>
      <c r="M8" s="196">
        <v>360</v>
      </c>
      <c r="N8" s="194">
        <v>836</v>
      </c>
      <c r="O8" s="196">
        <v>301594.28999999998</v>
      </c>
      <c r="P8" s="194">
        <v>360.76</v>
      </c>
      <c r="Q8" s="366">
        <v>360</v>
      </c>
    </row>
    <row r="9" spans="1:17">
      <c r="A9" s="365" t="s">
        <v>516</v>
      </c>
      <c r="B9" s="195">
        <v>219630</v>
      </c>
      <c r="C9" s="196">
        <v>100160201.23999999</v>
      </c>
      <c r="D9" s="196">
        <v>456.04</v>
      </c>
      <c r="E9" s="196">
        <v>457.7</v>
      </c>
      <c r="F9" s="195">
        <v>60563</v>
      </c>
      <c r="G9" s="196">
        <v>26875586.469999999</v>
      </c>
      <c r="H9" s="196">
        <v>443.76</v>
      </c>
      <c r="I9" s="196">
        <v>438.16</v>
      </c>
      <c r="J9" s="195">
        <v>47043</v>
      </c>
      <c r="K9" s="196">
        <v>21523326.170000002</v>
      </c>
      <c r="L9" s="196">
        <v>457.52</v>
      </c>
      <c r="M9" s="196">
        <v>466.78</v>
      </c>
      <c r="N9" s="194">
        <v>0</v>
      </c>
      <c r="O9" s="196">
        <v>0</v>
      </c>
      <c r="P9" s="194">
        <v>0</v>
      </c>
      <c r="Q9" s="366" t="s">
        <v>482</v>
      </c>
    </row>
    <row r="10" spans="1:17">
      <c r="A10" s="365" t="s">
        <v>517</v>
      </c>
      <c r="B10" s="195">
        <v>202253</v>
      </c>
      <c r="C10" s="196">
        <v>110445004.62</v>
      </c>
      <c r="D10" s="196">
        <v>546.07000000000005</v>
      </c>
      <c r="E10" s="196">
        <v>544.16999999999996</v>
      </c>
      <c r="F10" s="195">
        <v>73342</v>
      </c>
      <c r="G10" s="196">
        <v>40207023.079999998</v>
      </c>
      <c r="H10" s="196">
        <v>548.21</v>
      </c>
      <c r="I10" s="196">
        <v>540.07000000000005</v>
      </c>
      <c r="J10" s="195">
        <v>28389</v>
      </c>
      <c r="K10" s="196">
        <v>15383766.029999999</v>
      </c>
      <c r="L10" s="196">
        <v>541.89</v>
      </c>
      <c r="M10" s="196">
        <v>537.20000000000005</v>
      </c>
      <c r="N10" s="194">
        <v>0</v>
      </c>
      <c r="O10" s="196">
        <v>0</v>
      </c>
      <c r="P10" s="194">
        <v>0</v>
      </c>
      <c r="Q10" s="366" t="s">
        <v>482</v>
      </c>
    </row>
    <row r="11" spans="1:17">
      <c r="A11" s="365" t="s">
        <v>518</v>
      </c>
      <c r="B11" s="195">
        <v>173935</v>
      </c>
      <c r="C11" s="196">
        <v>112681174.70999999</v>
      </c>
      <c r="D11" s="196">
        <v>647.83000000000004</v>
      </c>
      <c r="E11" s="196">
        <v>647.29999999999995</v>
      </c>
      <c r="F11" s="195">
        <v>31124</v>
      </c>
      <c r="G11" s="196">
        <v>20051005.82</v>
      </c>
      <c r="H11" s="196">
        <v>644.23</v>
      </c>
      <c r="I11" s="196">
        <v>640.99</v>
      </c>
      <c r="J11" s="195">
        <v>25355</v>
      </c>
      <c r="K11" s="196">
        <v>16323497.27</v>
      </c>
      <c r="L11" s="196">
        <v>643.79999999999995</v>
      </c>
      <c r="M11" s="196">
        <v>641.71</v>
      </c>
      <c r="N11" s="194">
        <v>1</v>
      </c>
      <c r="O11" s="196">
        <v>671.4</v>
      </c>
      <c r="P11" s="194">
        <v>671.4</v>
      </c>
      <c r="Q11" s="366">
        <v>671.4</v>
      </c>
    </row>
    <row r="12" spans="1:17">
      <c r="A12" s="365" t="s">
        <v>519</v>
      </c>
      <c r="B12" s="195">
        <v>132227</v>
      </c>
      <c r="C12" s="196">
        <v>98855704.299999997</v>
      </c>
      <c r="D12" s="196">
        <v>747.62</v>
      </c>
      <c r="E12" s="196">
        <v>747.09</v>
      </c>
      <c r="F12" s="195">
        <v>24674</v>
      </c>
      <c r="G12" s="196">
        <v>18435212.93</v>
      </c>
      <c r="H12" s="196">
        <v>747.15</v>
      </c>
      <c r="I12" s="196">
        <v>746.53</v>
      </c>
      <c r="J12" s="195">
        <v>18666</v>
      </c>
      <c r="K12" s="196">
        <v>14158156.17</v>
      </c>
      <c r="L12" s="196">
        <v>758.5</v>
      </c>
      <c r="M12" s="196">
        <v>770.76</v>
      </c>
      <c r="N12" s="194">
        <v>1470</v>
      </c>
      <c r="O12" s="196">
        <v>1151451</v>
      </c>
      <c r="P12" s="194">
        <v>783.3</v>
      </c>
      <c r="Q12" s="366">
        <v>783.3</v>
      </c>
    </row>
    <row r="13" spans="1:17">
      <c r="A13" s="365" t="s">
        <v>520</v>
      </c>
      <c r="B13" s="195">
        <v>98720</v>
      </c>
      <c r="C13" s="196">
        <v>83699875.359999999</v>
      </c>
      <c r="D13" s="196">
        <v>847.85</v>
      </c>
      <c r="E13" s="196">
        <v>846.75</v>
      </c>
      <c r="F13" s="195">
        <v>19843</v>
      </c>
      <c r="G13" s="196">
        <v>16854343.59</v>
      </c>
      <c r="H13" s="196">
        <v>849.38</v>
      </c>
      <c r="I13" s="196">
        <v>849.09</v>
      </c>
      <c r="J13" s="195">
        <v>7416</v>
      </c>
      <c r="K13" s="196">
        <v>6297429.4800000004</v>
      </c>
      <c r="L13" s="196">
        <v>849.17</v>
      </c>
      <c r="M13" s="196">
        <v>846.63</v>
      </c>
      <c r="N13" s="194">
        <v>113</v>
      </c>
      <c r="O13" s="196">
        <v>93061.08</v>
      </c>
      <c r="P13" s="194">
        <v>823.55</v>
      </c>
      <c r="Q13" s="366">
        <v>822.5</v>
      </c>
    </row>
    <row r="14" spans="1:17">
      <c r="A14" s="365" t="s">
        <v>521</v>
      </c>
      <c r="B14" s="195">
        <v>95511</v>
      </c>
      <c r="C14" s="196">
        <v>91289640.099999994</v>
      </c>
      <c r="D14" s="196">
        <v>955.8</v>
      </c>
      <c r="E14" s="196">
        <v>958.12</v>
      </c>
      <c r="F14" s="195">
        <v>20494</v>
      </c>
      <c r="G14" s="196">
        <v>19565500.850000001</v>
      </c>
      <c r="H14" s="196">
        <v>954.69</v>
      </c>
      <c r="I14" s="196">
        <v>955.45</v>
      </c>
      <c r="J14" s="195">
        <v>6460</v>
      </c>
      <c r="K14" s="196">
        <v>6155017.9400000004</v>
      </c>
      <c r="L14" s="196">
        <v>952.79</v>
      </c>
      <c r="M14" s="196">
        <v>952.56</v>
      </c>
      <c r="N14" s="194">
        <v>0</v>
      </c>
      <c r="O14" s="196">
        <v>0</v>
      </c>
      <c r="P14" s="194">
        <v>0</v>
      </c>
      <c r="Q14" s="366" t="s">
        <v>482</v>
      </c>
    </row>
    <row r="15" spans="1:17">
      <c r="A15" s="365" t="s">
        <v>499</v>
      </c>
      <c r="B15" s="195">
        <v>492364</v>
      </c>
      <c r="C15" s="196">
        <v>621380127.20000005</v>
      </c>
      <c r="D15" s="196">
        <v>1262.03</v>
      </c>
      <c r="E15" s="196">
        <v>1299.8900000000001</v>
      </c>
      <c r="F15" s="195">
        <v>50960</v>
      </c>
      <c r="G15" s="196">
        <v>60904428.969999999</v>
      </c>
      <c r="H15" s="196">
        <v>1195.1400000000001</v>
      </c>
      <c r="I15" s="196">
        <v>1176.6300000000001</v>
      </c>
      <c r="J15" s="195">
        <v>26125</v>
      </c>
      <c r="K15" s="196">
        <v>30373486.710000001</v>
      </c>
      <c r="L15" s="196">
        <v>1162.6199999999999</v>
      </c>
      <c r="M15" s="196">
        <v>1143.3</v>
      </c>
      <c r="N15" s="194">
        <v>0</v>
      </c>
      <c r="O15" s="196">
        <v>0</v>
      </c>
      <c r="P15" s="194">
        <v>0</v>
      </c>
      <c r="Q15" s="366" t="s">
        <v>482</v>
      </c>
    </row>
    <row r="16" spans="1:17">
      <c r="A16" s="365" t="s">
        <v>500</v>
      </c>
      <c r="B16" s="195">
        <v>271930</v>
      </c>
      <c r="C16" s="196">
        <v>460990203.5</v>
      </c>
      <c r="D16" s="196">
        <v>1695.25</v>
      </c>
      <c r="E16" s="196">
        <v>1676.85</v>
      </c>
      <c r="F16" s="195">
        <v>8451</v>
      </c>
      <c r="G16" s="196">
        <v>14107537.77</v>
      </c>
      <c r="H16" s="196">
        <v>1669.33</v>
      </c>
      <c r="I16" s="196">
        <v>1628.23</v>
      </c>
      <c r="J16" s="195">
        <v>2927</v>
      </c>
      <c r="K16" s="196">
        <v>4954900.4400000004</v>
      </c>
      <c r="L16" s="196">
        <v>1692.83</v>
      </c>
      <c r="M16" s="196">
        <v>1671.38</v>
      </c>
      <c r="N16" s="194">
        <v>0</v>
      </c>
      <c r="O16" s="196">
        <v>0</v>
      </c>
      <c r="P16" s="194">
        <v>0</v>
      </c>
      <c r="Q16" s="366" t="s">
        <v>482</v>
      </c>
    </row>
    <row r="17" spans="1:17">
      <c r="A17" s="365" t="s">
        <v>501</v>
      </c>
      <c r="B17" s="195">
        <v>61442</v>
      </c>
      <c r="C17" s="196">
        <v>135414316.15000001</v>
      </c>
      <c r="D17" s="196">
        <v>2203.94</v>
      </c>
      <c r="E17" s="196">
        <v>2172</v>
      </c>
      <c r="F17" s="195">
        <v>1126</v>
      </c>
      <c r="G17" s="196">
        <v>2452390.9700000002</v>
      </c>
      <c r="H17" s="196">
        <v>2177.9699999999998</v>
      </c>
      <c r="I17" s="196">
        <v>2140.0100000000002</v>
      </c>
      <c r="J17" s="195">
        <v>590</v>
      </c>
      <c r="K17" s="196">
        <v>1281397.55</v>
      </c>
      <c r="L17" s="196">
        <v>2171.86</v>
      </c>
      <c r="M17" s="196">
        <v>2131.0700000000002</v>
      </c>
      <c r="N17" s="194">
        <v>0</v>
      </c>
      <c r="O17" s="196">
        <v>0</v>
      </c>
      <c r="P17" s="194">
        <v>0</v>
      </c>
      <c r="Q17" s="366" t="s">
        <v>482</v>
      </c>
    </row>
    <row r="18" spans="1:17">
      <c r="A18" s="365" t="s">
        <v>548</v>
      </c>
      <c r="B18" s="195">
        <v>12388</v>
      </c>
      <c r="C18" s="196">
        <v>33516142.539999999</v>
      </c>
      <c r="D18" s="196">
        <v>2705.53</v>
      </c>
      <c r="E18" s="196">
        <v>2688.62</v>
      </c>
      <c r="F18" s="195">
        <v>289</v>
      </c>
      <c r="G18" s="196">
        <v>785245.14</v>
      </c>
      <c r="H18" s="196">
        <v>2717.11</v>
      </c>
      <c r="I18" s="196">
        <v>2699.41</v>
      </c>
      <c r="J18" s="195">
        <v>171</v>
      </c>
      <c r="K18" s="196">
        <v>466269.27</v>
      </c>
      <c r="L18" s="196">
        <v>2726.72</v>
      </c>
      <c r="M18" s="196">
        <v>2714.7</v>
      </c>
      <c r="N18" s="194">
        <v>0</v>
      </c>
      <c r="O18" s="196">
        <v>0</v>
      </c>
      <c r="P18" s="194">
        <v>0</v>
      </c>
      <c r="Q18" s="366" t="s">
        <v>482</v>
      </c>
    </row>
    <row r="19" spans="1:17">
      <c r="A19" s="365" t="s">
        <v>549</v>
      </c>
      <c r="B19" s="195">
        <v>5972</v>
      </c>
      <c r="C19" s="196">
        <v>19023172.469999999</v>
      </c>
      <c r="D19" s="196">
        <v>3185.39</v>
      </c>
      <c r="E19" s="196">
        <v>3154.3</v>
      </c>
      <c r="F19" s="195">
        <v>201</v>
      </c>
      <c r="G19" s="196">
        <v>654895.56000000006</v>
      </c>
      <c r="H19" s="196">
        <v>3258.19</v>
      </c>
      <c r="I19" s="196">
        <v>3258.31</v>
      </c>
      <c r="J19" s="195">
        <v>25</v>
      </c>
      <c r="K19" s="196">
        <v>79269.19</v>
      </c>
      <c r="L19" s="196">
        <v>3170.77</v>
      </c>
      <c r="M19" s="196">
        <v>3110.89</v>
      </c>
      <c r="N19" s="194">
        <v>0</v>
      </c>
      <c r="O19" s="196">
        <v>0</v>
      </c>
      <c r="P19" s="194">
        <v>0</v>
      </c>
      <c r="Q19" s="366" t="s">
        <v>482</v>
      </c>
    </row>
    <row r="20" spans="1:17">
      <c r="A20" s="365" t="s">
        <v>550</v>
      </c>
      <c r="B20" s="195">
        <v>1172</v>
      </c>
      <c r="C20" s="196">
        <v>4336884.6100000003</v>
      </c>
      <c r="D20" s="196">
        <v>3700.41</v>
      </c>
      <c r="E20" s="196">
        <v>3678.02</v>
      </c>
      <c r="F20" s="195">
        <v>26</v>
      </c>
      <c r="G20" s="196">
        <v>94552.97</v>
      </c>
      <c r="H20" s="196">
        <v>3636.65</v>
      </c>
      <c r="I20" s="196">
        <v>3598.96</v>
      </c>
      <c r="J20" s="195">
        <v>6</v>
      </c>
      <c r="K20" s="196">
        <v>22429.24</v>
      </c>
      <c r="L20" s="196">
        <v>3738.21</v>
      </c>
      <c r="M20" s="196">
        <v>3701.96</v>
      </c>
      <c r="N20" s="194">
        <v>0</v>
      </c>
      <c r="O20" s="196">
        <v>0</v>
      </c>
      <c r="P20" s="194">
        <v>0</v>
      </c>
      <c r="Q20" s="366" t="s">
        <v>482</v>
      </c>
    </row>
    <row r="21" spans="1:17" ht="15.75" thickBot="1">
      <c r="A21" s="367" t="s">
        <v>551</v>
      </c>
      <c r="B21" s="368">
        <v>1266</v>
      </c>
      <c r="C21" s="369">
        <v>5697542.79</v>
      </c>
      <c r="D21" s="369">
        <v>4500.43</v>
      </c>
      <c r="E21" s="369">
        <v>4424.97</v>
      </c>
      <c r="F21" s="368">
        <v>16</v>
      </c>
      <c r="G21" s="369">
        <v>72066.64</v>
      </c>
      <c r="H21" s="369">
        <v>4504.17</v>
      </c>
      <c r="I21" s="369">
        <v>4343.24</v>
      </c>
      <c r="J21" s="368">
        <v>6</v>
      </c>
      <c r="K21" s="369">
        <v>32027.5</v>
      </c>
      <c r="L21" s="369">
        <v>5337.92</v>
      </c>
      <c r="M21" s="369">
        <v>4641.71</v>
      </c>
      <c r="N21" s="370">
        <v>0</v>
      </c>
      <c r="O21" s="369">
        <v>0</v>
      </c>
      <c r="P21" s="370">
        <v>0</v>
      </c>
      <c r="Q21" s="371" t="s">
        <v>482</v>
      </c>
    </row>
    <row r="22" spans="1:17" ht="16.5" thickBot="1">
      <c r="A22" s="360" t="s">
        <v>602</v>
      </c>
      <c r="B22" s="361">
        <v>1978910</v>
      </c>
      <c r="C22" s="362">
        <v>1937794991.5</v>
      </c>
      <c r="D22" s="362">
        <v>979.22</v>
      </c>
      <c r="E22" s="362">
        <v>848.65</v>
      </c>
      <c r="F22" s="361">
        <v>395547</v>
      </c>
      <c r="G22" s="362">
        <v>248397872.11000001</v>
      </c>
      <c r="H22" s="362">
        <v>627.99</v>
      </c>
      <c r="I22" s="362">
        <v>534.25</v>
      </c>
      <c r="J22" s="361">
        <v>221216</v>
      </c>
      <c r="K22" s="362">
        <v>136807824.31</v>
      </c>
      <c r="L22" s="362">
        <v>618.44000000000005</v>
      </c>
      <c r="M22" s="362">
        <v>515.49</v>
      </c>
      <c r="N22" s="363">
        <v>4434</v>
      </c>
      <c r="O22" s="362">
        <v>1843546.42</v>
      </c>
      <c r="P22" s="363">
        <v>415.78</v>
      </c>
      <c r="Q22" s="364">
        <v>360</v>
      </c>
    </row>
    <row r="23" spans="1:17">
      <c r="A23" s="477"/>
      <c r="B23" s="477"/>
      <c r="C23" s="477"/>
      <c r="D23" s="477"/>
      <c r="E23" s="477"/>
      <c r="F23" s="477"/>
      <c r="G23" s="477"/>
      <c r="H23" s="477"/>
      <c r="I23" s="477"/>
      <c r="J23" s="477"/>
      <c r="K23" s="477"/>
      <c r="L23" s="477"/>
      <c r="M23" s="477"/>
      <c r="N23" s="477"/>
      <c r="O23" s="477"/>
      <c r="P23" s="477"/>
      <c r="Q23" s="477"/>
    </row>
    <row r="24" spans="1:17">
      <c r="A24" s="477"/>
      <c r="B24" s="477"/>
      <c r="C24" s="477"/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7"/>
      <c r="P24" s="477"/>
      <c r="Q24" s="477"/>
    </row>
    <row r="25" spans="1:17" ht="15.75">
      <c r="A25" s="537" t="s">
        <v>752</v>
      </c>
      <c r="B25" s="537"/>
      <c r="C25" s="537"/>
      <c r="D25" s="537"/>
      <c r="E25" s="537"/>
      <c r="F25" s="537"/>
      <c r="G25" s="537"/>
      <c r="H25" s="537"/>
      <c r="I25" s="537"/>
      <c r="J25" s="537"/>
      <c r="K25" s="537"/>
      <c r="L25" s="537"/>
      <c r="M25" s="537"/>
      <c r="N25" s="537"/>
      <c r="O25" s="537"/>
      <c r="P25" s="537"/>
      <c r="Q25" s="193"/>
    </row>
    <row r="26" spans="1:17" ht="16.5" thickBot="1">
      <c r="A26" s="492"/>
      <c r="B26" s="492"/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2"/>
      <c r="P26" s="492"/>
      <c r="Q26" s="193"/>
    </row>
    <row r="27" spans="1:17">
      <c r="A27" s="538" t="s">
        <v>19</v>
      </c>
      <c r="B27" s="540" t="s">
        <v>5</v>
      </c>
      <c r="C27" s="541"/>
      <c r="D27" s="541"/>
      <c r="E27" s="542"/>
      <c r="F27" s="540" t="s">
        <v>6</v>
      </c>
      <c r="G27" s="541"/>
      <c r="H27" s="541"/>
      <c r="I27" s="542"/>
      <c r="J27" s="540" t="s">
        <v>20</v>
      </c>
      <c r="K27" s="541"/>
      <c r="L27" s="541"/>
      <c r="M27" s="542"/>
      <c r="N27" s="540" t="s">
        <v>21</v>
      </c>
      <c r="O27" s="541"/>
      <c r="P27" s="541"/>
      <c r="Q27" s="543"/>
    </row>
    <row r="28" spans="1:17" ht="15.75" thickBot="1">
      <c r="A28" s="539"/>
      <c r="B28" s="377" t="s">
        <v>1</v>
      </c>
      <c r="C28" s="378" t="s">
        <v>58</v>
      </c>
      <c r="D28" s="378" t="s">
        <v>22</v>
      </c>
      <c r="E28" s="378" t="s">
        <v>493</v>
      </c>
      <c r="F28" s="377" t="s">
        <v>1</v>
      </c>
      <c r="G28" s="378" t="s">
        <v>58</v>
      </c>
      <c r="H28" s="378" t="s">
        <v>22</v>
      </c>
      <c r="I28" s="378" t="s">
        <v>493</v>
      </c>
      <c r="J28" s="377" t="s">
        <v>1</v>
      </c>
      <c r="K28" s="378" t="s">
        <v>58</v>
      </c>
      <c r="L28" s="378" t="s">
        <v>22</v>
      </c>
      <c r="M28" s="378" t="s">
        <v>493</v>
      </c>
      <c r="N28" s="377" t="s">
        <v>1</v>
      </c>
      <c r="O28" s="378" t="s">
        <v>58</v>
      </c>
      <c r="P28" s="378" t="s">
        <v>22</v>
      </c>
      <c r="Q28" s="379" t="s">
        <v>493</v>
      </c>
    </row>
    <row r="29" spans="1:17">
      <c r="A29" s="372" t="s">
        <v>512</v>
      </c>
      <c r="B29" s="373">
        <v>18862</v>
      </c>
      <c r="C29" s="374">
        <v>1024973.25</v>
      </c>
      <c r="D29" s="374">
        <v>54.34</v>
      </c>
      <c r="E29" s="374">
        <v>52.96</v>
      </c>
      <c r="F29" s="373">
        <v>2719</v>
      </c>
      <c r="G29" s="374">
        <v>193327.88</v>
      </c>
      <c r="H29" s="374">
        <v>71.099999999999994</v>
      </c>
      <c r="I29" s="374">
        <v>76.239999999999995</v>
      </c>
      <c r="J29" s="373">
        <v>1288</v>
      </c>
      <c r="K29" s="374">
        <v>73299.38</v>
      </c>
      <c r="L29" s="374">
        <v>56.91</v>
      </c>
      <c r="M29" s="374">
        <v>58.06</v>
      </c>
      <c r="N29" s="375">
        <v>174</v>
      </c>
      <c r="O29" s="374">
        <v>10750.81</v>
      </c>
      <c r="P29" s="375">
        <v>61.79</v>
      </c>
      <c r="Q29" s="376">
        <v>57.44</v>
      </c>
    </row>
    <row r="30" spans="1:17">
      <c r="A30" s="365" t="s">
        <v>513</v>
      </c>
      <c r="B30" s="195">
        <v>11173</v>
      </c>
      <c r="C30" s="196">
        <v>1595449.02</v>
      </c>
      <c r="D30" s="196">
        <v>142.80000000000001</v>
      </c>
      <c r="E30" s="196">
        <v>139.69</v>
      </c>
      <c r="F30" s="195">
        <v>5307</v>
      </c>
      <c r="G30" s="196">
        <v>789223.96</v>
      </c>
      <c r="H30" s="196">
        <v>148.71</v>
      </c>
      <c r="I30" s="196">
        <v>147.33000000000001</v>
      </c>
      <c r="J30" s="195">
        <v>977</v>
      </c>
      <c r="K30" s="196">
        <v>146025.09</v>
      </c>
      <c r="L30" s="196">
        <v>149.46</v>
      </c>
      <c r="M30" s="196">
        <v>148.62</v>
      </c>
      <c r="N30" s="194">
        <v>439</v>
      </c>
      <c r="O30" s="196">
        <v>66915.3</v>
      </c>
      <c r="P30" s="194">
        <v>152.43</v>
      </c>
      <c r="Q30" s="366">
        <v>149.91999999999999</v>
      </c>
    </row>
    <row r="31" spans="1:17">
      <c r="A31" s="365" t="s">
        <v>514</v>
      </c>
      <c r="B31" s="195">
        <v>5691</v>
      </c>
      <c r="C31" s="196">
        <v>1399370.37</v>
      </c>
      <c r="D31" s="196">
        <v>245.89</v>
      </c>
      <c r="E31" s="196">
        <v>244.8</v>
      </c>
      <c r="F31" s="195">
        <v>3571</v>
      </c>
      <c r="G31" s="196">
        <v>885974.86</v>
      </c>
      <c r="H31" s="196">
        <v>248.1</v>
      </c>
      <c r="I31" s="196">
        <v>247.93</v>
      </c>
      <c r="J31" s="195">
        <v>2254</v>
      </c>
      <c r="K31" s="196">
        <v>594358.54</v>
      </c>
      <c r="L31" s="196">
        <v>263.69</v>
      </c>
      <c r="M31" s="196">
        <v>271.5</v>
      </c>
      <c r="N31" s="194">
        <v>127</v>
      </c>
      <c r="O31" s="196">
        <v>28571.360000000001</v>
      </c>
      <c r="P31" s="194">
        <v>224.97</v>
      </c>
      <c r="Q31" s="366">
        <v>216</v>
      </c>
    </row>
    <row r="32" spans="1:17">
      <c r="A32" s="365" t="s">
        <v>515</v>
      </c>
      <c r="B32" s="195">
        <v>41910</v>
      </c>
      <c r="C32" s="196">
        <v>15511755.42</v>
      </c>
      <c r="D32" s="196">
        <v>370.12</v>
      </c>
      <c r="E32" s="196">
        <v>367.85</v>
      </c>
      <c r="F32" s="195">
        <v>4130</v>
      </c>
      <c r="G32" s="196">
        <v>1477743.27</v>
      </c>
      <c r="H32" s="196">
        <v>357.81</v>
      </c>
      <c r="I32" s="196">
        <v>359.4</v>
      </c>
      <c r="J32" s="195">
        <v>23610</v>
      </c>
      <c r="K32" s="196">
        <v>8553954.0099999998</v>
      </c>
      <c r="L32" s="196">
        <v>362.3</v>
      </c>
      <c r="M32" s="196">
        <v>360</v>
      </c>
      <c r="N32" s="194">
        <v>351</v>
      </c>
      <c r="O32" s="196">
        <v>126774.62</v>
      </c>
      <c r="P32" s="194">
        <v>361.18</v>
      </c>
      <c r="Q32" s="366">
        <v>360</v>
      </c>
    </row>
    <row r="33" spans="1:17">
      <c r="A33" s="365" t="s">
        <v>516</v>
      </c>
      <c r="B33" s="195">
        <v>79190</v>
      </c>
      <c r="C33" s="196">
        <v>35937145.030000001</v>
      </c>
      <c r="D33" s="196">
        <v>453.81</v>
      </c>
      <c r="E33" s="196">
        <v>457.7</v>
      </c>
      <c r="F33" s="195">
        <v>3933</v>
      </c>
      <c r="G33" s="196">
        <v>1742763.36</v>
      </c>
      <c r="H33" s="196">
        <v>443.11</v>
      </c>
      <c r="I33" s="196">
        <v>438.16</v>
      </c>
      <c r="J33" s="195">
        <v>25724</v>
      </c>
      <c r="K33" s="196">
        <v>11719473.75</v>
      </c>
      <c r="L33" s="196">
        <v>455.59</v>
      </c>
      <c r="M33" s="196">
        <v>463.77</v>
      </c>
      <c r="N33" s="194">
        <v>0</v>
      </c>
      <c r="O33" s="196">
        <v>0</v>
      </c>
      <c r="P33" s="194">
        <v>0</v>
      </c>
      <c r="Q33" s="366" t="s">
        <v>482</v>
      </c>
    </row>
    <row r="34" spans="1:17">
      <c r="A34" s="365" t="s">
        <v>517</v>
      </c>
      <c r="B34" s="195">
        <v>71802</v>
      </c>
      <c r="C34" s="196">
        <v>39331881.299999997</v>
      </c>
      <c r="D34" s="196">
        <v>547.78</v>
      </c>
      <c r="E34" s="196">
        <v>546.9</v>
      </c>
      <c r="F34" s="195">
        <v>2714</v>
      </c>
      <c r="G34" s="196">
        <v>1476863.3</v>
      </c>
      <c r="H34" s="196">
        <v>544.16</v>
      </c>
      <c r="I34" s="196">
        <v>533.74</v>
      </c>
      <c r="J34" s="195">
        <v>18105</v>
      </c>
      <c r="K34" s="196">
        <v>9836591.5899999999</v>
      </c>
      <c r="L34" s="196">
        <v>543.30999999999995</v>
      </c>
      <c r="M34" s="196">
        <v>537.79999999999995</v>
      </c>
      <c r="N34" s="194">
        <v>0</v>
      </c>
      <c r="O34" s="196">
        <v>0</v>
      </c>
      <c r="P34" s="194">
        <v>0</v>
      </c>
      <c r="Q34" s="366" t="s">
        <v>482</v>
      </c>
    </row>
    <row r="35" spans="1:17">
      <c r="A35" s="365" t="s">
        <v>518</v>
      </c>
      <c r="B35" s="195">
        <v>77405</v>
      </c>
      <c r="C35" s="196">
        <v>50260332.140000001</v>
      </c>
      <c r="D35" s="196">
        <v>649.32000000000005</v>
      </c>
      <c r="E35" s="196">
        <v>650.14</v>
      </c>
      <c r="F35" s="195">
        <v>1421</v>
      </c>
      <c r="G35" s="196">
        <v>917189.58</v>
      </c>
      <c r="H35" s="196">
        <v>645.45000000000005</v>
      </c>
      <c r="I35" s="196">
        <v>644.13</v>
      </c>
      <c r="J35" s="195">
        <v>18874</v>
      </c>
      <c r="K35" s="196">
        <v>12182079.300000001</v>
      </c>
      <c r="L35" s="196">
        <v>645.44000000000005</v>
      </c>
      <c r="M35" s="196">
        <v>643.74</v>
      </c>
      <c r="N35" s="194">
        <v>1</v>
      </c>
      <c r="O35" s="196">
        <v>671.4</v>
      </c>
      <c r="P35" s="194">
        <v>671.4</v>
      </c>
      <c r="Q35" s="366">
        <v>671.4</v>
      </c>
    </row>
    <row r="36" spans="1:17">
      <c r="A36" s="365" t="s">
        <v>519</v>
      </c>
      <c r="B36" s="195">
        <v>72821</v>
      </c>
      <c r="C36" s="196">
        <v>54500221.890000001</v>
      </c>
      <c r="D36" s="196">
        <v>748.41</v>
      </c>
      <c r="E36" s="196">
        <v>748.57</v>
      </c>
      <c r="F36" s="195">
        <v>1082</v>
      </c>
      <c r="G36" s="196">
        <v>810004.91</v>
      </c>
      <c r="H36" s="196">
        <v>748.62</v>
      </c>
      <c r="I36" s="196">
        <v>749.42</v>
      </c>
      <c r="J36" s="195">
        <v>12810</v>
      </c>
      <c r="K36" s="196">
        <v>9674792.1300000008</v>
      </c>
      <c r="L36" s="196">
        <v>755.25</v>
      </c>
      <c r="M36" s="196">
        <v>762.75</v>
      </c>
      <c r="N36" s="194">
        <v>789</v>
      </c>
      <c r="O36" s="196">
        <v>618023.69999999995</v>
      </c>
      <c r="P36" s="194">
        <v>783.3</v>
      </c>
      <c r="Q36" s="366">
        <v>783.3</v>
      </c>
    </row>
    <row r="37" spans="1:17">
      <c r="A37" s="365" t="s">
        <v>520</v>
      </c>
      <c r="B37" s="195">
        <v>53225</v>
      </c>
      <c r="C37" s="196">
        <v>45108882.270000003</v>
      </c>
      <c r="D37" s="196">
        <v>847.51</v>
      </c>
      <c r="E37" s="196">
        <v>846.1</v>
      </c>
      <c r="F37" s="195">
        <v>967</v>
      </c>
      <c r="G37" s="196">
        <v>823209.9</v>
      </c>
      <c r="H37" s="196">
        <v>851.3</v>
      </c>
      <c r="I37" s="196">
        <v>853.42</v>
      </c>
      <c r="J37" s="195">
        <v>6054</v>
      </c>
      <c r="K37" s="196">
        <v>5142352.1900000004</v>
      </c>
      <c r="L37" s="196">
        <v>849.41</v>
      </c>
      <c r="M37" s="196">
        <v>847.57</v>
      </c>
      <c r="N37" s="194">
        <v>65</v>
      </c>
      <c r="O37" s="196">
        <v>53581.08</v>
      </c>
      <c r="P37" s="194">
        <v>824.32</v>
      </c>
      <c r="Q37" s="366">
        <v>822.5</v>
      </c>
    </row>
    <row r="38" spans="1:17">
      <c r="A38" s="365" t="s">
        <v>521</v>
      </c>
      <c r="B38" s="195">
        <v>48866</v>
      </c>
      <c r="C38" s="196">
        <v>46686071.82</v>
      </c>
      <c r="D38" s="196">
        <v>955.39</v>
      </c>
      <c r="E38" s="196">
        <v>957.33</v>
      </c>
      <c r="F38" s="195">
        <v>901</v>
      </c>
      <c r="G38" s="196">
        <v>860592.05</v>
      </c>
      <c r="H38" s="196">
        <v>955.15</v>
      </c>
      <c r="I38" s="196">
        <v>956.79</v>
      </c>
      <c r="J38" s="195">
        <v>5528</v>
      </c>
      <c r="K38" s="196">
        <v>5270813.66</v>
      </c>
      <c r="L38" s="196">
        <v>953.48</v>
      </c>
      <c r="M38" s="196">
        <v>953.96</v>
      </c>
      <c r="N38" s="194">
        <v>0</v>
      </c>
      <c r="O38" s="196">
        <v>0</v>
      </c>
      <c r="P38" s="194">
        <v>0</v>
      </c>
      <c r="Q38" s="366" t="s">
        <v>482</v>
      </c>
    </row>
    <row r="39" spans="1:17">
      <c r="A39" s="365" t="s">
        <v>499</v>
      </c>
      <c r="B39" s="195">
        <v>313560</v>
      </c>
      <c r="C39" s="196">
        <v>399068646.14999998</v>
      </c>
      <c r="D39" s="196">
        <v>1272.7</v>
      </c>
      <c r="E39" s="196">
        <v>1300</v>
      </c>
      <c r="F39" s="195">
        <v>2171</v>
      </c>
      <c r="G39" s="196">
        <v>2567735.27</v>
      </c>
      <c r="H39" s="196">
        <v>1182.74</v>
      </c>
      <c r="I39" s="196">
        <v>1160.3900000000001</v>
      </c>
      <c r="J39" s="195">
        <v>18657</v>
      </c>
      <c r="K39" s="196">
        <v>21967535.399999999</v>
      </c>
      <c r="L39" s="196">
        <v>1177.44</v>
      </c>
      <c r="M39" s="196">
        <v>1149.93</v>
      </c>
      <c r="N39" s="194">
        <v>0</v>
      </c>
      <c r="O39" s="196">
        <v>0</v>
      </c>
      <c r="P39" s="194">
        <v>0</v>
      </c>
      <c r="Q39" s="366" t="s">
        <v>482</v>
      </c>
    </row>
    <row r="40" spans="1:17">
      <c r="A40" s="365" t="s">
        <v>500</v>
      </c>
      <c r="B40" s="195">
        <v>204650</v>
      </c>
      <c r="C40" s="196">
        <v>347923479.48000002</v>
      </c>
      <c r="D40" s="196">
        <v>1700.09</v>
      </c>
      <c r="E40" s="196">
        <v>1684.74</v>
      </c>
      <c r="F40" s="195">
        <v>346</v>
      </c>
      <c r="G40" s="196">
        <v>580107.4</v>
      </c>
      <c r="H40" s="196">
        <v>1676.61</v>
      </c>
      <c r="I40" s="196">
        <v>1647.92</v>
      </c>
      <c r="J40" s="195">
        <v>2550</v>
      </c>
      <c r="K40" s="196">
        <v>4326511.9800000004</v>
      </c>
      <c r="L40" s="196">
        <v>1696.67</v>
      </c>
      <c r="M40" s="196">
        <v>1678.68</v>
      </c>
      <c r="N40" s="194">
        <v>0</v>
      </c>
      <c r="O40" s="196">
        <v>0</v>
      </c>
      <c r="P40" s="194">
        <v>0</v>
      </c>
      <c r="Q40" s="366" t="s">
        <v>482</v>
      </c>
    </row>
    <row r="41" spans="1:17">
      <c r="A41" s="365" t="s">
        <v>501</v>
      </c>
      <c r="B41" s="195">
        <v>50888</v>
      </c>
      <c r="C41" s="196">
        <v>112255740.72</v>
      </c>
      <c r="D41" s="196">
        <v>2205.94</v>
      </c>
      <c r="E41" s="196">
        <v>2172.83</v>
      </c>
      <c r="F41" s="195">
        <v>78</v>
      </c>
      <c r="G41" s="196">
        <v>170447.35999999999</v>
      </c>
      <c r="H41" s="196">
        <v>2185.2199999999998</v>
      </c>
      <c r="I41" s="196">
        <v>2157.11</v>
      </c>
      <c r="J41" s="195">
        <v>512</v>
      </c>
      <c r="K41" s="196">
        <v>1113428.56</v>
      </c>
      <c r="L41" s="196">
        <v>2174.67</v>
      </c>
      <c r="M41" s="196">
        <v>2140.69</v>
      </c>
      <c r="N41" s="194">
        <v>0</v>
      </c>
      <c r="O41" s="196">
        <v>0</v>
      </c>
      <c r="P41" s="194">
        <v>0</v>
      </c>
      <c r="Q41" s="366" t="s">
        <v>482</v>
      </c>
    </row>
    <row r="42" spans="1:17">
      <c r="A42" s="365" t="s">
        <v>548</v>
      </c>
      <c r="B42" s="195">
        <v>8849</v>
      </c>
      <c r="C42" s="196">
        <v>23875633.690000001</v>
      </c>
      <c r="D42" s="196">
        <v>2698.12</v>
      </c>
      <c r="E42" s="196">
        <v>2678.57</v>
      </c>
      <c r="F42" s="195">
        <v>25</v>
      </c>
      <c r="G42" s="196">
        <v>67336.41</v>
      </c>
      <c r="H42" s="196">
        <v>2693.46</v>
      </c>
      <c r="I42" s="196">
        <v>2680.78</v>
      </c>
      <c r="J42" s="195">
        <v>151</v>
      </c>
      <c r="K42" s="196">
        <v>410868.71</v>
      </c>
      <c r="L42" s="196">
        <v>2720.98</v>
      </c>
      <c r="M42" s="196">
        <v>2700.02</v>
      </c>
      <c r="N42" s="194">
        <v>0</v>
      </c>
      <c r="O42" s="196">
        <v>0</v>
      </c>
      <c r="P42" s="194">
        <v>0</v>
      </c>
      <c r="Q42" s="366" t="s">
        <v>482</v>
      </c>
    </row>
    <row r="43" spans="1:17">
      <c r="A43" s="365" t="s">
        <v>549</v>
      </c>
      <c r="B43" s="195">
        <v>4124</v>
      </c>
      <c r="C43" s="196">
        <v>13123210.939999999</v>
      </c>
      <c r="D43" s="196">
        <v>3182.16</v>
      </c>
      <c r="E43" s="196">
        <v>3152.02</v>
      </c>
      <c r="F43" s="195">
        <v>8</v>
      </c>
      <c r="G43" s="196">
        <v>25370.959999999999</v>
      </c>
      <c r="H43" s="196">
        <v>3171.37</v>
      </c>
      <c r="I43" s="196">
        <v>3182.78</v>
      </c>
      <c r="J43" s="195">
        <v>22</v>
      </c>
      <c r="K43" s="196">
        <v>69903.67</v>
      </c>
      <c r="L43" s="196">
        <v>3177.44</v>
      </c>
      <c r="M43" s="196">
        <v>3116.25</v>
      </c>
      <c r="N43" s="194">
        <v>0</v>
      </c>
      <c r="O43" s="196">
        <v>0</v>
      </c>
      <c r="P43" s="194">
        <v>0</v>
      </c>
      <c r="Q43" s="366" t="s">
        <v>482</v>
      </c>
    </row>
    <row r="44" spans="1:17">
      <c r="A44" s="365" t="s">
        <v>550</v>
      </c>
      <c r="B44" s="195">
        <v>692</v>
      </c>
      <c r="C44" s="196">
        <v>2556763.4700000002</v>
      </c>
      <c r="D44" s="196">
        <v>3694.74</v>
      </c>
      <c r="E44" s="196">
        <v>3669.59</v>
      </c>
      <c r="F44" s="195">
        <v>5</v>
      </c>
      <c r="G44" s="196">
        <v>18716.59</v>
      </c>
      <c r="H44" s="196">
        <v>3743.32</v>
      </c>
      <c r="I44" s="196">
        <v>3744.66</v>
      </c>
      <c r="J44" s="195">
        <v>5</v>
      </c>
      <c r="K44" s="196">
        <v>18904.46</v>
      </c>
      <c r="L44" s="196">
        <v>3780.89</v>
      </c>
      <c r="M44" s="196">
        <v>3705.67</v>
      </c>
      <c r="N44" s="194">
        <v>0</v>
      </c>
      <c r="O44" s="196">
        <v>0</v>
      </c>
      <c r="P44" s="194">
        <v>0</v>
      </c>
      <c r="Q44" s="366" t="s">
        <v>482</v>
      </c>
    </row>
    <row r="45" spans="1:17" ht="15.75" thickBot="1">
      <c r="A45" s="367" t="s">
        <v>551</v>
      </c>
      <c r="B45" s="368">
        <v>940</v>
      </c>
      <c r="C45" s="369">
        <v>4233643.54</v>
      </c>
      <c r="D45" s="369">
        <v>4503.88</v>
      </c>
      <c r="E45" s="369">
        <v>4449.04</v>
      </c>
      <c r="F45" s="368">
        <v>3</v>
      </c>
      <c r="G45" s="369">
        <v>13513.14</v>
      </c>
      <c r="H45" s="369">
        <v>4504.38</v>
      </c>
      <c r="I45" s="369">
        <v>4190.3500000000004</v>
      </c>
      <c r="J45" s="368">
        <v>6</v>
      </c>
      <c r="K45" s="369">
        <v>32027.5</v>
      </c>
      <c r="L45" s="369">
        <v>5337.92</v>
      </c>
      <c r="M45" s="369">
        <v>4641.71</v>
      </c>
      <c r="N45" s="370">
        <v>0</v>
      </c>
      <c r="O45" s="369">
        <v>0</v>
      </c>
      <c r="P45" s="370">
        <v>0</v>
      </c>
      <c r="Q45" s="371" t="s">
        <v>482</v>
      </c>
    </row>
    <row r="46" spans="1:17" ht="16.5" thickBot="1">
      <c r="A46" s="360" t="s">
        <v>602</v>
      </c>
      <c r="B46" s="361">
        <v>1064648</v>
      </c>
      <c r="C46" s="362">
        <v>1194393200.5</v>
      </c>
      <c r="D46" s="362">
        <v>1121.8699999999999</v>
      </c>
      <c r="E46" s="362">
        <v>1099.1300000000001</v>
      </c>
      <c r="F46" s="361">
        <v>29381</v>
      </c>
      <c r="G46" s="362">
        <v>13420120.199999999</v>
      </c>
      <c r="H46" s="362">
        <v>456.76</v>
      </c>
      <c r="I46" s="362">
        <v>389.18</v>
      </c>
      <c r="J46" s="361">
        <v>137127</v>
      </c>
      <c r="K46" s="362">
        <v>91132919.920000002</v>
      </c>
      <c r="L46" s="362">
        <v>664.59</v>
      </c>
      <c r="M46" s="362">
        <v>573.04999999999995</v>
      </c>
      <c r="N46" s="363">
        <v>1946</v>
      </c>
      <c r="O46" s="362">
        <v>905288.27</v>
      </c>
      <c r="P46" s="363">
        <v>465.2</v>
      </c>
      <c r="Q46" s="364">
        <v>360</v>
      </c>
    </row>
    <row r="49" spans="1:17" ht="15.75">
      <c r="A49" s="530" t="s">
        <v>753</v>
      </c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197"/>
    </row>
    <row r="50" spans="1:17" ht="15.75" thickBot="1"/>
    <row r="51" spans="1:17">
      <c r="A51" s="531" t="s">
        <v>19</v>
      </c>
      <c r="B51" s="533" t="s">
        <v>5</v>
      </c>
      <c r="C51" s="534"/>
      <c r="D51" s="534"/>
      <c r="E51" s="535"/>
      <c r="F51" s="533" t="s">
        <v>6</v>
      </c>
      <c r="G51" s="534"/>
      <c r="H51" s="534"/>
      <c r="I51" s="535"/>
      <c r="J51" s="533" t="s">
        <v>20</v>
      </c>
      <c r="K51" s="534"/>
      <c r="L51" s="534"/>
      <c r="M51" s="535"/>
      <c r="N51" s="533" t="s">
        <v>21</v>
      </c>
      <c r="O51" s="534"/>
      <c r="P51" s="534"/>
      <c r="Q51" s="536"/>
    </row>
    <row r="52" spans="1:17" ht="15.75" thickBot="1">
      <c r="A52" s="532"/>
      <c r="B52" s="380" t="s">
        <v>1</v>
      </c>
      <c r="C52" s="381" t="s">
        <v>58</v>
      </c>
      <c r="D52" s="381" t="s">
        <v>22</v>
      </c>
      <c r="E52" s="381" t="s">
        <v>493</v>
      </c>
      <c r="F52" s="380" t="s">
        <v>1</v>
      </c>
      <c r="G52" s="381" t="s">
        <v>58</v>
      </c>
      <c r="H52" s="381" t="s">
        <v>22</v>
      </c>
      <c r="I52" s="381" t="s">
        <v>493</v>
      </c>
      <c r="J52" s="380" t="s">
        <v>1</v>
      </c>
      <c r="K52" s="381" t="s">
        <v>58</v>
      </c>
      <c r="L52" s="381" t="s">
        <v>22</v>
      </c>
      <c r="M52" s="381" t="s">
        <v>493</v>
      </c>
      <c r="N52" s="380" t="s">
        <v>1</v>
      </c>
      <c r="O52" s="381" t="s">
        <v>58</v>
      </c>
      <c r="P52" s="381" t="s">
        <v>22</v>
      </c>
      <c r="Q52" s="382" t="s">
        <v>493</v>
      </c>
    </row>
    <row r="53" spans="1:17">
      <c r="A53" s="383" t="s">
        <v>512</v>
      </c>
      <c r="B53" s="384">
        <v>13373</v>
      </c>
      <c r="C53" s="385">
        <v>780994.67</v>
      </c>
      <c r="D53" s="385">
        <v>58.4</v>
      </c>
      <c r="E53" s="385">
        <v>58.38</v>
      </c>
      <c r="F53" s="384">
        <v>11570</v>
      </c>
      <c r="G53" s="385">
        <v>736686.84</v>
      </c>
      <c r="H53" s="385">
        <v>63.67</v>
      </c>
      <c r="I53" s="385">
        <v>65.56</v>
      </c>
      <c r="J53" s="384">
        <v>522</v>
      </c>
      <c r="K53" s="385">
        <v>30479.69</v>
      </c>
      <c r="L53" s="385">
        <v>58.39</v>
      </c>
      <c r="M53" s="385">
        <v>61.71</v>
      </c>
      <c r="N53" s="386">
        <v>201</v>
      </c>
      <c r="O53" s="385">
        <v>12864.6</v>
      </c>
      <c r="P53" s="386">
        <v>64</v>
      </c>
      <c r="Q53" s="387">
        <v>62.18</v>
      </c>
    </row>
    <row r="54" spans="1:17">
      <c r="A54" s="388" t="s">
        <v>513</v>
      </c>
      <c r="B54" s="199">
        <v>12210</v>
      </c>
      <c r="C54" s="200">
        <v>1792320.45</v>
      </c>
      <c r="D54" s="200">
        <v>146.79</v>
      </c>
      <c r="E54" s="200">
        <v>144.18</v>
      </c>
      <c r="F54" s="199">
        <v>12692</v>
      </c>
      <c r="G54" s="200">
        <v>1895395.44</v>
      </c>
      <c r="H54" s="200">
        <v>149.34</v>
      </c>
      <c r="I54" s="200">
        <v>147.97999999999999</v>
      </c>
      <c r="J54" s="199">
        <v>511</v>
      </c>
      <c r="K54" s="200">
        <v>80035.86</v>
      </c>
      <c r="L54" s="200">
        <v>156.63</v>
      </c>
      <c r="M54" s="200">
        <v>160.16</v>
      </c>
      <c r="N54" s="198">
        <v>880</v>
      </c>
      <c r="O54" s="200">
        <v>134108.67000000001</v>
      </c>
      <c r="P54" s="198">
        <v>152.4</v>
      </c>
      <c r="Q54" s="389">
        <v>149.91999999999999</v>
      </c>
    </row>
    <row r="55" spans="1:17">
      <c r="A55" s="388" t="s">
        <v>514</v>
      </c>
      <c r="B55" s="199">
        <v>8199</v>
      </c>
      <c r="C55" s="200">
        <v>2026297.63</v>
      </c>
      <c r="D55" s="200">
        <v>247.14</v>
      </c>
      <c r="E55" s="200">
        <v>245.85</v>
      </c>
      <c r="F55" s="199">
        <v>11261</v>
      </c>
      <c r="G55" s="200">
        <v>2808131.45</v>
      </c>
      <c r="H55" s="200">
        <v>249.37</v>
      </c>
      <c r="I55" s="200">
        <v>247.52</v>
      </c>
      <c r="J55" s="199">
        <v>1557</v>
      </c>
      <c r="K55" s="200">
        <v>399069.08</v>
      </c>
      <c r="L55" s="200">
        <v>256.31</v>
      </c>
      <c r="M55" s="200">
        <v>244.32</v>
      </c>
      <c r="N55" s="198">
        <v>193</v>
      </c>
      <c r="O55" s="200">
        <v>43557.91</v>
      </c>
      <c r="P55" s="198">
        <v>225.69</v>
      </c>
      <c r="Q55" s="389">
        <v>216</v>
      </c>
    </row>
    <row r="56" spans="1:17">
      <c r="A56" s="388" t="s">
        <v>515</v>
      </c>
      <c r="B56" s="199">
        <v>98682</v>
      </c>
      <c r="C56" s="200">
        <v>36173841.100000001</v>
      </c>
      <c r="D56" s="200">
        <v>366.57</v>
      </c>
      <c r="E56" s="200">
        <v>360</v>
      </c>
      <c r="F56" s="199">
        <v>53188</v>
      </c>
      <c r="G56" s="200">
        <v>18551597.649999999</v>
      </c>
      <c r="H56" s="200">
        <v>348.79</v>
      </c>
      <c r="I56" s="200">
        <v>341</v>
      </c>
      <c r="J56" s="199">
        <v>27318</v>
      </c>
      <c r="K56" s="200">
        <v>9879629.6999999993</v>
      </c>
      <c r="L56" s="200">
        <v>361.65</v>
      </c>
      <c r="M56" s="200">
        <v>360</v>
      </c>
      <c r="N56" s="198">
        <v>485</v>
      </c>
      <c r="O56" s="200">
        <v>174819.67</v>
      </c>
      <c r="P56" s="198">
        <v>360.45</v>
      </c>
      <c r="Q56" s="389">
        <v>360</v>
      </c>
    </row>
    <row r="57" spans="1:17">
      <c r="A57" s="388" t="s">
        <v>516</v>
      </c>
      <c r="B57" s="199">
        <v>140440</v>
      </c>
      <c r="C57" s="200">
        <v>64223056.210000001</v>
      </c>
      <c r="D57" s="200">
        <v>457.3</v>
      </c>
      <c r="E57" s="200">
        <v>457.87</v>
      </c>
      <c r="F57" s="199">
        <v>56630</v>
      </c>
      <c r="G57" s="200">
        <v>25132823.109999999</v>
      </c>
      <c r="H57" s="200">
        <v>443.81</v>
      </c>
      <c r="I57" s="200">
        <v>438.16</v>
      </c>
      <c r="J57" s="199">
        <v>21319</v>
      </c>
      <c r="K57" s="200">
        <v>9803852.4199999999</v>
      </c>
      <c r="L57" s="200">
        <v>459.86</v>
      </c>
      <c r="M57" s="200">
        <v>468.25</v>
      </c>
      <c r="N57" s="198">
        <v>0</v>
      </c>
      <c r="O57" s="200">
        <v>0</v>
      </c>
      <c r="P57" s="198">
        <v>0</v>
      </c>
      <c r="Q57" s="389" t="s">
        <v>482</v>
      </c>
    </row>
    <row r="58" spans="1:17">
      <c r="A58" s="388" t="s">
        <v>517</v>
      </c>
      <c r="B58" s="199">
        <v>130451</v>
      </c>
      <c r="C58" s="200">
        <v>71113123.319999993</v>
      </c>
      <c r="D58" s="200">
        <v>545.13</v>
      </c>
      <c r="E58" s="200">
        <v>543.05999999999995</v>
      </c>
      <c r="F58" s="199">
        <v>70628</v>
      </c>
      <c r="G58" s="200">
        <v>38730159.780000001</v>
      </c>
      <c r="H58" s="200">
        <v>548.37</v>
      </c>
      <c r="I58" s="200">
        <v>540.47</v>
      </c>
      <c r="J58" s="199">
        <v>10284</v>
      </c>
      <c r="K58" s="200">
        <v>5547174.4400000004</v>
      </c>
      <c r="L58" s="200">
        <v>539.4</v>
      </c>
      <c r="M58" s="200">
        <v>536.38</v>
      </c>
      <c r="N58" s="198">
        <v>0</v>
      </c>
      <c r="O58" s="200">
        <v>0</v>
      </c>
      <c r="P58" s="198">
        <v>0</v>
      </c>
      <c r="Q58" s="389" t="s">
        <v>482</v>
      </c>
    </row>
    <row r="59" spans="1:17">
      <c r="A59" s="388" t="s">
        <v>518</v>
      </c>
      <c r="B59" s="199">
        <v>96530</v>
      </c>
      <c r="C59" s="200">
        <v>62420842.57</v>
      </c>
      <c r="D59" s="200">
        <v>646.65</v>
      </c>
      <c r="E59" s="200">
        <v>645.29999999999995</v>
      </c>
      <c r="F59" s="199">
        <v>29703</v>
      </c>
      <c r="G59" s="200">
        <v>19133816.239999998</v>
      </c>
      <c r="H59" s="200">
        <v>644.16999999999996</v>
      </c>
      <c r="I59" s="200">
        <v>640.83000000000004</v>
      </c>
      <c r="J59" s="199">
        <v>6481</v>
      </c>
      <c r="K59" s="200">
        <v>4141417.97</v>
      </c>
      <c r="L59" s="200">
        <v>639.01</v>
      </c>
      <c r="M59" s="200">
        <v>635.75</v>
      </c>
      <c r="N59" s="198">
        <v>0</v>
      </c>
      <c r="O59" s="200">
        <v>0</v>
      </c>
      <c r="P59" s="198">
        <v>0</v>
      </c>
      <c r="Q59" s="389" t="s">
        <v>482</v>
      </c>
    </row>
    <row r="60" spans="1:17">
      <c r="A60" s="388" t="s">
        <v>519</v>
      </c>
      <c r="B60" s="199">
        <v>59406</v>
      </c>
      <c r="C60" s="200">
        <v>44355482.409999996</v>
      </c>
      <c r="D60" s="200">
        <v>746.65</v>
      </c>
      <c r="E60" s="200">
        <v>745.02</v>
      </c>
      <c r="F60" s="199">
        <v>23592</v>
      </c>
      <c r="G60" s="200">
        <v>17625208.02</v>
      </c>
      <c r="H60" s="200">
        <v>747.08</v>
      </c>
      <c r="I60" s="200">
        <v>746.31</v>
      </c>
      <c r="J60" s="199">
        <v>5856</v>
      </c>
      <c r="K60" s="200">
        <v>4483364.04</v>
      </c>
      <c r="L60" s="200">
        <v>765.6</v>
      </c>
      <c r="M60" s="200">
        <v>783.3</v>
      </c>
      <c r="N60" s="198">
        <v>681</v>
      </c>
      <c r="O60" s="200">
        <v>533427.30000000005</v>
      </c>
      <c r="P60" s="198">
        <v>783.3</v>
      </c>
      <c r="Q60" s="389">
        <v>783.3</v>
      </c>
    </row>
    <row r="61" spans="1:17">
      <c r="A61" s="388" t="s">
        <v>520</v>
      </c>
      <c r="B61" s="199">
        <v>45495</v>
      </c>
      <c r="C61" s="200">
        <v>38590993.090000004</v>
      </c>
      <c r="D61" s="200">
        <v>848.25</v>
      </c>
      <c r="E61" s="200">
        <v>847.53</v>
      </c>
      <c r="F61" s="199">
        <v>18876</v>
      </c>
      <c r="G61" s="200">
        <v>16031133.689999999</v>
      </c>
      <c r="H61" s="200">
        <v>849.29</v>
      </c>
      <c r="I61" s="200">
        <v>849.01</v>
      </c>
      <c r="J61" s="199">
        <v>1362</v>
      </c>
      <c r="K61" s="200">
        <v>1155077.29</v>
      </c>
      <c r="L61" s="200">
        <v>848.07</v>
      </c>
      <c r="M61" s="200">
        <v>845.5</v>
      </c>
      <c r="N61" s="198">
        <v>48</v>
      </c>
      <c r="O61" s="200">
        <v>39480</v>
      </c>
      <c r="P61" s="198">
        <v>822.5</v>
      </c>
      <c r="Q61" s="389">
        <v>822.5</v>
      </c>
    </row>
    <row r="62" spans="1:17">
      <c r="A62" s="388" t="s">
        <v>521</v>
      </c>
      <c r="B62" s="199">
        <v>46645</v>
      </c>
      <c r="C62" s="200">
        <v>44603568.280000001</v>
      </c>
      <c r="D62" s="200">
        <v>956.23</v>
      </c>
      <c r="E62" s="200">
        <v>958.89</v>
      </c>
      <c r="F62" s="199">
        <v>19593</v>
      </c>
      <c r="G62" s="200">
        <v>18704908.800000001</v>
      </c>
      <c r="H62" s="200">
        <v>954.67</v>
      </c>
      <c r="I62" s="200">
        <v>955.4</v>
      </c>
      <c r="J62" s="199">
        <v>932</v>
      </c>
      <c r="K62" s="200">
        <v>884204.28</v>
      </c>
      <c r="L62" s="200">
        <v>948.72</v>
      </c>
      <c r="M62" s="200">
        <v>947.1</v>
      </c>
      <c r="N62" s="198">
        <v>0</v>
      </c>
      <c r="O62" s="200">
        <v>0</v>
      </c>
      <c r="P62" s="198">
        <v>0</v>
      </c>
      <c r="Q62" s="389" t="s">
        <v>482</v>
      </c>
    </row>
    <row r="63" spans="1:17">
      <c r="A63" s="388" t="s">
        <v>499</v>
      </c>
      <c r="B63" s="199">
        <v>178804</v>
      </c>
      <c r="C63" s="200">
        <v>222311481.05000001</v>
      </c>
      <c r="D63" s="200">
        <v>1243.32</v>
      </c>
      <c r="E63" s="200">
        <v>1257.22</v>
      </c>
      <c r="F63" s="199">
        <v>48789</v>
      </c>
      <c r="G63" s="200">
        <v>58336693.700000003</v>
      </c>
      <c r="H63" s="200">
        <v>1195.69</v>
      </c>
      <c r="I63" s="200">
        <v>1177.8</v>
      </c>
      <c r="J63" s="199">
        <v>7468</v>
      </c>
      <c r="K63" s="200">
        <v>8405951.3100000005</v>
      </c>
      <c r="L63" s="200">
        <v>1125.5999999999999</v>
      </c>
      <c r="M63" s="200">
        <v>1098.1600000000001</v>
      </c>
      <c r="N63" s="198">
        <v>0</v>
      </c>
      <c r="O63" s="200">
        <v>0</v>
      </c>
      <c r="P63" s="198">
        <v>0</v>
      </c>
      <c r="Q63" s="389" t="s">
        <v>482</v>
      </c>
    </row>
    <row r="64" spans="1:17">
      <c r="A64" s="388" t="s">
        <v>500</v>
      </c>
      <c r="B64" s="199">
        <v>67280</v>
      </c>
      <c r="C64" s="200">
        <v>113066724.02</v>
      </c>
      <c r="D64" s="200">
        <v>1680.54</v>
      </c>
      <c r="E64" s="200">
        <v>1657.73</v>
      </c>
      <c r="F64" s="199">
        <v>8105</v>
      </c>
      <c r="G64" s="200">
        <v>13527430.369999999</v>
      </c>
      <c r="H64" s="200">
        <v>1669.02</v>
      </c>
      <c r="I64" s="200">
        <v>1628.23</v>
      </c>
      <c r="J64" s="199">
        <v>377</v>
      </c>
      <c r="K64" s="200">
        <v>628388.46</v>
      </c>
      <c r="L64" s="200">
        <v>1666.81</v>
      </c>
      <c r="M64" s="200">
        <v>1626.76</v>
      </c>
      <c r="N64" s="198">
        <v>0</v>
      </c>
      <c r="O64" s="200">
        <v>0</v>
      </c>
      <c r="P64" s="198">
        <v>0</v>
      </c>
      <c r="Q64" s="389" t="s">
        <v>482</v>
      </c>
    </row>
    <row r="65" spans="1:17">
      <c r="A65" s="388" t="s">
        <v>501</v>
      </c>
      <c r="B65" s="199">
        <v>10554</v>
      </c>
      <c r="C65" s="200">
        <v>23158575.43</v>
      </c>
      <c r="D65" s="200">
        <v>2194.29</v>
      </c>
      <c r="E65" s="200">
        <v>2165.5700000000002</v>
      </c>
      <c r="F65" s="199">
        <v>1048</v>
      </c>
      <c r="G65" s="200">
        <v>2281943.61</v>
      </c>
      <c r="H65" s="200">
        <v>2177.4299999999998</v>
      </c>
      <c r="I65" s="200">
        <v>2138.9699999999998</v>
      </c>
      <c r="J65" s="199">
        <v>78</v>
      </c>
      <c r="K65" s="200">
        <v>167968.99</v>
      </c>
      <c r="L65" s="200">
        <v>2153.4499999999998</v>
      </c>
      <c r="M65" s="200">
        <v>2090.56</v>
      </c>
      <c r="N65" s="198">
        <v>0</v>
      </c>
      <c r="O65" s="200">
        <v>0</v>
      </c>
      <c r="P65" s="198">
        <v>0</v>
      </c>
      <c r="Q65" s="389" t="s">
        <v>482</v>
      </c>
    </row>
    <row r="66" spans="1:17">
      <c r="A66" s="388" t="s">
        <v>548</v>
      </c>
      <c r="B66" s="199">
        <v>3539</v>
      </c>
      <c r="C66" s="200">
        <v>9640508.8499999996</v>
      </c>
      <c r="D66" s="200">
        <v>2724.08</v>
      </c>
      <c r="E66" s="200">
        <v>2714.6</v>
      </c>
      <c r="F66" s="199">
        <v>264</v>
      </c>
      <c r="G66" s="200">
        <v>717908.73</v>
      </c>
      <c r="H66" s="200">
        <v>2719.35</v>
      </c>
      <c r="I66" s="200">
        <v>2705.77</v>
      </c>
      <c r="J66" s="199">
        <v>20</v>
      </c>
      <c r="K66" s="200">
        <v>55400.56</v>
      </c>
      <c r="L66" s="200">
        <v>2770.03</v>
      </c>
      <c r="M66" s="200">
        <v>2786.38</v>
      </c>
      <c r="N66" s="198">
        <v>0</v>
      </c>
      <c r="O66" s="200">
        <v>0</v>
      </c>
      <c r="P66" s="198">
        <v>0</v>
      </c>
      <c r="Q66" s="389" t="s">
        <v>482</v>
      </c>
    </row>
    <row r="67" spans="1:17">
      <c r="A67" s="388" t="s">
        <v>549</v>
      </c>
      <c r="B67" s="199">
        <v>1848</v>
      </c>
      <c r="C67" s="200">
        <v>5899961.5300000003</v>
      </c>
      <c r="D67" s="200">
        <v>3192.62</v>
      </c>
      <c r="E67" s="200">
        <v>3162.77</v>
      </c>
      <c r="F67" s="199">
        <v>193</v>
      </c>
      <c r="G67" s="200">
        <v>629524.6</v>
      </c>
      <c r="H67" s="200">
        <v>3261.79</v>
      </c>
      <c r="I67" s="200">
        <v>3261.59</v>
      </c>
      <c r="J67" s="199">
        <v>3</v>
      </c>
      <c r="K67" s="200">
        <v>9365.52</v>
      </c>
      <c r="L67" s="200">
        <v>3121.84</v>
      </c>
      <c r="M67" s="200">
        <v>3062.29</v>
      </c>
      <c r="N67" s="198">
        <v>0</v>
      </c>
      <c r="O67" s="200">
        <v>0</v>
      </c>
      <c r="P67" s="198">
        <v>0</v>
      </c>
      <c r="Q67" s="389" t="s">
        <v>482</v>
      </c>
    </row>
    <row r="68" spans="1:17">
      <c r="A68" s="388" t="s">
        <v>550</v>
      </c>
      <c r="B68" s="199">
        <v>480</v>
      </c>
      <c r="C68" s="200">
        <v>1780121.14</v>
      </c>
      <c r="D68" s="200">
        <v>3708.59</v>
      </c>
      <c r="E68" s="200">
        <v>3691.9</v>
      </c>
      <c r="F68" s="199">
        <v>21</v>
      </c>
      <c r="G68" s="200">
        <v>75836.38</v>
      </c>
      <c r="H68" s="200">
        <v>3611.26</v>
      </c>
      <c r="I68" s="200">
        <v>3586.75</v>
      </c>
      <c r="J68" s="199">
        <v>1</v>
      </c>
      <c r="K68" s="200">
        <v>3524.78</v>
      </c>
      <c r="L68" s="200">
        <v>3524.78</v>
      </c>
      <c r="M68" s="200">
        <v>3524.78</v>
      </c>
      <c r="N68" s="198">
        <v>0</v>
      </c>
      <c r="O68" s="200">
        <v>0</v>
      </c>
      <c r="P68" s="198">
        <v>0</v>
      </c>
      <c r="Q68" s="389" t="s">
        <v>482</v>
      </c>
    </row>
    <row r="69" spans="1:17" ht="15.75" thickBot="1">
      <c r="A69" s="390" t="s">
        <v>551</v>
      </c>
      <c r="B69" s="391">
        <v>326</v>
      </c>
      <c r="C69" s="392">
        <v>1463899.25</v>
      </c>
      <c r="D69" s="392">
        <v>4490.49</v>
      </c>
      <c r="E69" s="392">
        <v>4329.22</v>
      </c>
      <c r="F69" s="391">
        <v>13</v>
      </c>
      <c r="G69" s="392">
        <v>58553.5</v>
      </c>
      <c r="H69" s="392">
        <v>4504.12</v>
      </c>
      <c r="I69" s="392">
        <v>4348.42</v>
      </c>
      <c r="J69" s="391">
        <v>0</v>
      </c>
      <c r="K69" s="392">
        <v>0</v>
      </c>
      <c r="L69" s="392">
        <v>0</v>
      </c>
      <c r="M69" s="392" t="s">
        <v>482</v>
      </c>
      <c r="N69" s="393">
        <v>0</v>
      </c>
      <c r="O69" s="392">
        <v>0</v>
      </c>
      <c r="P69" s="393">
        <v>0</v>
      </c>
      <c r="Q69" s="394" t="s">
        <v>482</v>
      </c>
    </row>
    <row r="70" spans="1:17" ht="16.5" thickBot="1">
      <c r="A70" s="201" t="s">
        <v>602</v>
      </c>
      <c r="B70" s="202">
        <v>914262</v>
      </c>
      <c r="C70" s="203">
        <v>743401791</v>
      </c>
      <c r="D70" s="203">
        <v>813.12</v>
      </c>
      <c r="E70" s="203">
        <v>651.54999999999995</v>
      </c>
      <c r="F70" s="202">
        <v>366166</v>
      </c>
      <c r="G70" s="203">
        <v>234977751.91</v>
      </c>
      <c r="H70" s="203">
        <v>641.72</v>
      </c>
      <c r="I70" s="203">
        <v>544.63</v>
      </c>
      <c r="J70" s="202">
        <v>84089</v>
      </c>
      <c r="K70" s="203">
        <v>45674904.390000001</v>
      </c>
      <c r="L70" s="203">
        <v>543.16999999999996</v>
      </c>
      <c r="M70" s="203">
        <v>476.75</v>
      </c>
      <c r="N70" s="204">
        <v>2488</v>
      </c>
      <c r="O70" s="203">
        <v>938258.15</v>
      </c>
      <c r="P70" s="204">
        <v>377.11</v>
      </c>
      <c r="Q70" s="205">
        <v>252</v>
      </c>
    </row>
    <row r="73" spans="1:17">
      <c r="B73" s="296"/>
      <c r="C73" s="296"/>
      <c r="D73" s="296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</row>
    <row r="75" spans="1:17">
      <c r="C75" s="296"/>
      <c r="D75" s="296"/>
      <c r="E75" s="296"/>
    </row>
  </sheetData>
  <mergeCells count="18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  <mergeCell ref="A49:P49"/>
    <mergeCell ref="A51:A52"/>
    <mergeCell ref="B51:E51"/>
    <mergeCell ref="F51:I51"/>
    <mergeCell ref="J51:M51"/>
    <mergeCell ref="N51:Q5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A3" sqref="A3:C3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16" t="s">
        <v>704</v>
      </c>
      <c r="B1" s="516"/>
      <c r="C1" s="516"/>
    </row>
    <row r="2" spans="1:4" ht="15.75" thickBot="1">
      <c r="B2" s="50"/>
    </row>
    <row r="3" spans="1:4" s="58" customFormat="1" ht="16.5" thickBot="1">
      <c r="A3" s="287" t="s">
        <v>60</v>
      </c>
      <c r="B3" s="264" t="s">
        <v>321</v>
      </c>
      <c r="C3" s="288" t="s">
        <v>1</v>
      </c>
    </row>
    <row r="4" spans="1:4">
      <c r="A4" s="143">
        <v>1</v>
      </c>
      <c r="B4" s="175" t="s">
        <v>86</v>
      </c>
      <c r="C4" s="277">
        <v>30600</v>
      </c>
    </row>
    <row r="5" spans="1:4">
      <c r="A5" s="79">
        <v>2</v>
      </c>
      <c r="B5" s="170" t="s">
        <v>87</v>
      </c>
      <c r="C5" s="289">
        <v>67201</v>
      </c>
      <c r="D5" s="8"/>
    </row>
    <row r="6" spans="1:4">
      <c r="A6" s="79">
        <v>3</v>
      </c>
      <c r="B6" s="157" t="s">
        <v>322</v>
      </c>
      <c r="C6" s="289">
        <v>10422</v>
      </c>
    </row>
    <row r="7" spans="1:4">
      <c r="A7" s="79">
        <v>4</v>
      </c>
      <c r="B7" s="157" t="s">
        <v>323</v>
      </c>
      <c r="C7" s="289">
        <v>13295</v>
      </c>
    </row>
    <row r="8" spans="1:4">
      <c r="A8" s="79">
        <v>5</v>
      </c>
      <c r="B8" s="157" t="s">
        <v>324</v>
      </c>
      <c r="C8" s="289">
        <v>16866</v>
      </c>
    </row>
    <row r="9" spans="1:4">
      <c r="A9" s="79">
        <v>6</v>
      </c>
      <c r="B9" s="157" t="s">
        <v>325</v>
      </c>
      <c r="C9" s="289">
        <v>19387</v>
      </c>
    </row>
    <row r="10" spans="1:4">
      <c r="A10" s="79">
        <v>7</v>
      </c>
      <c r="B10" s="157" t="s">
        <v>326</v>
      </c>
      <c r="C10" s="289">
        <v>23370</v>
      </c>
    </row>
    <row r="11" spans="1:4">
      <c r="A11" s="79">
        <v>8</v>
      </c>
      <c r="B11" s="157" t="s">
        <v>327</v>
      </c>
      <c r="C11" s="289">
        <v>25247</v>
      </c>
    </row>
    <row r="12" spans="1:4">
      <c r="A12" s="79">
        <v>9</v>
      </c>
      <c r="B12" s="157" t="s">
        <v>328</v>
      </c>
      <c r="C12" s="289">
        <v>30919</v>
      </c>
    </row>
    <row r="13" spans="1:4">
      <c r="A13" s="79">
        <v>10</v>
      </c>
      <c r="B13" s="157" t="s">
        <v>182</v>
      </c>
      <c r="C13" s="289">
        <v>34714</v>
      </c>
    </row>
    <row r="14" spans="1:4">
      <c r="A14" s="79">
        <v>11</v>
      </c>
      <c r="B14" s="157" t="s">
        <v>329</v>
      </c>
      <c r="C14" s="289">
        <v>37231</v>
      </c>
    </row>
    <row r="15" spans="1:4">
      <c r="A15" s="79">
        <v>12</v>
      </c>
      <c r="B15" s="157" t="s">
        <v>330</v>
      </c>
      <c r="C15" s="289">
        <v>45809</v>
      </c>
    </row>
    <row r="16" spans="1:4">
      <c r="A16" s="79">
        <v>13</v>
      </c>
      <c r="B16" s="157" t="s">
        <v>331</v>
      </c>
      <c r="C16" s="289">
        <v>54065</v>
      </c>
    </row>
    <row r="17" spans="1:3">
      <c r="A17" s="79">
        <v>14</v>
      </c>
      <c r="B17" s="157" t="s">
        <v>129</v>
      </c>
      <c r="C17" s="289">
        <v>61395</v>
      </c>
    </row>
    <row r="18" spans="1:3">
      <c r="A18" s="79">
        <v>15</v>
      </c>
      <c r="B18" s="157" t="s">
        <v>332</v>
      </c>
      <c r="C18" s="289">
        <v>65906</v>
      </c>
    </row>
    <row r="19" spans="1:3">
      <c r="A19" s="79">
        <v>16</v>
      </c>
      <c r="B19" s="157" t="s">
        <v>333</v>
      </c>
      <c r="C19" s="289">
        <v>66018</v>
      </c>
    </row>
    <row r="20" spans="1:3">
      <c r="A20" s="79">
        <v>17</v>
      </c>
      <c r="B20" s="157" t="s">
        <v>135</v>
      </c>
      <c r="C20" s="289">
        <v>72663</v>
      </c>
    </row>
    <row r="21" spans="1:3">
      <c r="A21" s="79">
        <v>18</v>
      </c>
      <c r="B21" s="157" t="s">
        <v>334</v>
      </c>
      <c r="C21" s="289">
        <v>74880</v>
      </c>
    </row>
    <row r="22" spans="1:3">
      <c r="A22" s="79">
        <v>19</v>
      </c>
      <c r="B22" s="157" t="s">
        <v>335</v>
      </c>
      <c r="C22" s="289">
        <v>73261</v>
      </c>
    </row>
    <row r="23" spans="1:3">
      <c r="A23" s="79">
        <v>20</v>
      </c>
      <c r="B23" s="157" t="s">
        <v>133</v>
      </c>
      <c r="C23" s="289">
        <v>81327</v>
      </c>
    </row>
    <row r="24" spans="1:3">
      <c r="A24" s="79">
        <v>21</v>
      </c>
      <c r="B24" s="157" t="s">
        <v>336</v>
      </c>
      <c r="C24" s="289">
        <v>88513</v>
      </c>
    </row>
    <row r="25" spans="1:3">
      <c r="A25" s="79">
        <v>22</v>
      </c>
      <c r="B25" s="170" t="s">
        <v>88</v>
      </c>
      <c r="C25" s="289">
        <v>1606334</v>
      </c>
    </row>
    <row r="26" spans="1:3" ht="15.75" thickBot="1">
      <c r="A26" s="144">
        <v>23</v>
      </c>
      <c r="B26" s="184" t="s">
        <v>89</v>
      </c>
      <c r="C26" s="280">
        <v>684</v>
      </c>
    </row>
    <row r="27" spans="1:3" s="58" customFormat="1" ht="16.5" thickBot="1">
      <c r="A27" s="219"/>
      <c r="B27" s="220" t="s">
        <v>11</v>
      </c>
      <c r="C27" s="266">
        <f>SUM(C4:C26)</f>
        <v>2600107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workbookViewId="0">
      <selection activeCell="A42" sqref="A42"/>
    </sheetView>
  </sheetViews>
  <sheetFormatPr defaultRowHeight="15"/>
  <cols>
    <col min="1" max="1" width="9.140625" style="169"/>
    <col min="2" max="2" width="15.42578125" style="169" bestFit="1" customWidth="1"/>
    <col min="3" max="3" width="12.5703125" style="8" customWidth="1"/>
    <col min="4" max="4" width="19.140625" style="18" customWidth="1"/>
    <col min="5" max="5" width="12.5703125" style="18" customWidth="1"/>
    <col min="6" max="6" width="12.5703125" style="8" customWidth="1"/>
    <col min="7" max="7" width="12.5703125" style="18" customWidth="1"/>
    <col min="8" max="8" width="19.28515625" style="18" customWidth="1"/>
    <col min="9" max="9" width="12.5703125" style="18" customWidth="1"/>
    <col min="10" max="10" width="12.5703125" style="8" customWidth="1"/>
    <col min="11" max="11" width="12.5703125" style="18" customWidth="1"/>
    <col min="12" max="12" width="17.28515625" style="18" bestFit="1" customWidth="1"/>
    <col min="13" max="13" width="12.5703125" style="18" customWidth="1"/>
    <col min="14" max="14" width="12.5703125" style="8" customWidth="1"/>
    <col min="15" max="15" width="12.5703125" style="18" customWidth="1"/>
    <col min="16" max="16" width="14.85546875" style="18" bestFit="1" customWidth="1"/>
    <col min="17" max="17" width="12.5703125" style="18" customWidth="1"/>
    <col min="18" max="18" width="12.5703125" style="8" customWidth="1"/>
    <col min="19" max="19" width="16.85546875" style="18" customWidth="1"/>
    <col min="20" max="20" width="19" style="18" bestFit="1" customWidth="1"/>
    <col min="21" max="21" width="12.5703125" style="169" customWidth="1"/>
    <col min="22" max="22" width="9.7109375" style="169" bestFit="1" customWidth="1"/>
    <col min="23" max="16384" width="9.140625" style="169"/>
  </cols>
  <sheetData>
    <row r="1" spans="1:22" s="49" customFormat="1" ht="15.75">
      <c r="A1" s="516" t="s">
        <v>754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</row>
    <row r="2" spans="1:22" ht="15.75" customHeight="1" thickBot="1">
      <c r="C2" s="50"/>
    </row>
    <row r="3" spans="1:22" s="49" customFormat="1" ht="14.25" customHeight="1">
      <c r="A3" s="544" t="s">
        <v>60</v>
      </c>
      <c r="B3" s="546" t="s">
        <v>113</v>
      </c>
      <c r="C3" s="547" t="s">
        <v>116</v>
      </c>
      <c r="D3" s="548"/>
      <c r="E3" s="548"/>
      <c r="F3" s="549"/>
      <c r="G3" s="547" t="s">
        <v>117</v>
      </c>
      <c r="H3" s="548"/>
      <c r="I3" s="548"/>
      <c r="J3" s="549"/>
      <c r="K3" s="547" t="s">
        <v>118</v>
      </c>
      <c r="L3" s="548"/>
      <c r="M3" s="548"/>
      <c r="N3" s="549"/>
      <c r="O3" s="547" t="s">
        <v>119</v>
      </c>
      <c r="P3" s="548"/>
      <c r="Q3" s="548"/>
      <c r="R3" s="549"/>
      <c r="S3" s="547" t="s">
        <v>115</v>
      </c>
      <c r="T3" s="548"/>
      <c r="U3" s="548"/>
      <c r="V3" s="549"/>
    </row>
    <row r="4" spans="1:22" s="49" customFormat="1" ht="16.5" thickBot="1">
      <c r="A4" s="550"/>
      <c r="B4" s="551"/>
      <c r="C4" s="271" t="s">
        <v>1</v>
      </c>
      <c r="D4" s="272" t="s">
        <v>114</v>
      </c>
      <c r="E4" s="273" t="s">
        <v>22</v>
      </c>
      <c r="F4" s="274" t="s">
        <v>493</v>
      </c>
      <c r="G4" s="271" t="s">
        <v>1</v>
      </c>
      <c r="H4" s="272" t="s">
        <v>114</v>
      </c>
      <c r="I4" s="273" t="s">
        <v>22</v>
      </c>
      <c r="J4" s="274" t="s">
        <v>493</v>
      </c>
      <c r="K4" s="271" t="s">
        <v>1</v>
      </c>
      <c r="L4" s="272" t="s">
        <v>114</v>
      </c>
      <c r="M4" s="273" t="s">
        <v>22</v>
      </c>
      <c r="N4" s="274" t="s">
        <v>493</v>
      </c>
      <c r="O4" s="271" t="s">
        <v>1</v>
      </c>
      <c r="P4" s="272" t="s">
        <v>114</v>
      </c>
      <c r="Q4" s="273" t="s">
        <v>22</v>
      </c>
      <c r="R4" s="274" t="s">
        <v>493</v>
      </c>
      <c r="S4" s="271" t="s">
        <v>1</v>
      </c>
      <c r="T4" s="272" t="s">
        <v>114</v>
      </c>
      <c r="U4" s="273" t="s">
        <v>22</v>
      </c>
      <c r="V4" s="273" t="s">
        <v>603</v>
      </c>
    </row>
    <row r="5" spans="1:22">
      <c r="A5" s="143">
        <v>1</v>
      </c>
      <c r="B5" s="275" t="s">
        <v>86</v>
      </c>
      <c r="C5" s="275">
        <v>0</v>
      </c>
      <c r="D5" s="275">
        <v>0</v>
      </c>
      <c r="E5" s="275">
        <v>0</v>
      </c>
      <c r="F5" s="276" t="s">
        <v>482</v>
      </c>
      <c r="G5" s="277">
        <v>27723</v>
      </c>
      <c r="H5" s="278">
        <v>8944992.4600000009</v>
      </c>
      <c r="I5" s="275">
        <v>322.66000000000003</v>
      </c>
      <c r="J5" s="276">
        <v>267.77</v>
      </c>
      <c r="K5" s="277">
        <v>2486</v>
      </c>
      <c r="L5" s="278">
        <v>1850382.88</v>
      </c>
      <c r="M5" s="275">
        <v>744.32</v>
      </c>
      <c r="N5" s="276">
        <v>783.3</v>
      </c>
      <c r="O5" s="277">
        <v>391</v>
      </c>
      <c r="P5" s="278">
        <v>307212.38</v>
      </c>
      <c r="Q5" s="275">
        <v>785.71</v>
      </c>
      <c r="R5" s="276">
        <v>783.3</v>
      </c>
      <c r="S5" s="277">
        <v>30600</v>
      </c>
      <c r="T5" s="278">
        <v>11102587.720000001</v>
      </c>
      <c r="U5" s="275">
        <v>362.83</v>
      </c>
      <c r="V5" s="212">
        <v>1.18</v>
      </c>
    </row>
    <row r="6" spans="1:22">
      <c r="A6" s="79">
        <v>2</v>
      </c>
      <c r="B6" s="226" t="s">
        <v>87</v>
      </c>
      <c r="C6" s="229">
        <v>13381</v>
      </c>
      <c r="D6" s="230">
        <v>17368935.48</v>
      </c>
      <c r="E6" s="226">
        <v>1298.03</v>
      </c>
      <c r="F6" s="227">
        <v>1354.57</v>
      </c>
      <c r="G6" s="229">
        <v>25101</v>
      </c>
      <c r="H6" s="230">
        <v>11491249.869999999</v>
      </c>
      <c r="I6" s="226">
        <v>457.8</v>
      </c>
      <c r="J6" s="227">
        <v>414.87</v>
      </c>
      <c r="K6" s="229">
        <v>27902</v>
      </c>
      <c r="L6" s="230">
        <v>17347428.82</v>
      </c>
      <c r="M6" s="226">
        <v>621.73</v>
      </c>
      <c r="N6" s="227">
        <v>515.61</v>
      </c>
      <c r="O6" s="229">
        <v>817</v>
      </c>
      <c r="P6" s="230">
        <v>635694.65</v>
      </c>
      <c r="Q6" s="226">
        <v>778.08</v>
      </c>
      <c r="R6" s="227">
        <v>783.3</v>
      </c>
      <c r="S6" s="229">
        <v>67201</v>
      </c>
      <c r="T6" s="230">
        <v>46843308.82</v>
      </c>
      <c r="U6" s="226">
        <v>697.06</v>
      </c>
      <c r="V6" s="214">
        <v>2.58</v>
      </c>
    </row>
    <row r="7" spans="1:22">
      <c r="A7" s="79">
        <v>3</v>
      </c>
      <c r="B7" s="226" t="s">
        <v>106</v>
      </c>
      <c r="C7" s="229">
        <v>48503</v>
      </c>
      <c r="D7" s="230">
        <v>57030137.539999999</v>
      </c>
      <c r="E7" s="226">
        <v>1175.81</v>
      </c>
      <c r="F7" s="227">
        <v>1145.07</v>
      </c>
      <c r="G7" s="229">
        <v>17567</v>
      </c>
      <c r="H7" s="230">
        <v>9579056.5399999991</v>
      </c>
      <c r="I7" s="226">
        <v>545.29</v>
      </c>
      <c r="J7" s="227">
        <v>511.97</v>
      </c>
      <c r="K7" s="229">
        <v>17145</v>
      </c>
      <c r="L7" s="230">
        <v>11109290.609999999</v>
      </c>
      <c r="M7" s="226">
        <v>647.96</v>
      </c>
      <c r="N7" s="227">
        <v>533.63</v>
      </c>
      <c r="O7" s="229">
        <v>125</v>
      </c>
      <c r="P7" s="230">
        <v>96659.5</v>
      </c>
      <c r="Q7" s="226">
        <v>773.28</v>
      </c>
      <c r="R7" s="227">
        <v>783.3</v>
      </c>
      <c r="S7" s="229">
        <v>83340</v>
      </c>
      <c r="T7" s="230">
        <v>77815144.189999998</v>
      </c>
      <c r="U7" s="226">
        <v>933.71</v>
      </c>
      <c r="V7" s="214">
        <v>3.21</v>
      </c>
    </row>
    <row r="8" spans="1:22">
      <c r="A8" s="79">
        <v>4</v>
      </c>
      <c r="B8" s="226" t="s">
        <v>107</v>
      </c>
      <c r="C8" s="229">
        <v>121403</v>
      </c>
      <c r="D8" s="230">
        <v>152896897.31999999</v>
      </c>
      <c r="E8" s="226">
        <v>1259.42</v>
      </c>
      <c r="F8" s="227">
        <v>1286.55</v>
      </c>
      <c r="G8" s="229">
        <v>26660</v>
      </c>
      <c r="H8" s="230">
        <v>16275512.359999999</v>
      </c>
      <c r="I8" s="226">
        <v>610.48</v>
      </c>
      <c r="J8" s="227">
        <v>553.80000000000007</v>
      </c>
      <c r="K8" s="229">
        <v>25768</v>
      </c>
      <c r="L8" s="230">
        <v>17178611.23</v>
      </c>
      <c r="M8" s="226">
        <v>666.66</v>
      </c>
      <c r="N8" s="227">
        <v>546.73</v>
      </c>
      <c r="O8" s="229">
        <v>89</v>
      </c>
      <c r="P8" s="230">
        <v>69165.600000000006</v>
      </c>
      <c r="Q8" s="226">
        <v>777.14</v>
      </c>
      <c r="R8" s="227">
        <v>783.3</v>
      </c>
      <c r="S8" s="229">
        <v>173920</v>
      </c>
      <c r="T8" s="230">
        <v>186420186.50999999</v>
      </c>
      <c r="U8" s="226">
        <v>1071.8699999999999</v>
      </c>
      <c r="V8" s="214">
        <v>6.69</v>
      </c>
    </row>
    <row r="9" spans="1:22">
      <c r="A9" s="79">
        <v>5</v>
      </c>
      <c r="B9" s="226" t="s">
        <v>108</v>
      </c>
      <c r="C9" s="229">
        <v>255342</v>
      </c>
      <c r="D9" s="230">
        <v>319790548.55000001</v>
      </c>
      <c r="E9" s="226">
        <v>1252.4000000000001</v>
      </c>
      <c r="F9" s="227">
        <v>1300</v>
      </c>
      <c r="G9" s="229">
        <v>33491</v>
      </c>
      <c r="H9" s="230">
        <v>21104205.18</v>
      </c>
      <c r="I9" s="226">
        <v>630.15</v>
      </c>
      <c r="J9" s="227">
        <v>563.85</v>
      </c>
      <c r="K9" s="229">
        <v>31145</v>
      </c>
      <c r="L9" s="230">
        <v>20772529.73</v>
      </c>
      <c r="M9" s="226">
        <v>666.96</v>
      </c>
      <c r="N9" s="227">
        <v>550.79</v>
      </c>
      <c r="O9" s="229">
        <v>69</v>
      </c>
      <c r="P9" s="230">
        <v>54282.9</v>
      </c>
      <c r="Q9" s="226">
        <v>786.71</v>
      </c>
      <c r="R9" s="227">
        <v>783.3</v>
      </c>
      <c r="S9" s="229">
        <v>320047</v>
      </c>
      <c r="T9" s="230">
        <v>361721566.36000001</v>
      </c>
      <c r="U9" s="226">
        <v>1130.21</v>
      </c>
      <c r="V9" s="214">
        <v>12.31</v>
      </c>
    </row>
    <row r="10" spans="1:22">
      <c r="A10" s="79">
        <v>6</v>
      </c>
      <c r="B10" s="226" t="s">
        <v>109</v>
      </c>
      <c r="C10" s="229">
        <v>349043</v>
      </c>
      <c r="D10" s="230">
        <v>391836915.66000003</v>
      </c>
      <c r="E10" s="226">
        <v>1122.5999999999999</v>
      </c>
      <c r="F10" s="227">
        <v>1077.99</v>
      </c>
      <c r="G10" s="229">
        <v>37506</v>
      </c>
      <c r="H10" s="230">
        <v>25864900.530000001</v>
      </c>
      <c r="I10" s="226">
        <v>689.62</v>
      </c>
      <c r="J10" s="227">
        <v>586.85</v>
      </c>
      <c r="K10" s="229">
        <v>31783</v>
      </c>
      <c r="L10" s="230">
        <v>20360894.850000001</v>
      </c>
      <c r="M10" s="226">
        <v>640.62</v>
      </c>
      <c r="N10" s="227">
        <v>537.20000000000005</v>
      </c>
      <c r="O10" s="229">
        <v>1279</v>
      </c>
      <c r="P10" s="230">
        <v>357826.42</v>
      </c>
      <c r="Q10" s="226">
        <v>279.77</v>
      </c>
      <c r="R10" s="227">
        <v>360</v>
      </c>
      <c r="S10" s="229">
        <v>419611</v>
      </c>
      <c r="T10" s="230">
        <v>438420537.45999998</v>
      </c>
      <c r="U10" s="226">
        <v>1044.83</v>
      </c>
      <c r="V10" s="214">
        <v>16.14</v>
      </c>
    </row>
    <row r="11" spans="1:22">
      <c r="A11" s="79">
        <v>7</v>
      </c>
      <c r="B11" s="226" t="s">
        <v>110</v>
      </c>
      <c r="C11" s="229">
        <v>361579</v>
      </c>
      <c r="D11" s="230">
        <v>345814282.98000002</v>
      </c>
      <c r="E11" s="226">
        <v>956.4</v>
      </c>
      <c r="F11" s="227">
        <v>801</v>
      </c>
      <c r="G11" s="229">
        <v>42902</v>
      </c>
      <c r="H11" s="230">
        <v>30365002.059999999</v>
      </c>
      <c r="I11" s="226">
        <v>707.78</v>
      </c>
      <c r="J11" s="227">
        <v>587.01</v>
      </c>
      <c r="K11" s="229">
        <v>27878</v>
      </c>
      <c r="L11" s="230">
        <v>16865451.079999998</v>
      </c>
      <c r="M11" s="226">
        <v>604.97</v>
      </c>
      <c r="N11" s="227">
        <v>520.29999999999995</v>
      </c>
      <c r="O11" s="229">
        <v>602</v>
      </c>
      <c r="P11" s="230">
        <v>137451.91</v>
      </c>
      <c r="Q11" s="226">
        <v>228.33</v>
      </c>
      <c r="R11" s="227">
        <v>170.49</v>
      </c>
      <c r="S11" s="229">
        <v>432961</v>
      </c>
      <c r="T11" s="230">
        <v>393182188.02999997</v>
      </c>
      <c r="U11" s="226">
        <v>908.12</v>
      </c>
      <c r="V11" s="214">
        <v>16.649999999999999</v>
      </c>
    </row>
    <row r="12" spans="1:22">
      <c r="A12" s="79">
        <v>8</v>
      </c>
      <c r="B12" s="226" t="s">
        <v>111</v>
      </c>
      <c r="C12" s="229">
        <v>327688</v>
      </c>
      <c r="D12" s="230">
        <v>278428682.68000001</v>
      </c>
      <c r="E12" s="226">
        <v>849.68</v>
      </c>
      <c r="F12" s="227">
        <v>671.66</v>
      </c>
      <c r="G12" s="229">
        <v>52824</v>
      </c>
      <c r="H12" s="230">
        <v>36385947.189999998</v>
      </c>
      <c r="I12" s="226">
        <v>688.81</v>
      </c>
      <c r="J12" s="227">
        <v>563.86</v>
      </c>
      <c r="K12" s="229">
        <v>24024</v>
      </c>
      <c r="L12" s="230">
        <v>13485554.199999999</v>
      </c>
      <c r="M12" s="226">
        <v>561.34</v>
      </c>
      <c r="N12" s="227">
        <v>486.84</v>
      </c>
      <c r="O12" s="229">
        <v>513</v>
      </c>
      <c r="P12" s="230">
        <v>86938.19</v>
      </c>
      <c r="Q12" s="226">
        <v>169.47</v>
      </c>
      <c r="R12" s="227">
        <v>149.92000000000002</v>
      </c>
      <c r="S12" s="229">
        <v>405049</v>
      </c>
      <c r="T12" s="230">
        <v>328387122.25999999</v>
      </c>
      <c r="U12" s="226">
        <v>810.73</v>
      </c>
      <c r="V12" s="214">
        <v>15.58</v>
      </c>
    </row>
    <row r="13" spans="1:22">
      <c r="A13" s="79">
        <v>9</v>
      </c>
      <c r="B13" s="226" t="s">
        <v>112</v>
      </c>
      <c r="C13" s="229">
        <v>281814</v>
      </c>
      <c r="D13" s="230">
        <v>218288462.13999999</v>
      </c>
      <c r="E13" s="226">
        <v>774.58</v>
      </c>
      <c r="F13" s="227">
        <v>584.1</v>
      </c>
      <c r="G13" s="229">
        <v>60588</v>
      </c>
      <c r="H13" s="230">
        <v>40914082.490000002</v>
      </c>
      <c r="I13" s="226">
        <v>675.28</v>
      </c>
      <c r="J13" s="227">
        <v>549.70000000000005</v>
      </c>
      <c r="K13" s="229">
        <v>18069</v>
      </c>
      <c r="L13" s="230">
        <v>9813228.5399999991</v>
      </c>
      <c r="M13" s="226">
        <v>543.1</v>
      </c>
      <c r="N13" s="227">
        <v>451.79</v>
      </c>
      <c r="O13" s="229">
        <v>336</v>
      </c>
      <c r="P13" s="230">
        <v>60620.25</v>
      </c>
      <c r="Q13" s="226">
        <v>180.42</v>
      </c>
      <c r="R13" s="227">
        <v>149.92000000000002</v>
      </c>
      <c r="S13" s="229">
        <v>360807</v>
      </c>
      <c r="T13" s="230">
        <v>269076393.42000002</v>
      </c>
      <c r="U13" s="226">
        <v>745.76</v>
      </c>
      <c r="V13" s="214">
        <v>13.88</v>
      </c>
    </row>
    <row r="14" spans="1:22">
      <c r="A14" s="79">
        <v>10</v>
      </c>
      <c r="B14" s="226" t="s">
        <v>120</v>
      </c>
      <c r="C14" s="229">
        <v>159029</v>
      </c>
      <c r="D14" s="230">
        <v>113352002.81999999</v>
      </c>
      <c r="E14" s="226">
        <v>712.78</v>
      </c>
      <c r="F14" s="227">
        <v>486.84</v>
      </c>
      <c r="G14" s="229">
        <v>46506</v>
      </c>
      <c r="H14" s="230">
        <v>31056114.260000002</v>
      </c>
      <c r="I14" s="226">
        <v>667.79</v>
      </c>
      <c r="J14" s="227">
        <v>532.89</v>
      </c>
      <c r="K14" s="229">
        <v>9788</v>
      </c>
      <c r="L14" s="230">
        <v>5298664.97</v>
      </c>
      <c r="M14" s="226">
        <v>541.34</v>
      </c>
      <c r="N14" s="227">
        <v>419.49</v>
      </c>
      <c r="O14" s="229">
        <v>169</v>
      </c>
      <c r="P14" s="230">
        <v>30078.05</v>
      </c>
      <c r="Q14" s="226">
        <v>177.98</v>
      </c>
      <c r="R14" s="227">
        <v>149.92000000000002</v>
      </c>
      <c r="S14" s="229">
        <v>215492</v>
      </c>
      <c r="T14" s="230">
        <v>149736860.09999999</v>
      </c>
      <c r="U14" s="226">
        <v>694.86</v>
      </c>
      <c r="V14" s="214">
        <v>8.2899999999999991</v>
      </c>
    </row>
    <row r="15" spans="1:22">
      <c r="A15" s="79">
        <v>11</v>
      </c>
      <c r="B15" s="226" t="s">
        <v>121</v>
      </c>
      <c r="C15" s="229">
        <v>50221</v>
      </c>
      <c r="D15" s="230">
        <v>35444678.229999997</v>
      </c>
      <c r="E15" s="226">
        <v>705.77</v>
      </c>
      <c r="F15" s="227">
        <v>457.85</v>
      </c>
      <c r="G15" s="229">
        <v>19589</v>
      </c>
      <c r="H15" s="230">
        <v>13033039.5</v>
      </c>
      <c r="I15" s="226">
        <v>665.32</v>
      </c>
      <c r="J15" s="227">
        <v>530.34</v>
      </c>
      <c r="K15" s="229">
        <v>4207</v>
      </c>
      <c r="L15" s="230">
        <v>2200872.98</v>
      </c>
      <c r="M15" s="226">
        <v>523.15</v>
      </c>
      <c r="N15" s="227">
        <v>376.7</v>
      </c>
      <c r="O15" s="229">
        <v>36</v>
      </c>
      <c r="P15" s="230">
        <v>6340.83</v>
      </c>
      <c r="Q15" s="226">
        <v>176.13</v>
      </c>
      <c r="R15" s="227">
        <v>149.92000000000002</v>
      </c>
      <c r="S15" s="229">
        <v>74053</v>
      </c>
      <c r="T15" s="230">
        <v>50684931.539999999</v>
      </c>
      <c r="U15" s="226">
        <v>684.44</v>
      </c>
      <c r="V15" s="214">
        <v>2.85</v>
      </c>
    </row>
    <row r="16" spans="1:22">
      <c r="A16" s="79">
        <v>12</v>
      </c>
      <c r="B16" s="226" t="s">
        <v>122</v>
      </c>
      <c r="C16" s="229">
        <v>10260</v>
      </c>
      <c r="D16" s="230">
        <v>6931529.2699999996</v>
      </c>
      <c r="E16" s="226">
        <v>675.59</v>
      </c>
      <c r="F16" s="227">
        <v>426.51</v>
      </c>
      <c r="G16" s="229">
        <v>5057</v>
      </c>
      <c r="H16" s="230">
        <v>3363807.98</v>
      </c>
      <c r="I16" s="226">
        <v>665.18</v>
      </c>
      <c r="J16" s="227">
        <v>530.34</v>
      </c>
      <c r="K16" s="229">
        <v>1017</v>
      </c>
      <c r="L16" s="230">
        <v>523392.43</v>
      </c>
      <c r="M16" s="226">
        <v>514.64</v>
      </c>
      <c r="N16" s="227">
        <v>426.51</v>
      </c>
      <c r="O16" s="229">
        <v>8</v>
      </c>
      <c r="P16" s="230">
        <v>1275.74</v>
      </c>
      <c r="Q16" s="226">
        <v>159.47</v>
      </c>
      <c r="R16" s="227">
        <v>162.39000000000001</v>
      </c>
      <c r="S16" s="229">
        <v>16342</v>
      </c>
      <c r="T16" s="230">
        <v>10820005.42</v>
      </c>
      <c r="U16" s="226">
        <v>662.1</v>
      </c>
      <c r="V16" s="214">
        <v>0.63</v>
      </c>
    </row>
    <row r="17" spans="1:22" ht="15.75" thickBot="1">
      <c r="A17" s="144">
        <v>13</v>
      </c>
      <c r="B17" s="279" t="s">
        <v>89</v>
      </c>
      <c r="C17" s="280">
        <v>647</v>
      </c>
      <c r="D17" s="281">
        <v>611918.82999999996</v>
      </c>
      <c r="E17" s="279">
        <v>945.78</v>
      </c>
      <c r="F17" s="282">
        <v>832.38</v>
      </c>
      <c r="G17" s="280">
        <v>33</v>
      </c>
      <c r="H17" s="281">
        <v>19961.689999999999</v>
      </c>
      <c r="I17" s="279">
        <v>604.9</v>
      </c>
      <c r="J17" s="282">
        <v>539.69000000000005</v>
      </c>
      <c r="K17" s="280">
        <v>4</v>
      </c>
      <c r="L17" s="281">
        <v>1521.99</v>
      </c>
      <c r="M17" s="279">
        <v>380.5</v>
      </c>
      <c r="N17" s="282">
        <v>377.67</v>
      </c>
      <c r="O17" s="280">
        <v>0</v>
      </c>
      <c r="P17" s="281">
        <v>0</v>
      </c>
      <c r="Q17" s="279">
        <v>0</v>
      </c>
      <c r="R17" s="282" t="s">
        <v>482</v>
      </c>
      <c r="S17" s="280">
        <v>684</v>
      </c>
      <c r="T17" s="281">
        <v>633402.51</v>
      </c>
      <c r="U17" s="279">
        <v>926.03</v>
      </c>
      <c r="V17" s="218">
        <v>0.03</v>
      </c>
    </row>
    <row r="18" spans="1:22" s="58" customFormat="1" ht="16.5" thickBot="1">
      <c r="A18" s="219"/>
      <c r="B18" s="267" t="s">
        <v>602</v>
      </c>
      <c r="C18" s="268">
        <v>1978910</v>
      </c>
      <c r="D18" s="269">
        <v>1937794991.5</v>
      </c>
      <c r="E18" s="267">
        <v>979.22</v>
      </c>
      <c r="F18" s="270">
        <v>848.65</v>
      </c>
      <c r="G18" s="268">
        <v>395547</v>
      </c>
      <c r="H18" s="269">
        <v>248397872.11000001</v>
      </c>
      <c r="I18" s="267">
        <v>627.99</v>
      </c>
      <c r="J18" s="270">
        <v>534.25</v>
      </c>
      <c r="K18" s="268">
        <v>221216</v>
      </c>
      <c r="L18" s="269">
        <v>136807824.31</v>
      </c>
      <c r="M18" s="267">
        <v>618.44000000000005</v>
      </c>
      <c r="N18" s="270">
        <v>515.49</v>
      </c>
      <c r="O18" s="268">
        <v>4434</v>
      </c>
      <c r="P18" s="269">
        <v>1843546.42</v>
      </c>
      <c r="Q18" s="267">
        <v>415.78</v>
      </c>
      <c r="R18" s="270">
        <v>360</v>
      </c>
      <c r="S18" s="268">
        <v>2600107</v>
      </c>
      <c r="T18" s="269">
        <v>2324844234.3400002</v>
      </c>
      <c r="U18" s="267">
        <v>894.13</v>
      </c>
      <c r="V18" s="224">
        <v>100</v>
      </c>
    </row>
    <row r="21" spans="1:22" ht="15" customHeight="1">
      <c r="A21" s="516" t="s">
        <v>755</v>
      </c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  <c r="U21" s="516"/>
      <c r="V21" s="516"/>
    </row>
    <row r="22" spans="1:22" ht="15.75" thickBot="1"/>
    <row r="23" spans="1:22" ht="15.75">
      <c r="A23" s="544" t="s">
        <v>60</v>
      </c>
      <c r="B23" s="546" t="s">
        <v>113</v>
      </c>
      <c r="C23" s="547" t="s">
        <v>116</v>
      </c>
      <c r="D23" s="548"/>
      <c r="E23" s="548"/>
      <c r="F23" s="549"/>
      <c r="G23" s="547" t="s">
        <v>117</v>
      </c>
      <c r="H23" s="548"/>
      <c r="I23" s="548"/>
      <c r="J23" s="549"/>
      <c r="K23" s="547" t="s">
        <v>118</v>
      </c>
      <c r="L23" s="548"/>
      <c r="M23" s="548"/>
      <c r="N23" s="549"/>
      <c r="O23" s="547" t="s">
        <v>119</v>
      </c>
      <c r="P23" s="548"/>
      <c r="Q23" s="548"/>
      <c r="R23" s="549"/>
      <c r="S23" s="547" t="s">
        <v>115</v>
      </c>
      <c r="T23" s="548"/>
      <c r="U23" s="548"/>
      <c r="V23" s="549"/>
    </row>
    <row r="24" spans="1:22" ht="16.5" thickBot="1">
      <c r="A24" s="545"/>
      <c r="B24" s="517"/>
      <c r="C24" s="206" t="s">
        <v>1</v>
      </c>
      <c r="D24" s="207" t="s">
        <v>114</v>
      </c>
      <c r="E24" s="166" t="s">
        <v>22</v>
      </c>
      <c r="F24" s="208" t="s">
        <v>493</v>
      </c>
      <c r="G24" s="206" t="s">
        <v>1</v>
      </c>
      <c r="H24" s="207" t="s">
        <v>114</v>
      </c>
      <c r="I24" s="166" t="s">
        <v>22</v>
      </c>
      <c r="J24" s="208" t="s">
        <v>493</v>
      </c>
      <c r="K24" s="206" t="s">
        <v>1</v>
      </c>
      <c r="L24" s="207" t="s">
        <v>114</v>
      </c>
      <c r="M24" s="166" t="s">
        <v>22</v>
      </c>
      <c r="N24" s="208" t="s">
        <v>493</v>
      </c>
      <c r="O24" s="206" t="s">
        <v>1</v>
      </c>
      <c r="P24" s="207" t="s">
        <v>114</v>
      </c>
      <c r="Q24" s="166" t="s">
        <v>22</v>
      </c>
      <c r="R24" s="208" t="s">
        <v>493</v>
      </c>
      <c r="S24" s="206" t="s">
        <v>1</v>
      </c>
      <c r="T24" s="207" t="s">
        <v>114</v>
      </c>
      <c r="U24" s="166" t="s">
        <v>22</v>
      </c>
      <c r="V24" s="225" t="s">
        <v>603</v>
      </c>
    </row>
    <row r="25" spans="1:22">
      <c r="A25" s="143">
        <v>1</v>
      </c>
      <c r="B25" s="209" t="s">
        <v>86</v>
      </c>
      <c r="C25" s="210">
        <v>0</v>
      </c>
      <c r="D25" s="231">
        <v>0</v>
      </c>
      <c r="E25" s="211">
        <v>0</v>
      </c>
      <c r="F25" s="211" t="s">
        <v>482</v>
      </c>
      <c r="G25" s="210">
        <v>13851</v>
      </c>
      <c r="H25" s="231">
        <v>4412456.79</v>
      </c>
      <c r="I25" s="211">
        <v>318.57</v>
      </c>
      <c r="J25" s="211">
        <v>264.70999999999998</v>
      </c>
      <c r="K25" s="210">
        <v>1464</v>
      </c>
      <c r="L25" s="231">
        <v>1085878.17</v>
      </c>
      <c r="M25" s="211">
        <v>741.72</v>
      </c>
      <c r="N25" s="211">
        <v>783.3</v>
      </c>
      <c r="O25" s="210">
        <v>230</v>
      </c>
      <c r="P25" s="231">
        <v>180826.68</v>
      </c>
      <c r="Q25" s="211">
        <v>786.2</v>
      </c>
      <c r="R25" s="211">
        <v>783.3</v>
      </c>
      <c r="S25" s="210">
        <v>15545</v>
      </c>
      <c r="T25" s="231">
        <v>5679161.6399999997</v>
      </c>
      <c r="U25" s="211">
        <v>365.34</v>
      </c>
      <c r="V25" s="212">
        <v>1.26</v>
      </c>
    </row>
    <row r="26" spans="1:22">
      <c r="A26" s="79">
        <v>2</v>
      </c>
      <c r="B26" s="78" t="s">
        <v>87</v>
      </c>
      <c r="C26" s="213">
        <v>8417</v>
      </c>
      <c r="D26" s="232">
        <v>11700828.65</v>
      </c>
      <c r="E26" s="167">
        <v>1390.14</v>
      </c>
      <c r="F26" s="167">
        <v>1418.06</v>
      </c>
      <c r="G26" s="213">
        <v>3995</v>
      </c>
      <c r="H26" s="232">
        <v>1950893.92</v>
      </c>
      <c r="I26" s="167">
        <v>488.33</v>
      </c>
      <c r="J26" s="167">
        <v>397.86</v>
      </c>
      <c r="K26" s="213">
        <v>17790</v>
      </c>
      <c r="L26" s="232">
        <v>11134452.380000001</v>
      </c>
      <c r="M26" s="167">
        <v>625.88</v>
      </c>
      <c r="N26" s="167">
        <v>524.33000000000004</v>
      </c>
      <c r="O26" s="213">
        <v>501</v>
      </c>
      <c r="P26" s="232">
        <v>388288.4</v>
      </c>
      <c r="Q26" s="167">
        <v>775.03</v>
      </c>
      <c r="R26" s="167">
        <v>783.3</v>
      </c>
      <c r="S26" s="213">
        <v>30703</v>
      </c>
      <c r="T26" s="232">
        <v>25174463.350000001</v>
      </c>
      <c r="U26" s="167">
        <v>819.93</v>
      </c>
      <c r="V26" s="214">
        <v>2.4900000000000002</v>
      </c>
    </row>
    <row r="27" spans="1:22">
      <c r="A27" s="79">
        <v>3</v>
      </c>
      <c r="B27" s="78" t="s">
        <v>106</v>
      </c>
      <c r="C27" s="213">
        <v>18981</v>
      </c>
      <c r="D27" s="232">
        <v>27798890.32</v>
      </c>
      <c r="E27" s="167">
        <v>1464.56</v>
      </c>
      <c r="F27" s="167">
        <v>1464.31</v>
      </c>
      <c r="G27" s="213">
        <v>1997</v>
      </c>
      <c r="H27" s="232">
        <v>1014495.38</v>
      </c>
      <c r="I27" s="167">
        <v>508.01</v>
      </c>
      <c r="J27" s="167">
        <v>438.16</v>
      </c>
      <c r="K27" s="213">
        <v>11015</v>
      </c>
      <c r="L27" s="232">
        <v>7364767.3700000001</v>
      </c>
      <c r="M27" s="167">
        <v>668.61</v>
      </c>
      <c r="N27" s="167">
        <v>564.96</v>
      </c>
      <c r="O27" s="213">
        <v>61</v>
      </c>
      <c r="P27" s="232">
        <v>47272.4</v>
      </c>
      <c r="Q27" s="167">
        <v>774.96</v>
      </c>
      <c r="R27" s="167">
        <v>783.3</v>
      </c>
      <c r="S27" s="213">
        <v>32054</v>
      </c>
      <c r="T27" s="232">
        <v>36225425.469999999</v>
      </c>
      <c r="U27" s="167">
        <v>1130.1400000000001</v>
      </c>
      <c r="V27" s="214">
        <v>2.6</v>
      </c>
    </row>
    <row r="28" spans="1:22">
      <c r="A28" s="79">
        <v>4</v>
      </c>
      <c r="B28" s="78" t="s">
        <v>107</v>
      </c>
      <c r="C28" s="213">
        <v>52275</v>
      </c>
      <c r="D28" s="232">
        <v>78409175.140000001</v>
      </c>
      <c r="E28" s="167">
        <v>1499.94</v>
      </c>
      <c r="F28" s="167">
        <v>1490.26</v>
      </c>
      <c r="G28" s="213">
        <v>2254</v>
      </c>
      <c r="H28" s="232">
        <v>1252212.8500000001</v>
      </c>
      <c r="I28" s="167">
        <v>555.54999999999995</v>
      </c>
      <c r="J28" s="167">
        <v>462.28</v>
      </c>
      <c r="K28" s="213">
        <v>17074</v>
      </c>
      <c r="L28" s="232">
        <v>12060630.76</v>
      </c>
      <c r="M28" s="167">
        <v>706.37</v>
      </c>
      <c r="N28" s="167">
        <v>602.08000000000004</v>
      </c>
      <c r="O28" s="213">
        <v>36</v>
      </c>
      <c r="P28" s="232">
        <v>27924.75</v>
      </c>
      <c r="Q28" s="167">
        <v>775.69</v>
      </c>
      <c r="R28" s="167">
        <v>783.3</v>
      </c>
      <c r="S28" s="213">
        <v>71639</v>
      </c>
      <c r="T28" s="232">
        <v>91749943.5</v>
      </c>
      <c r="U28" s="167">
        <v>1280.73</v>
      </c>
      <c r="V28" s="214">
        <v>5.81</v>
      </c>
    </row>
    <row r="29" spans="1:22">
      <c r="A29" s="79">
        <v>5</v>
      </c>
      <c r="B29" s="78" t="s">
        <v>108</v>
      </c>
      <c r="C29" s="213">
        <v>147650</v>
      </c>
      <c r="D29" s="232">
        <v>203297902.62</v>
      </c>
      <c r="E29" s="167">
        <v>1376.89</v>
      </c>
      <c r="F29" s="167">
        <v>1387.19</v>
      </c>
      <c r="G29" s="213">
        <v>2112</v>
      </c>
      <c r="H29" s="232">
        <v>1222408.6399999999</v>
      </c>
      <c r="I29" s="167">
        <v>578.79</v>
      </c>
      <c r="J29" s="167">
        <v>486.84</v>
      </c>
      <c r="K29" s="213">
        <v>20778</v>
      </c>
      <c r="L29" s="232">
        <v>14961661.529999999</v>
      </c>
      <c r="M29" s="167">
        <v>720.07</v>
      </c>
      <c r="N29" s="167">
        <v>623.57000000000005</v>
      </c>
      <c r="O29" s="213">
        <v>21</v>
      </c>
      <c r="P29" s="232">
        <v>16527.7</v>
      </c>
      <c r="Q29" s="167">
        <v>787.03</v>
      </c>
      <c r="R29" s="167">
        <v>783.3</v>
      </c>
      <c r="S29" s="213">
        <v>170561</v>
      </c>
      <c r="T29" s="232">
        <v>219498500.49000001</v>
      </c>
      <c r="U29" s="167">
        <v>1286.92</v>
      </c>
      <c r="V29" s="214">
        <v>13.83</v>
      </c>
    </row>
    <row r="30" spans="1:22">
      <c r="A30" s="79">
        <v>6</v>
      </c>
      <c r="B30" s="78" t="s">
        <v>109</v>
      </c>
      <c r="C30" s="213">
        <v>204444</v>
      </c>
      <c r="D30" s="232">
        <v>259645534.31999999</v>
      </c>
      <c r="E30" s="167">
        <v>1270.01</v>
      </c>
      <c r="F30" s="167">
        <v>1300</v>
      </c>
      <c r="G30" s="213">
        <v>1412</v>
      </c>
      <c r="H30" s="232">
        <v>946567</v>
      </c>
      <c r="I30" s="167">
        <v>670.37</v>
      </c>
      <c r="J30" s="167">
        <v>542.03</v>
      </c>
      <c r="K30" s="213">
        <v>20593</v>
      </c>
      <c r="L30" s="232">
        <v>14374432.84</v>
      </c>
      <c r="M30" s="167">
        <v>698.03</v>
      </c>
      <c r="N30" s="167">
        <v>608.33000000000004</v>
      </c>
      <c r="O30" s="213">
        <v>480</v>
      </c>
      <c r="P30" s="232">
        <v>130781.14</v>
      </c>
      <c r="Q30" s="167">
        <v>272.45999999999998</v>
      </c>
      <c r="R30" s="167">
        <v>360</v>
      </c>
      <c r="S30" s="213">
        <v>226929</v>
      </c>
      <c r="T30" s="232">
        <v>275097315.30000001</v>
      </c>
      <c r="U30" s="167">
        <v>1212.26</v>
      </c>
      <c r="V30" s="214">
        <v>18.399999999999999</v>
      </c>
    </row>
    <row r="31" spans="1:22">
      <c r="A31" s="79">
        <v>7</v>
      </c>
      <c r="B31" s="78" t="s">
        <v>110</v>
      </c>
      <c r="C31" s="213">
        <v>203588</v>
      </c>
      <c r="D31" s="232">
        <v>224166719.33000001</v>
      </c>
      <c r="E31" s="167">
        <v>1101.08</v>
      </c>
      <c r="F31" s="167">
        <v>1045.49</v>
      </c>
      <c r="G31" s="213">
        <v>1033</v>
      </c>
      <c r="H31" s="232">
        <v>766488.87</v>
      </c>
      <c r="I31" s="167">
        <v>742</v>
      </c>
      <c r="J31" s="167">
        <v>638.26</v>
      </c>
      <c r="K31" s="213">
        <v>17240</v>
      </c>
      <c r="L31" s="232">
        <v>11400924.300000001</v>
      </c>
      <c r="M31" s="167">
        <v>661.31</v>
      </c>
      <c r="N31" s="167">
        <v>584.39</v>
      </c>
      <c r="O31" s="213">
        <v>237</v>
      </c>
      <c r="P31" s="232">
        <v>52744.53</v>
      </c>
      <c r="Q31" s="167">
        <v>222.55</v>
      </c>
      <c r="R31" s="167">
        <v>174.86</v>
      </c>
      <c r="S31" s="213">
        <v>222098</v>
      </c>
      <c r="T31" s="232">
        <v>236386877.03</v>
      </c>
      <c r="U31" s="167">
        <v>1064.3399999999999</v>
      </c>
      <c r="V31" s="214">
        <v>18.010000000000002</v>
      </c>
    </row>
    <row r="32" spans="1:22">
      <c r="A32" s="79">
        <v>8</v>
      </c>
      <c r="B32" s="78" t="s">
        <v>111</v>
      </c>
      <c r="C32" s="213">
        <v>176683</v>
      </c>
      <c r="D32" s="232">
        <v>172188726.55000001</v>
      </c>
      <c r="E32" s="167">
        <v>974.56</v>
      </c>
      <c r="F32" s="167">
        <v>833.96</v>
      </c>
      <c r="G32" s="213">
        <v>820</v>
      </c>
      <c r="H32" s="232">
        <v>583428.53</v>
      </c>
      <c r="I32" s="167">
        <v>711.5</v>
      </c>
      <c r="J32" s="167">
        <v>646.19000000000005</v>
      </c>
      <c r="K32" s="213">
        <v>13730</v>
      </c>
      <c r="L32" s="232">
        <v>8456353.7799999993</v>
      </c>
      <c r="M32" s="167">
        <v>615.9</v>
      </c>
      <c r="N32" s="167">
        <v>532.56000000000006</v>
      </c>
      <c r="O32" s="213">
        <v>212</v>
      </c>
      <c r="P32" s="232">
        <v>32738.32</v>
      </c>
      <c r="Q32" s="167">
        <v>154.43</v>
      </c>
      <c r="R32" s="167">
        <v>149.92000000000002</v>
      </c>
      <c r="S32" s="213">
        <v>191445</v>
      </c>
      <c r="T32" s="232">
        <v>181261247.18000001</v>
      </c>
      <c r="U32" s="167">
        <v>946.81</v>
      </c>
      <c r="V32" s="214">
        <v>15.53</v>
      </c>
    </row>
    <row r="33" spans="1:22">
      <c r="A33" s="79">
        <v>9</v>
      </c>
      <c r="B33" s="78" t="s">
        <v>112</v>
      </c>
      <c r="C33" s="213">
        <v>145188</v>
      </c>
      <c r="D33" s="232">
        <v>129439389.86</v>
      </c>
      <c r="E33" s="167">
        <v>891.53</v>
      </c>
      <c r="F33" s="167">
        <v>705.11</v>
      </c>
      <c r="G33" s="213">
        <v>868</v>
      </c>
      <c r="H33" s="232">
        <v>598474.81000000006</v>
      </c>
      <c r="I33" s="167">
        <v>689.49</v>
      </c>
      <c r="J33" s="167">
        <v>644.57000000000005</v>
      </c>
      <c r="K33" s="213">
        <v>9917</v>
      </c>
      <c r="L33" s="232">
        <v>5927364.8499999996</v>
      </c>
      <c r="M33" s="167">
        <v>597.70000000000005</v>
      </c>
      <c r="N33" s="167">
        <v>511.27000000000004</v>
      </c>
      <c r="O33" s="213">
        <v>111</v>
      </c>
      <c r="P33" s="232">
        <v>18594.8</v>
      </c>
      <c r="Q33" s="167">
        <v>167.52</v>
      </c>
      <c r="R33" s="167">
        <v>149.92000000000002</v>
      </c>
      <c r="S33" s="213">
        <v>156084</v>
      </c>
      <c r="T33" s="232">
        <v>135983824.31999999</v>
      </c>
      <c r="U33" s="167">
        <v>871.22</v>
      </c>
      <c r="V33" s="214">
        <v>12.66</v>
      </c>
    </row>
    <row r="34" spans="1:22">
      <c r="A34" s="79">
        <v>10</v>
      </c>
      <c r="B34" s="78" t="s">
        <v>120</v>
      </c>
      <c r="C34" s="213">
        <v>79516</v>
      </c>
      <c r="D34" s="232">
        <v>64737336.530000001</v>
      </c>
      <c r="E34" s="167">
        <v>814.14</v>
      </c>
      <c r="F34" s="167">
        <v>623.48</v>
      </c>
      <c r="G34" s="213">
        <v>667</v>
      </c>
      <c r="H34" s="232">
        <v>448728.11</v>
      </c>
      <c r="I34" s="167">
        <v>672.76</v>
      </c>
      <c r="J34" s="167">
        <v>628.68000000000006</v>
      </c>
      <c r="K34" s="213">
        <v>5178</v>
      </c>
      <c r="L34" s="232">
        <v>3042017.09</v>
      </c>
      <c r="M34" s="167">
        <v>587.49</v>
      </c>
      <c r="N34" s="167">
        <v>486.91</v>
      </c>
      <c r="O34" s="213">
        <v>52</v>
      </c>
      <c r="P34" s="232">
        <v>8971.5400000000009</v>
      </c>
      <c r="Q34" s="167">
        <v>172.53</v>
      </c>
      <c r="R34" s="167">
        <v>139.64000000000001</v>
      </c>
      <c r="S34" s="213">
        <v>85413</v>
      </c>
      <c r="T34" s="232">
        <v>68237053.269999996</v>
      </c>
      <c r="U34" s="167">
        <v>798.91</v>
      </c>
      <c r="V34" s="214">
        <v>6.93</v>
      </c>
    </row>
    <row r="35" spans="1:22">
      <c r="A35" s="79">
        <v>11</v>
      </c>
      <c r="B35" s="78" t="s">
        <v>121</v>
      </c>
      <c r="C35" s="213">
        <v>23342</v>
      </c>
      <c r="D35" s="232">
        <v>19218008.550000001</v>
      </c>
      <c r="E35" s="167">
        <v>823.32</v>
      </c>
      <c r="F35" s="167">
        <v>607.16</v>
      </c>
      <c r="G35" s="213">
        <v>291</v>
      </c>
      <c r="H35" s="232">
        <v>177837.41</v>
      </c>
      <c r="I35" s="167">
        <v>611.13</v>
      </c>
      <c r="J35" s="167">
        <v>555.49</v>
      </c>
      <c r="K35" s="213">
        <v>1880</v>
      </c>
      <c r="L35" s="232">
        <v>1079009.79</v>
      </c>
      <c r="M35" s="167">
        <v>573.94000000000005</v>
      </c>
      <c r="N35" s="167">
        <v>486.84</v>
      </c>
      <c r="O35" s="213">
        <v>3</v>
      </c>
      <c r="P35" s="232">
        <v>434.04</v>
      </c>
      <c r="Q35" s="167">
        <v>144.68</v>
      </c>
      <c r="R35" s="167">
        <v>149.92000000000002</v>
      </c>
      <c r="S35" s="213">
        <v>25516</v>
      </c>
      <c r="T35" s="232">
        <v>20475289.789999999</v>
      </c>
      <c r="U35" s="167">
        <v>802.45</v>
      </c>
      <c r="V35" s="214">
        <v>2.0699999999999998</v>
      </c>
    </row>
    <row r="36" spans="1:22">
      <c r="A36" s="79">
        <v>12</v>
      </c>
      <c r="B36" s="78" t="s">
        <v>122</v>
      </c>
      <c r="C36" s="213">
        <v>4173</v>
      </c>
      <c r="D36" s="232">
        <v>3400529.38</v>
      </c>
      <c r="E36" s="167">
        <v>814.89</v>
      </c>
      <c r="F36" s="167">
        <v>592.14</v>
      </c>
      <c r="G36" s="213">
        <v>78</v>
      </c>
      <c r="H36" s="232">
        <v>45255.93</v>
      </c>
      <c r="I36" s="167">
        <v>580.20000000000005</v>
      </c>
      <c r="J36" s="167">
        <v>558.59</v>
      </c>
      <c r="K36" s="213">
        <v>465</v>
      </c>
      <c r="L36" s="232">
        <v>243971.58</v>
      </c>
      <c r="M36" s="167">
        <v>524.66999999999996</v>
      </c>
      <c r="N36" s="167">
        <v>486.84</v>
      </c>
      <c r="O36" s="213">
        <v>2</v>
      </c>
      <c r="P36" s="232">
        <v>183.97</v>
      </c>
      <c r="Q36" s="167">
        <v>91.99</v>
      </c>
      <c r="R36" s="167">
        <v>91.99</v>
      </c>
      <c r="S36" s="213">
        <v>4718</v>
      </c>
      <c r="T36" s="232">
        <v>3689940.86</v>
      </c>
      <c r="U36" s="167">
        <v>782.1</v>
      </c>
      <c r="V36" s="214">
        <v>0.38</v>
      </c>
    </row>
    <row r="37" spans="1:22" ht="15.75" thickBot="1">
      <c r="A37" s="144">
        <v>13</v>
      </c>
      <c r="B37" s="215" t="s">
        <v>89</v>
      </c>
      <c r="C37" s="216">
        <v>391</v>
      </c>
      <c r="D37" s="233">
        <v>390159.25</v>
      </c>
      <c r="E37" s="217">
        <v>997.85</v>
      </c>
      <c r="F37" s="217">
        <v>903.06</v>
      </c>
      <c r="G37" s="216">
        <v>3</v>
      </c>
      <c r="H37" s="233">
        <v>871.96</v>
      </c>
      <c r="I37" s="217">
        <v>290.64999999999998</v>
      </c>
      <c r="J37" s="217">
        <v>184.51</v>
      </c>
      <c r="K37" s="216">
        <v>3</v>
      </c>
      <c r="L37" s="233">
        <v>1455.48</v>
      </c>
      <c r="M37" s="217">
        <v>485.16</v>
      </c>
      <c r="N37" s="217">
        <v>688.83</v>
      </c>
      <c r="O37" s="216">
        <v>0</v>
      </c>
      <c r="P37" s="233">
        <v>0</v>
      </c>
      <c r="Q37" s="217">
        <v>0</v>
      </c>
      <c r="R37" s="217" t="s">
        <v>482</v>
      </c>
      <c r="S37" s="216">
        <v>397</v>
      </c>
      <c r="T37" s="233">
        <v>392486.69</v>
      </c>
      <c r="U37" s="217">
        <v>988.63</v>
      </c>
      <c r="V37" s="218">
        <v>0.03</v>
      </c>
    </row>
    <row r="38" spans="1:22" ht="16.5" thickBot="1">
      <c r="A38" s="219"/>
      <c r="B38" s="220" t="s">
        <v>602</v>
      </c>
      <c r="C38" s="221">
        <v>1064648</v>
      </c>
      <c r="D38" s="222">
        <v>1194393200.5</v>
      </c>
      <c r="E38" s="221">
        <v>1121.8699999999999</v>
      </c>
      <c r="F38" s="221">
        <v>1099.1300000000001</v>
      </c>
      <c r="G38" s="221">
        <v>29381</v>
      </c>
      <c r="H38" s="222">
        <v>13420120.199999999</v>
      </c>
      <c r="I38" s="223">
        <v>456.76</v>
      </c>
      <c r="J38" s="223">
        <v>389.18</v>
      </c>
      <c r="K38" s="221">
        <v>137127</v>
      </c>
      <c r="L38" s="222">
        <v>91132919.920000002</v>
      </c>
      <c r="M38" s="223">
        <v>664.59</v>
      </c>
      <c r="N38" s="223">
        <v>573.05000000000007</v>
      </c>
      <c r="O38" s="221">
        <v>1946</v>
      </c>
      <c r="P38" s="222">
        <v>905288.27</v>
      </c>
      <c r="Q38" s="223">
        <v>465.2</v>
      </c>
      <c r="R38" s="223">
        <v>360</v>
      </c>
      <c r="S38" s="221">
        <v>1233102</v>
      </c>
      <c r="T38" s="222">
        <v>1299851528.8900001</v>
      </c>
      <c r="U38" s="223">
        <v>1054.1300000000001</v>
      </c>
      <c r="V38" s="224">
        <v>100</v>
      </c>
    </row>
    <row r="41" spans="1:22" ht="15.75">
      <c r="A41" s="516" t="s">
        <v>756</v>
      </c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  <c r="M41" s="516"/>
      <c r="N41" s="516"/>
      <c r="O41" s="516"/>
      <c r="P41" s="516"/>
      <c r="Q41" s="516"/>
      <c r="R41" s="516"/>
      <c r="S41" s="516"/>
      <c r="T41" s="516"/>
      <c r="U41" s="516"/>
      <c r="V41" s="516"/>
    </row>
    <row r="42" spans="1:22" ht="15.75" thickBot="1"/>
    <row r="43" spans="1:22" ht="15.75">
      <c r="A43" s="544" t="s">
        <v>60</v>
      </c>
      <c r="B43" s="546" t="s">
        <v>113</v>
      </c>
      <c r="C43" s="547" t="s">
        <v>116</v>
      </c>
      <c r="D43" s="548"/>
      <c r="E43" s="548"/>
      <c r="F43" s="549"/>
      <c r="G43" s="547" t="s">
        <v>117</v>
      </c>
      <c r="H43" s="548"/>
      <c r="I43" s="548"/>
      <c r="J43" s="549"/>
      <c r="K43" s="547" t="s">
        <v>118</v>
      </c>
      <c r="L43" s="548"/>
      <c r="M43" s="548"/>
      <c r="N43" s="549"/>
      <c r="O43" s="547" t="s">
        <v>119</v>
      </c>
      <c r="P43" s="548"/>
      <c r="Q43" s="548"/>
      <c r="R43" s="549"/>
      <c r="S43" s="547" t="s">
        <v>115</v>
      </c>
      <c r="T43" s="548"/>
      <c r="U43" s="548"/>
      <c r="V43" s="549"/>
    </row>
    <row r="44" spans="1:22" ht="16.5" thickBot="1">
      <c r="A44" s="545"/>
      <c r="B44" s="517"/>
      <c r="C44" s="206" t="s">
        <v>1</v>
      </c>
      <c r="D44" s="207" t="s">
        <v>114</v>
      </c>
      <c r="E44" s="166" t="s">
        <v>22</v>
      </c>
      <c r="F44" s="208" t="s">
        <v>493</v>
      </c>
      <c r="G44" s="206" t="s">
        <v>1</v>
      </c>
      <c r="H44" s="207" t="s">
        <v>114</v>
      </c>
      <c r="I44" s="166" t="s">
        <v>22</v>
      </c>
      <c r="J44" s="208" t="s">
        <v>493</v>
      </c>
      <c r="K44" s="206" t="s">
        <v>1</v>
      </c>
      <c r="L44" s="207" t="s">
        <v>114</v>
      </c>
      <c r="M44" s="166" t="s">
        <v>22</v>
      </c>
      <c r="N44" s="208" t="s">
        <v>493</v>
      </c>
      <c r="O44" s="206" t="s">
        <v>1</v>
      </c>
      <c r="P44" s="207" t="s">
        <v>114</v>
      </c>
      <c r="Q44" s="166" t="s">
        <v>22</v>
      </c>
      <c r="R44" s="208" t="s">
        <v>493</v>
      </c>
      <c r="S44" s="206" t="s">
        <v>1</v>
      </c>
      <c r="T44" s="207" t="s">
        <v>114</v>
      </c>
      <c r="U44" s="166" t="s">
        <v>22</v>
      </c>
      <c r="V44" s="166" t="s">
        <v>603</v>
      </c>
    </row>
    <row r="45" spans="1:22">
      <c r="A45" s="143">
        <v>1</v>
      </c>
      <c r="B45" s="209" t="s">
        <v>86</v>
      </c>
      <c r="C45" s="210">
        <v>0</v>
      </c>
      <c r="D45" s="231">
        <v>0</v>
      </c>
      <c r="E45" s="211">
        <v>0</v>
      </c>
      <c r="F45" s="211" t="s">
        <v>482</v>
      </c>
      <c r="G45" s="210">
        <v>13872</v>
      </c>
      <c r="H45" s="231">
        <v>4532535.67</v>
      </c>
      <c r="I45" s="211">
        <v>326.74</v>
      </c>
      <c r="J45" s="211">
        <v>275.42</v>
      </c>
      <c r="K45" s="210">
        <v>1022</v>
      </c>
      <c r="L45" s="231">
        <v>764504.71</v>
      </c>
      <c r="M45" s="211">
        <v>748.05</v>
      </c>
      <c r="N45" s="211">
        <v>783.3</v>
      </c>
      <c r="O45" s="210">
        <v>161</v>
      </c>
      <c r="P45" s="231">
        <v>126385.7</v>
      </c>
      <c r="Q45" s="211">
        <v>785</v>
      </c>
      <c r="R45" s="211">
        <v>783.3</v>
      </c>
      <c r="S45" s="210">
        <v>15055</v>
      </c>
      <c r="T45" s="231">
        <v>5423426.0800000001</v>
      </c>
      <c r="U45" s="211">
        <v>360.24</v>
      </c>
      <c r="V45" s="212">
        <v>1.1000000000000001</v>
      </c>
    </row>
    <row r="46" spans="1:22">
      <c r="A46" s="79">
        <v>2</v>
      </c>
      <c r="B46" s="78" t="s">
        <v>87</v>
      </c>
      <c r="C46" s="213">
        <v>4964</v>
      </c>
      <c r="D46" s="232">
        <v>5668106.8300000001</v>
      </c>
      <c r="E46" s="167">
        <v>1141.8399999999999</v>
      </c>
      <c r="F46" s="167">
        <v>1107.21</v>
      </c>
      <c r="G46" s="213">
        <v>21106</v>
      </c>
      <c r="H46" s="232">
        <v>9540355.9499999993</v>
      </c>
      <c r="I46" s="167">
        <v>452.02</v>
      </c>
      <c r="J46" s="167">
        <v>417.22</v>
      </c>
      <c r="K46" s="213">
        <v>10112</v>
      </c>
      <c r="L46" s="232">
        <v>6212976.4400000004</v>
      </c>
      <c r="M46" s="167">
        <v>614.41999999999996</v>
      </c>
      <c r="N46" s="167">
        <v>505.08</v>
      </c>
      <c r="O46" s="213">
        <v>316</v>
      </c>
      <c r="P46" s="232">
        <v>247406.25</v>
      </c>
      <c r="Q46" s="167">
        <v>782.93</v>
      </c>
      <c r="R46" s="167">
        <v>783.3</v>
      </c>
      <c r="S46" s="213">
        <v>36498</v>
      </c>
      <c r="T46" s="232">
        <v>21668845.469999999</v>
      </c>
      <c r="U46" s="167">
        <v>593.70000000000005</v>
      </c>
      <c r="V46" s="214">
        <v>2.67</v>
      </c>
    </row>
    <row r="47" spans="1:22">
      <c r="A47" s="79">
        <v>3</v>
      </c>
      <c r="B47" s="78" t="s">
        <v>106</v>
      </c>
      <c r="C47" s="213">
        <v>29522</v>
      </c>
      <c r="D47" s="232">
        <v>29231247.219999999</v>
      </c>
      <c r="E47" s="167">
        <v>990.15</v>
      </c>
      <c r="F47" s="167">
        <v>990.45</v>
      </c>
      <c r="G47" s="213">
        <v>15570</v>
      </c>
      <c r="H47" s="232">
        <v>8564561.1600000001</v>
      </c>
      <c r="I47" s="167">
        <v>550.07000000000005</v>
      </c>
      <c r="J47" s="167">
        <v>530.32000000000005</v>
      </c>
      <c r="K47" s="213">
        <v>6130</v>
      </c>
      <c r="L47" s="232">
        <v>3744523.24</v>
      </c>
      <c r="M47" s="167">
        <v>610.85</v>
      </c>
      <c r="N47" s="167">
        <v>495.72</v>
      </c>
      <c r="O47" s="213">
        <v>64</v>
      </c>
      <c r="P47" s="232">
        <v>49387.1</v>
      </c>
      <c r="Q47" s="167">
        <v>771.67</v>
      </c>
      <c r="R47" s="167">
        <v>783.3</v>
      </c>
      <c r="S47" s="213">
        <v>51286</v>
      </c>
      <c r="T47" s="232">
        <v>41589718.719999999</v>
      </c>
      <c r="U47" s="167">
        <v>810.94</v>
      </c>
      <c r="V47" s="214">
        <v>3.75</v>
      </c>
    </row>
    <row r="48" spans="1:22">
      <c r="A48" s="79">
        <v>4</v>
      </c>
      <c r="B48" s="78" t="s">
        <v>107</v>
      </c>
      <c r="C48" s="213">
        <v>69128</v>
      </c>
      <c r="D48" s="232">
        <v>74487722.180000007</v>
      </c>
      <c r="E48" s="167">
        <v>1077.53</v>
      </c>
      <c r="F48" s="167">
        <v>1064.6400000000001</v>
      </c>
      <c r="G48" s="213">
        <v>24406</v>
      </c>
      <c r="H48" s="232">
        <v>15023299.51</v>
      </c>
      <c r="I48" s="167">
        <v>615.55999999999995</v>
      </c>
      <c r="J48" s="167">
        <v>559.51</v>
      </c>
      <c r="K48" s="213">
        <v>8694</v>
      </c>
      <c r="L48" s="232">
        <v>5117980.47</v>
      </c>
      <c r="M48" s="167">
        <v>588.67999999999995</v>
      </c>
      <c r="N48" s="167">
        <v>486.84</v>
      </c>
      <c r="O48" s="213">
        <v>53</v>
      </c>
      <c r="P48" s="232">
        <v>41240.85</v>
      </c>
      <c r="Q48" s="167">
        <v>778.13</v>
      </c>
      <c r="R48" s="167">
        <v>783.3</v>
      </c>
      <c r="S48" s="213">
        <v>102281</v>
      </c>
      <c r="T48" s="232">
        <v>94670243.010000005</v>
      </c>
      <c r="U48" s="167">
        <v>925.59</v>
      </c>
      <c r="V48" s="214">
        <v>7.48</v>
      </c>
    </row>
    <row r="49" spans="1:22">
      <c r="A49" s="79">
        <v>5</v>
      </c>
      <c r="B49" s="78" t="s">
        <v>108</v>
      </c>
      <c r="C49" s="213">
        <v>107692</v>
      </c>
      <c r="D49" s="232">
        <v>116492645.93000001</v>
      </c>
      <c r="E49" s="167">
        <v>1081.72</v>
      </c>
      <c r="F49" s="167">
        <v>1043.3700000000001</v>
      </c>
      <c r="G49" s="213">
        <v>31379</v>
      </c>
      <c r="H49" s="232">
        <v>19881796.539999999</v>
      </c>
      <c r="I49" s="167">
        <v>633.6</v>
      </c>
      <c r="J49" s="167">
        <v>566.94000000000005</v>
      </c>
      <c r="K49" s="213">
        <v>10367</v>
      </c>
      <c r="L49" s="232">
        <v>5810868.2000000002</v>
      </c>
      <c r="M49" s="167">
        <v>560.52</v>
      </c>
      <c r="N49" s="167">
        <v>486.29</v>
      </c>
      <c r="O49" s="213">
        <v>48</v>
      </c>
      <c r="P49" s="232">
        <v>37755.199999999997</v>
      </c>
      <c r="Q49" s="167">
        <v>786.57</v>
      </c>
      <c r="R49" s="167">
        <v>783.3</v>
      </c>
      <c r="S49" s="213">
        <v>149486</v>
      </c>
      <c r="T49" s="232">
        <v>142223065.87</v>
      </c>
      <c r="U49" s="167">
        <v>951.41</v>
      </c>
      <c r="V49" s="214">
        <v>10.94</v>
      </c>
    </row>
    <row r="50" spans="1:22">
      <c r="A50" s="79">
        <v>6</v>
      </c>
      <c r="B50" s="78" t="s">
        <v>109</v>
      </c>
      <c r="C50" s="213">
        <v>144599</v>
      </c>
      <c r="D50" s="232">
        <v>132191381.34</v>
      </c>
      <c r="E50" s="167">
        <v>914.19</v>
      </c>
      <c r="F50" s="167">
        <v>760.57</v>
      </c>
      <c r="G50" s="213">
        <v>36094</v>
      </c>
      <c r="H50" s="232">
        <v>24918333.530000001</v>
      </c>
      <c r="I50" s="167">
        <v>690.37</v>
      </c>
      <c r="J50" s="167">
        <v>587.52</v>
      </c>
      <c r="K50" s="213">
        <v>11190</v>
      </c>
      <c r="L50" s="232">
        <v>5986462.0099999998</v>
      </c>
      <c r="M50" s="167">
        <v>534.98</v>
      </c>
      <c r="N50" s="167">
        <v>484.95</v>
      </c>
      <c r="O50" s="213">
        <v>799</v>
      </c>
      <c r="P50" s="232">
        <v>227045.28</v>
      </c>
      <c r="Q50" s="167">
        <v>284.16000000000003</v>
      </c>
      <c r="R50" s="167">
        <v>360</v>
      </c>
      <c r="S50" s="213">
        <v>192682</v>
      </c>
      <c r="T50" s="232">
        <v>163323222.16</v>
      </c>
      <c r="U50" s="167">
        <v>847.63</v>
      </c>
      <c r="V50" s="214">
        <v>14.1</v>
      </c>
    </row>
    <row r="51" spans="1:22">
      <c r="A51" s="79">
        <v>7</v>
      </c>
      <c r="B51" s="78" t="s">
        <v>110</v>
      </c>
      <c r="C51" s="213">
        <v>157991</v>
      </c>
      <c r="D51" s="232">
        <v>121647563.65000001</v>
      </c>
      <c r="E51" s="167">
        <v>769.97</v>
      </c>
      <c r="F51" s="167">
        <v>610.45000000000005</v>
      </c>
      <c r="G51" s="213">
        <v>41869</v>
      </c>
      <c r="H51" s="232">
        <v>29598513.190000001</v>
      </c>
      <c r="I51" s="167">
        <v>706.93</v>
      </c>
      <c r="J51" s="167">
        <v>586.41</v>
      </c>
      <c r="K51" s="213">
        <v>10638</v>
      </c>
      <c r="L51" s="232">
        <v>5464526.7800000003</v>
      </c>
      <c r="M51" s="167">
        <v>513.67999999999995</v>
      </c>
      <c r="N51" s="167">
        <v>484.45</v>
      </c>
      <c r="O51" s="213">
        <v>365</v>
      </c>
      <c r="P51" s="232">
        <v>84707.38</v>
      </c>
      <c r="Q51" s="167">
        <v>232.08</v>
      </c>
      <c r="R51" s="167">
        <v>164.57</v>
      </c>
      <c r="S51" s="213">
        <v>210863</v>
      </c>
      <c r="T51" s="232">
        <v>156795311</v>
      </c>
      <c r="U51" s="167">
        <v>743.59</v>
      </c>
      <c r="V51" s="214">
        <v>15.43</v>
      </c>
    </row>
    <row r="52" spans="1:22">
      <c r="A52" s="79">
        <v>8</v>
      </c>
      <c r="B52" s="78" t="s">
        <v>111</v>
      </c>
      <c r="C52" s="213">
        <v>151005</v>
      </c>
      <c r="D52" s="232">
        <v>106239956.13</v>
      </c>
      <c r="E52" s="167">
        <v>703.55</v>
      </c>
      <c r="F52" s="167">
        <v>574.25</v>
      </c>
      <c r="G52" s="213">
        <v>52004</v>
      </c>
      <c r="H52" s="232">
        <v>35802518.659999996</v>
      </c>
      <c r="I52" s="167">
        <v>688.46</v>
      </c>
      <c r="J52" s="167">
        <v>563.43000000000006</v>
      </c>
      <c r="K52" s="213">
        <v>10294</v>
      </c>
      <c r="L52" s="232">
        <v>5029200.42</v>
      </c>
      <c r="M52" s="167">
        <v>488.56</v>
      </c>
      <c r="N52" s="167">
        <v>448</v>
      </c>
      <c r="O52" s="213">
        <v>301</v>
      </c>
      <c r="P52" s="232">
        <v>54199.87</v>
      </c>
      <c r="Q52" s="167">
        <v>180.07</v>
      </c>
      <c r="R52" s="167">
        <v>154.29</v>
      </c>
      <c r="S52" s="213">
        <v>213604</v>
      </c>
      <c r="T52" s="232">
        <v>147125875.08000001</v>
      </c>
      <c r="U52" s="167">
        <v>688.78</v>
      </c>
      <c r="V52" s="214">
        <v>15.63</v>
      </c>
    </row>
    <row r="53" spans="1:22">
      <c r="A53" s="79">
        <v>9</v>
      </c>
      <c r="B53" s="78" t="s">
        <v>112</v>
      </c>
      <c r="C53" s="213">
        <v>136626</v>
      </c>
      <c r="D53" s="232">
        <v>88849072.280000001</v>
      </c>
      <c r="E53" s="167">
        <v>650.30999999999995</v>
      </c>
      <c r="F53" s="167">
        <v>527</v>
      </c>
      <c r="G53" s="213">
        <v>59720</v>
      </c>
      <c r="H53" s="232">
        <v>40315607.68</v>
      </c>
      <c r="I53" s="167">
        <v>675.08</v>
      </c>
      <c r="J53" s="167">
        <v>548.94000000000005</v>
      </c>
      <c r="K53" s="213">
        <v>8152</v>
      </c>
      <c r="L53" s="232">
        <v>3885863.69</v>
      </c>
      <c r="M53" s="167">
        <v>476.68</v>
      </c>
      <c r="N53" s="167">
        <v>386.2</v>
      </c>
      <c r="O53" s="213">
        <v>225</v>
      </c>
      <c r="P53" s="232">
        <v>42025.45</v>
      </c>
      <c r="Q53" s="167">
        <v>186.78</v>
      </c>
      <c r="R53" s="167">
        <v>149.92000000000002</v>
      </c>
      <c r="S53" s="213">
        <v>204723</v>
      </c>
      <c r="T53" s="232">
        <v>133092569.09999999</v>
      </c>
      <c r="U53" s="167">
        <v>650.11</v>
      </c>
      <c r="V53" s="214">
        <v>14.98</v>
      </c>
    </row>
    <row r="54" spans="1:22">
      <c r="A54" s="79">
        <v>10</v>
      </c>
      <c r="B54" s="78" t="s">
        <v>120</v>
      </c>
      <c r="C54" s="213">
        <v>79513</v>
      </c>
      <c r="D54" s="232">
        <v>48614666.289999999</v>
      </c>
      <c r="E54" s="167">
        <v>611.41</v>
      </c>
      <c r="F54" s="167">
        <v>428.42</v>
      </c>
      <c r="G54" s="213">
        <v>45839</v>
      </c>
      <c r="H54" s="232">
        <v>30607386.149999999</v>
      </c>
      <c r="I54" s="167">
        <v>667.71</v>
      </c>
      <c r="J54" s="167">
        <v>531.98</v>
      </c>
      <c r="K54" s="213">
        <v>4610</v>
      </c>
      <c r="L54" s="232">
        <v>2256647.88</v>
      </c>
      <c r="M54" s="167">
        <v>489.51</v>
      </c>
      <c r="N54" s="167">
        <v>360</v>
      </c>
      <c r="O54" s="213">
        <v>117</v>
      </c>
      <c r="P54" s="232">
        <v>21106.51</v>
      </c>
      <c r="Q54" s="167">
        <v>180.4</v>
      </c>
      <c r="R54" s="167">
        <v>161.16</v>
      </c>
      <c r="S54" s="213">
        <v>130079</v>
      </c>
      <c r="T54" s="232">
        <v>81499806.829999998</v>
      </c>
      <c r="U54" s="167">
        <v>626.54</v>
      </c>
      <c r="V54" s="214">
        <v>9.52</v>
      </c>
    </row>
    <row r="55" spans="1:22">
      <c r="A55" s="79">
        <v>11</v>
      </c>
      <c r="B55" s="78" t="s">
        <v>121</v>
      </c>
      <c r="C55" s="213">
        <v>26879</v>
      </c>
      <c r="D55" s="232">
        <v>16226669.68</v>
      </c>
      <c r="E55" s="167">
        <v>603.69000000000005</v>
      </c>
      <c r="F55" s="167">
        <v>382.4</v>
      </c>
      <c r="G55" s="213">
        <v>19298</v>
      </c>
      <c r="H55" s="232">
        <v>12855202.09</v>
      </c>
      <c r="I55" s="167">
        <v>666.14</v>
      </c>
      <c r="J55" s="167">
        <v>530.34</v>
      </c>
      <c r="K55" s="213">
        <v>2327</v>
      </c>
      <c r="L55" s="232">
        <v>1121863.19</v>
      </c>
      <c r="M55" s="167">
        <v>482.11</v>
      </c>
      <c r="N55" s="167">
        <v>360</v>
      </c>
      <c r="O55" s="213">
        <v>33</v>
      </c>
      <c r="P55" s="232">
        <v>5906.79</v>
      </c>
      <c r="Q55" s="167">
        <v>178.99</v>
      </c>
      <c r="R55" s="167">
        <v>149.92000000000002</v>
      </c>
      <c r="S55" s="213">
        <v>48537</v>
      </c>
      <c r="T55" s="232">
        <v>30209641.75</v>
      </c>
      <c r="U55" s="167">
        <v>622.4</v>
      </c>
      <c r="V55" s="214">
        <v>3.55</v>
      </c>
    </row>
    <row r="56" spans="1:22">
      <c r="A56" s="79">
        <v>12</v>
      </c>
      <c r="B56" s="78" t="s">
        <v>122</v>
      </c>
      <c r="C56" s="213">
        <v>6087</v>
      </c>
      <c r="D56" s="232">
        <v>3530999.89</v>
      </c>
      <c r="E56" s="167">
        <v>580.09</v>
      </c>
      <c r="F56" s="167">
        <v>360</v>
      </c>
      <c r="G56" s="213">
        <v>4979</v>
      </c>
      <c r="H56" s="232">
        <v>3318552.05</v>
      </c>
      <c r="I56" s="167">
        <v>666.51</v>
      </c>
      <c r="J56" s="167">
        <v>530.33000000000004</v>
      </c>
      <c r="K56" s="213">
        <v>552</v>
      </c>
      <c r="L56" s="232">
        <v>279420.84999999998</v>
      </c>
      <c r="M56" s="167">
        <v>506.2</v>
      </c>
      <c r="N56" s="167">
        <v>360</v>
      </c>
      <c r="O56" s="213">
        <v>6</v>
      </c>
      <c r="P56" s="232">
        <v>1091.77</v>
      </c>
      <c r="Q56" s="167">
        <v>181.96</v>
      </c>
      <c r="R56" s="167">
        <v>174.86</v>
      </c>
      <c r="S56" s="213">
        <v>11624</v>
      </c>
      <c r="T56" s="232">
        <v>7130064.5599999996</v>
      </c>
      <c r="U56" s="167">
        <v>613.39</v>
      </c>
      <c r="V56" s="214">
        <v>0.85</v>
      </c>
    </row>
    <row r="57" spans="1:22" ht="15.75" thickBot="1">
      <c r="A57" s="144">
        <v>13</v>
      </c>
      <c r="B57" s="215" t="s">
        <v>89</v>
      </c>
      <c r="C57" s="216">
        <v>256</v>
      </c>
      <c r="D57" s="233">
        <v>221759.58</v>
      </c>
      <c r="E57" s="217">
        <v>866.25</v>
      </c>
      <c r="F57" s="217">
        <v>732.65</v>
      </c>
      <c r="G57" s="216">
        <v>30</v>
      </c>
      <c r="H57" s="233">
        <v>19089.73</v>
      </c>
      <c r="I57" s="217">
        <v>636.32000000000005</v>
      </c>
      <c r="J57" s="217">
        <v>552.12</v>
      </c>
      <c r="K57" s="216">
        <v>1</v>
      </c>
      <c r="L57" s="233">
        <v>66.510000000000005</v>
      </c>
      <c r="M57" s="217">
        <v>66.510000000000005</v>
      </c>
      <c r="N57" s="217">
        <v>66.510000000000005</v>
      </c>
      <c r="O57" s="216">
        <v>0</v>
      </c>
      <c r="P57" s="233">
        <v>0</v>
      </c>
      <c r="Q57" s="217">
        <v>0</v>
      </c>
      <c r="R57" s="217" t="s">
        <v>482</v>
      </c>
      <c r="S57" s="216">
        <v>287</v>
      </c>
      <c r="T57" s="233">
        <v>240915.82</v>
      </c>
      <c r="U57" s="217">
        <v>839.43</v>
      </c>
      <c r="V57" s="218">
        <v>0.02</v>
      </c>
    </row>
    <row r="58" spans="1:22" ht="16.5" thickBot="1">
      <c r="A58" s="219"/>
      <c r="B58" s="220" t="s">
        <v>602</v>
      </c>
      <c r="C58" s="221">
        <v>914262</v>
      </c>
      <c r="D58" s="222">
        <v>743401791</v>
      </c>
      <c r="E58" s="221">
        <v>813.12</v>
      </c>
      <c r="F58" s="221">
        <v>651.55000000000007</v>
      </c>
      <c r="G58" s="221">
        <v>366166</v>
      </c>
      <c r="H58" s="222">
        <v>234977751.91</v>
      </c>
      <c r="I58" s="223">
        <v>641.72</v>
      </c>
      <c r="J58" s="223">
        <v>544.63</v>
      </c>
      <c r="K58" s="221">
        <v>84089</v>
      </c>
      <c r="L58" s="222">
        <v>45674904.390000001</v>
      </c>
      <c r="M58" s="223">
        <v>543.16999999999996</v>
      </c>
      <c r="N58" s="223">
        <v>476.75</v>
      </c>
      <c r="O58" s="221">
        <v>2488</v>
      </c>
      <c r="P58" s="222">
        <v>938258.15</v>
      </c>
      <c r="Q58" s="223">
        <v>377.11</v>
      </c>
      <c r="R58" s="223">
        <v>252</v>
      </c>
      <c r="S58" s="221">
        <v>1367005</v>
      </c>
      <c r="T58" s="222">
        <v>1024992705.45</v>
      </c>
      <c r="U58" s="223">
        <v>749.81</v>
      </c>
      <c r="V58" s="224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" sqref="A2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16" t="s">
        <v>689</v>
      </c>
      <c r="B1" s="516"/>
      <c r="C1" s="516"/>
      <c r="D1" s="516"/>
    </row>
    <row r="2" spans="1:4">
      <c r="A2" s="50"/>
    </row>
    <row r="3" spans="1:4" s="58" customFormat="1" ht="15.75">
      <c r="A3" s="104" t="s">
        <v>12</v>
      </c>
      <c r="B3" s="92" t="s">
        <v>1</v>
      </c>
      <c r="C3" s="92" t="s">
        <v>2</v>
      </c>
      <c r="D3" s="92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1951203</v>
      </c>
      <c r="C5" s="21">
        <v>1763783121.46</v>
      </c>
      <c r="D5" s="28">
        <v>903.95</v>
      </c>
    </row>
    <row r="6" spans="1:4">
      <c r="A6" s="5" t="s">
        <v>82</v>
      </c>
      <c r="B6" s="20">
        <v>27707</v>
      </c>
      <c r="C6" s="21">
        <v>9383339.0099999998</v>
      </c>
      <c r="D6" s="28">
        <v>338.66</v>
      </c>
    </row>
    <row r="7" spans="1:4" ht="15" customHeight="1">
      <c r="A7" s="1" t="s">
        <v>6</v>
      </c>
      <c r="B7" s="20">
        <v>395547</v>
      </c>
      <c r="C7" s="21">
        <v>232274341.88999999</v>
      </c>
      <c r="D7" s="28">
        <v>587.22</v>
      </c>
    </row>
    <row r="8" spans="1:4">
      <c r="A8" s="1" t="s">
        <v>48</v>
      </c>
      <c r="B8" s="20">
        <v>221216</v>
      </c>
      <c r="C8" s="21">
        <v>128689659.83</v>
      </c>
      <c r="D8" s="28">
        <v>581.74</v>
      </c>
    </row>
    <row r="9" spans="1:4" ht="15" customHeight="1">
      <c r="A9" s="1" t="s">
        <v>8</v>
      </c>
      <c r="B9" s="32">
        <v>4434</v>
      </c>
      <c r="C9" s="33">
        <v>1769325.98</v>
      </c>
      <c r="D9" s="34">
        <v>399.04</v>
      </c>
    </row>
    <row r="10" spans="1:4" ht="15.75">
      <c r="A10" s="105" t="s">
        <v>11</v>
      </c>
      <c r="B10" s="102">
        <f>SUM(B5:B9)</f>
        <v>2600107</v>
      </c>
      <c r="C10" s="103">
        <f>SUM(C5:C9)</f>
        <v>2135899788.1700001</v>
      </c>
      <c r="D10" s="106"/>
    </row>
    <row r="11" spans="1:4" ht="15" customHeight="1"/>
    <row r="13" spans="1:4" ht="15.75">
      <c r="A13" s="516" t="s">
        <v>671</v>
      </c>
      <c r="B13" s="516"/>
      <c r="C13" s="516"/>
      <c r="D13" s="516"/>
    </row>
    <row r="14" spans="1:4">
      <c r="A14" s="50"/>
      <c r="B14" s="317"/>
      <c r="C14" s="317"/>
      <c r="D14" s="317"/>
    </row>
    <row r="15" spans="1:4" ht="15.75">
      <c r="A15" s="104" t="s">
        <v>12</v>
      </c>
      <c r="B15" s="338" t="s">
        <v>1</v>
      </c>
      <c r="C15" s="338" t="s">
        <v>2</v>
      </c>
      <c r="D15" s="338" t="s">
        <v>13</v>
      </c>
    </row>
    <row r="16" spans="1:4">
      <c r="A16" s="292" t="s">
        <v>14</v>
      </c>
      <c r="B16" s="3"/>
      <c r="C16" s="293"/>
      <c r="D16" s="293"/>
    </row>
    <row r="17" spans="1:4">
      <c r="A17" s="5" t="s">
        <v>5</v>
      </c>
      <c r="B17" s="20">
        <v>1954820</v>
      </c>
      <c r="C17" s="21">
        <v>1765043893.5</v>
      </c>
      <c r="D17" s="298">
        <v>902.92</v>
      </c>
    </row>
    <row r="18" spans="1:4">
      <c r="A18" s="5" t="s">
        <v>82</v>
      </c>
      <c r="B18" s="20">
        <v>27846</v>
      </c>
      <c r="C18" s="21">
        <v>9430303.1600000001</v>
      </c>
      <c r="D18" s="298">
        <v>338.66</v>
      </c>
    </row>
    <row r="19" spans="1:4">
      <c r="A19" s="292" t="s">
        <v>6</v>
      </c>
      <c r="B19" s="20">
        <v>396455</v>
      </c>
      <c r="C19" s="21">
        <v>232783775.25</v>
      </c>
      <c r="D19" s="298">
        <v>587.16</v>
      </c>
    </row>
    <row r="20" spans="1:4">
      <c r="A20" s="292" t="s">
        <v>48</v>
      </c>
      <c r="B20" s="20">
        <v>222127</v>
      </c>
      <c r="C20" s="21">
        <v>129213479.48</v>
      </c>
      <c r="D20" s="298">
        <v>581.71</v>
      </c>
    </row>
    <row r="21" spans="1:4">
      <c r="A21" s="292" t="s">
        <v>8</v>
      </c>
      <c r="B21" s="32">
        <v>4043</v>
      </c>
      <c r="C21" s="33">
        <v>1688120.29</v>
      </c>
      <c r="D21" s="34">
        <v>417.54</v>
      </c>
    </row>
    <row r="22" spans="1:4" ht="15.75">
      <c r="A22" s="105" t="s">
        <v>11</v>
      </c>
      <c r="B22" s="102">
        <f>SUM(B17:B21)</f>
        <v>2605291</v>
      </c>
      <c r="C22" s="103">
        <f>SUM(C17:C21)</f>
        <v>2138159571.6800001</v>
      </c>
      <c r="D22" s="106"/>
    </row>
    <row r="25" spans="1:4" ht="15.75">
      <c r="A25" s="516" t="s">
        <v>666</v>
      </c>
      <c r="B25" s="516"/>
      <c r="C25" s="516"/>
      <c r="D25" s="516"/>
    </row>
    <row r="26" spans="1:4">
      <c r="A26" s="50"/>
      <c r="B26" s="317"/>
      <c r="C26" s="317"/>
      <c r="D26" s="317"/>
    </row>
    <row r="27" spans="1:4" ht="15.75">
      <c r="A27" s="104" t="s">
        <v>12</v>
      </c>
      <c r="B27" s="338" t="s">
        <v>1</v>
      </c>
      <c r="C27" s="338" t="s">
        <v>2</v>
      </c>
      <c r="D27" s="338" t="s">
        <v>13</v>
      </c>
    </row>
    <row r="28" spans="1:4">
      <c r="A28" s="292" t="s">
        <v>14</v>
      </c>
      <c r="B28" s="3"/>
      <c r="C28" s="293"/>
      <c r="D28" s="293"/>
    </row>
    <row r="29" spans="1:4">
      <c r="A29" s="5" t="s">
        <v>5</v>
      </c>
      <c r="B29" s="20">
        <v>1957483</v>
      </c>
      <c r="C29" s="21">
        <v>1765929419.3800001</v>
      </c>
      <c r="D29" s="298">
        <v>902.14</v>
      </c>
    </row>
    <row r="30" spans="1:4">
      <c r="A30" s="5" t="s">
        <v>82</v>
      </c>
      <c r="B30" s="20">
        <v>28060</v>
      </c>
      <c r="C30" s="21">
        <v>9502722.0299999993</v>
      </c>
      <c r="D30" s="298">
        <v>338.66</v>
      </c>
    </row>
    <row r="31" spans="1:4">
      <c r="A31" s="292" t="s">
        <v>6</v>
      </c>
      <c r="B31" s="20">
        <v>396504</v>
      </c>
      <c r="C31" s="21">
        <v>233267479.81</v>
      </c>
      <c r="D31" s="298">
        <v>588.30999999999995</v>
      </c>
    </row>
    <row r="32" spans="1:4">
      <c r="A32" s="292" t="s">
        <v>48</v>
      </c>
      <c r="B32" s="20">
        <v>222882</v>
      </c>
      <c r="C32" s="21">
        <v>129637178.51000001</v>
      </c>
      <c r="D32" s="298">
        <v>581.64</v>
      </c>
    </row>
    <row r="33" spans="1:4">
      <c r="A33" s="292" t="s">
        <v>8</v>
      </c>
      <c r="B33" s="32">
        <v>3733</v>
      </c>
      <c r="C33" s="33">
        <v>1645219.29</v>
      </c>
      <c r="D33" s="34">
        <v>440.72</v>
      </c>
    </row>
    <row r="34" spans="1:4" ht="15.75">
      <c r="A34" s="105" t="s">
        <v>11</v>
      </c>
      <c r="B34" s="102">
        <f>SUM(B29:B33)</f>
        <v>2608662</v>
      </c>
      <c r="C34" s="103">
        <f>SUM(C29:C33)</f>
        <v>2139982019.02</v>
      </c>
      <c r="D34" s="106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2" sqref="A2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516" t="s">
        <v>703</v>
      </c>
      <c r="B1" s="516"/>
      <c r="C1" s="516"/>
      <c r="D1" s="516"/>
      <c r="E1" s="516"/>
      <c r="F1" s="516"/>
      <c r="G1" s="516"/>
      <c r="H1" s="516"/>
      <c r="I1" s="516"/>
    </row>
    <row r="2" spans="1:12" ht="15.75" thickBot="1">
      <c r="A2" s="65"/>
    </row>
    <row r="3" spans="1:12" ht="33" customHeight="1" thickBot="1">
      <c r="A3" s="398" t="s">
        <v>391</v>
      </c>
      <c r="B3" s="399" t="s">
        <v>392</v>
      </c>
      <c r="C3" s="399" t="s">
        <v>46</v>
      </c>
      <c r="D3" s="399" t="s">
        <v>47</v>
      </c>
      <c r="E3" s="399" t="s">
        <v>5</v>
      </c>
      <c r="F3" s="399" t="s">
        <v>48</v>
      </c>
      <c r="G3" s="399" t="s">
        <v>6</v>
      </c>
      <c r="H3" s="399" t="s">
        <v>54</v>
      </c>
      <c r="I3" s="400" t="s">
        <v>123</v>
      </c>
      <c r="J3" s="400" t="s">
        <v>569</v>
      </c>
      <c r="K3" s="400" t="s">
        <v>570</v>
      </c>
      <c r="L3" s="401" t="s">
        <v>571</v>
      </c>
    </row>
    <row r="4" spans="1:12" s="49" customFormat="1" ht="15.75">
      <c r="A4" s="402">
        <v>1</v>
      </c>
      <c r="B4" s="403" t="s">
        <v>393</v>
      </c>
      <c r="C4" s="403"/>
      <c r="D4" s="403" t="s">
        <v>393</v>
      </c>
      <c r="E4" s="403">
        <v>349429</v>
      </c>
      <c r="F4" s="403">
        <v>14394</v>
      </c>
      <c r="G4" s="403">
        <v>111297</v>
      </c>
      <c r="H4" s="403">
        <v>0</v>
      </c>
      <c r="I4" s="404">
        <v>507457710.49000001</v>
      </c>
      <c r="J4" s="404">
        <v>16660835.689999999</v>
      </c>
      <c r="K4" s="404">
        <v>29701348.629999999</v>
      </c>
      <c r="L4" s="405">
        <v>553819894.80999994</v>
      </c>
    </row>
    <row r="5" spans="1:12">
      <c r="A5" s="406"/>
      <c r="B5" s="41" t="s">
        <v>393</v>
      </c>
      <c r="C5" s="114" t="s">
        <v>271</v>
      </c>
      <c r="D5" s="41" t="s">
        <v>453</v>
      </c>
      <c r="E5" s="41">
        <v>398</v>
      </c>
      <c r="F5" s="41">
        <v>6138</v>
      </c>
      <c r="G5" s="41">
        <v>17436</v>
      </c>
      <c r="H5" s="41">
        <v>0</v>
      </c>
      <c r="I5" s="42">
        <v>9546073.0800000001</v>
      </c>
      <c r="J5" s="42">
        <v>2317.96</v>
      </c>
      <c r="K5" s="42">
        <v>490409.83</v>
      </c>
      <c r="L5" s="407">
        <v>10038800.869999999</v>
      </c>
    </row>
    <row r="6" spans="1:12" s="58" customFormat="1" ht="15.75">
      <c r="A6" s="408"/>
      <c r="B6" s="132" t="s">
        <v>393</v>
      </c>
      <c r="C6" s="132" t="s">
        <v>574</v>
      </c>
      <c r="D6" s="132" t="s">
        <v>644</v>
      </c>
      <c r="E6" s="132">
        <v>349031</v>
      </c>
      <c r="F6" s="132">
        <v>8256</v>
      </c>
      <c r="G6" s="132">
        <v>93861</v>
      </c>
      <c r="H6" s="132">
        <v>0</v>
      </c>
      <c r="I6" s="133">
        <v>497911637.41000003</v>
      </c>
      <c r="J6" s="133">
        <v>16658517.73</v>
      </c>
      <c r="K6" s="133">
        <v>29210938.800000001</v>
      </c>
      <c r="L6" s="409">
        <v>543781093.94000006</v>
      </c>
    </row>
    <row r="7" spans="1:12" s="53" customFormat="1">
      <c r="A7" s="406">
        <v>1</v>
      </c>
      <c r="B7" s="62" t="s">
        <v>78</v>
      </c>
      <c r="C7" s="62"/>
      <c r="D7" s="62" t="s">
        <v>78</v>
      </c>
      <c r="E7" s="62">
        <v>12678</v>
      </c>
      <c r="F7" s="62">
        <v>0</v>
      </c>
      <c r="G7" s="62">
        <v>2851</v>
      </c>
      <c r="H7" s="62">
        <v>0</v>
      </c>
      <c r="I7" s="68">
        <v>1139404.46</v>
      </c>
      <c r="J7" s="68">
        <v>0</v>
      </c>
      <c r="K7" s="68">
        <v>0</v>
      </c>
      <c r="L7" s="410">
        <v>1139404.46</v>
      </c>
    </row>
    <row r="8" spans="1:12" s="58" customFormat="1" ht="15.75">
      <c r="A8" s="408"/>
      <c r="B8" s="132" t="s">
        <v>78</v>
      </c>
      <c r="C8" s="132" t="s">
        <v>316</v>
      </c>
      <c r="D8" s="132" t="s">
        <v>78</v>
      </c>
      <c r="E8" s="132">
        <v>12678</v>
      </c>
      <c r="F8" s="132">
        <v>0</v>
      </c>
      <c r="G8" s="132">
        <v>2851</v>
      </c>
      <c r="H8" s="132">
        <v>0</v>
      </c>
      <c r="I8" s="133">
        <v>1139404.46</v>
      </c>
      <c r="J8" s="133">
        <v>0</v>
      </c>
      <c r="K8" s="133">
        <v>0</v>
      </c>
      <c r="L8" s="409">
        <v>1139404.46</v>
      </c>
    </row>
    <row r="9" spans="1:12" s="53" customFormat="1">
      <c r="A9" s="406">
        <v>1</v>
      </c>
      <c r="B9" s="62" t="s">
        <v>394</v>
      </c>
      <c r="C9" s="62"/>
      <c r="D9" s="62" t="s">
        <v>394</v>
      </c>
      <c r="E9" s="62">
        <v>18752</v>
      </c>
      <c r="F9" s="62">
        <v>0</v>
      </c>
      <c r="G9" s="62">
        <v>6927</v>
      </c>
      <c r="H9" s="62">
        <v>0</v>
      </c>
      <c r="I9" s="68">
        <v>3089227.82</v>
      </c>
      <c r="J9" s="68">
        <v>0</v>
      </c>
      <c r="K9" s="68">
        <v>0</v>
      </c>
      <c r="L9" s="410">
        <v>3089227.82</v>
      </c>
    </row>
    <row r="10" spans="1:12" s="58" customFormat="1" ht="15.75">
      <c r="A10" s="408"/>
      <c r="B10" s="132" t="s">
        <v>394</v>
      </c>
      <c r="C10" s="132" t="s">
        <v>317</v>
      </c>
      <c r="D10" s="132" t="s">
        <v>83</v>
      </c>
      <c r="E10" s="132">
        <v>18752</v>
      </c>
      <c r="F10" s="132">
        <v>0</v>
      </c>
      <c r="G10" s="132">
        <v>6927</v>
      </c>
      <c r="H10" s="132">
        <v>0</v>
      </c>
      <c r="I10" s="133">
        <v>3089227.82</v>
      </c>
      <c r="J10" s="133">
        <v>0</v>
      </c>
      <c r="K10" s="133">
        <v>0</v>
      </c>
      <c r="L10" s="409">
        <v>3089227.82</v>
      </c>
    </row>
    <row r="11" spans="1:12" s="53" customFormat="1">
      <c r="A11" s="406">
        <v>1</v>
      </c>
      <c r="B11" s="62" t="s">
        <v>395</v>
      </c>
      <c r="C11" s="62"/>
      <c r="D11" s="62" t="s">
        <v>395</v>
      </c>
      <c r="E11" s="62">
        <v>52422</v>
      </c>
      <c r="F11" s="62">
        <v>2603</v>
      </c>
      <c r="G11" s="62">
        <v>21968</v>
      </c>
      <c r="H11" s="62">
        <v>0</v>
      </c>
      <c r="I11" s="68">
        <v>79078896.540000007</v>
      </c>
      <c r="J11" s="68">
        <v>5884464.1600000001</v>
      </c>
      <c r="K11" s="68">
        <v>4460078.97</v>
      </c>
      <c r="L11" s="410">
        <v>89423439.670000002</v>
      </c>
    </row>
    <row r="12" spans="1:12">
      <c r="A12" s="406"/>
      <c r="B12" s="41" t="s">
        <v>395</v>
      </c>
      <c r="C12" s="41" t="s">
        <v>281</v>
      </c>
      <c r="D12" s="41" t="s">
        <v>376</v>
      </c>
      <c r="E12" s="41">
        <v>15357</v>
      </c>
      <c r="F12" s="41">
        <v>782</v>
      </c>
      <c r="G12" s="41">
        <v>6698</v>
      </c>
      <c r="H12" s="41">
        <v>0</v>
      </c>
      <c r="I12" s="42">
        <v>15595428.84</v>
      </c>
      <c r="J12" s="42">
        <v>476661.06</v>
      </c>
      <c r="K12" s="42">
        <v>994957.52</v>
      </c>
      <c r="L12" s="407">
        <v>17067047.420000002</v>
      </c>
    </row>
    <row r="13" spans="1:12">
      <c r="A13" s="406"/>
      <c r="B13" s="41" t="s">
        <v>395</v>
      </c>
      <c r="C13" s="41" t="s">
        <v>282</v>
      </c>
      <c r="D13" s="41" t="s">
        <v>71</v>
      </c>
      <c r="E13" s="41">
        <v>16218</v>
      </c>
      <c r="F13" s="41">
        <v>542</v>
      </c>
      <c r="G13" s="41">
        <v>8343</v>
      </c>
      <c r="H13" s="41">
        <v>0</v>
      </c>
      <c r="I13" s="42">
        <v>27624122.539999999</v>
      </c>
      <c r="J13" s="42">
        <v>2589407.5099999998</v>
      </c>
      <c r="K13" s="42">
        <v>1495597.06</v>
      </c>
      <c r="L13" s="407">
        <v>31709127.109999999</v>
      </c>
    </row>
    <row r="14" spans="1:12" s="85" customFormat="1">
      <c r="A14" s="408"/>
      <c r="B14" s="132" t="s">
        <v>395</v>
      </c>
      <c r="C14" s="132" t="s">
        <v>283</v>
      </c>
      <c r="D14" s="132" t="s">
        <v>72</v>
      </c>
      <c r="E14" s="132">
        <v>20847</v>
      </c>
      <c r="F14" s="132">
        <v>1279</v>
      </c>
      <c r="G14" s="132">
        <v>6927</v>
      </c>
      <c r="H14" s="132">
        <v>0</v>
      </c>
      <c r="I14" s="133">
        <v>35859345.159999996</v>
      </c>
      <c r="J14" s="133">
        <v>2818395.59</v>
      </c>
      <c r="K14" s="133">
        <v>1969524.39</v>
      </c>
      <c r="L14" s="409">
        <v>40647265.140000001</v>
      </c>
    </row>
    <row r="15" spans="1:12" s="53" customFormat="1">
      <c r="A15" s="406">
        <v>1</v>
      </c>
      <c r="B15" s="62" t="s">
        <v>396</v>
      </c>
      <c r="C15" s="62"/>
      <c r="D15" s="62" t="s">
        <v>396</v>
      </c>
      <c r="E15" s="62">
        <v>4937</v>
      </c>
      <c r="F15" s="62">
        <v>418</v>
      </c>
      <c r="G15" s="62">
        <v>1680</v>
      </c>
      <c r="H15" s="62">
        <v>0</v>
      </c>
      <c r="I15" s="68">
        <v>7855257.6699999999</v>
      </c>
      <c r="J15" s="68">
        <v>374288.44</v>
      </c>
      <c r="K15" s="68">
        <v>237804.95</v>
      </c>
      <c r="L15" s="410">
        <v>8467351.0600000005</v>
      </c>
    </row>
    <row r="16" spans="1:12">
      <c r="A16" s="406"/>
      <c r="B16" s="41" t="s">
        <v>396</v>
      </c>
      <c r="C16" s="41" t="s">
        <v>284</v>
      </c>
      <c r="D16" s="41" t="s">
        <v>377</v>
      </c>
      <c r="E16" s="41">
        <v>2609</v>
      </c>
      <c r="F16" s="41">
        <v>239</v>
      </c>
      <c r="G16" s="41">
        <v>713</v>
      </c>
      <c r="H16" s="41">
        <v>0</v>
      </c>
      <c r="I16" s="42">
        <v>4258344.28</v>
      </c>
      <c r="J16" s="42">
        <v>245292.2</v>
      </c>
      <c r="K16" s="42">
        <v>29525.35</v>
      </c>
      <c r="L16" s="407">
        <v>4533161.83</v>
      </c>
    </row>
    <row r="17" spans="1:12" s="49" customFormat="1" ht="15.75">
      <c r="A17" s="406"/>
      <c r="B17" s="132" t="s">
        <v>396</v>
      </c>
      <c r="C17" s="132" t="s">
        <v>285</v>
      </c>
      <c r="D17" s="132" t="s">
        <v>378</v>
      </c>
      <c r="E17" s="132">
        <v>520</v>
      </c>
      <c r="F17" s="132">
        <v>66</v>
      </c>
      <c r="G17" s="132">
        <v>197</v>
      </c>
      <c r="H17" s="132">
        <v>0</v>
      </c>
      <c r="I17" s="133">
        <v>658572.53</v>
      </c>
      <c r="J17" s="133">
        <v>16380.53</v>
      </c>
      <c r="K17" s="133">
        <v>37879.440000000002</v>
      </c>
      <c r="L17" s="409">
        <v>712832.5</v>
      </c>
    </row>
    <row r="18" spans="1:12">
      <c r="A18" s="406"/>
      <c r="B18" s="41" t="s">
        <v>396</v>
      </c>
      <c r="C18" s="41" t="s">
        <v>428</v>
      </c>
      <c r="D18" s="41" t="s">
        <v>397</v>
      </c>
      <c r="E18" s="41">
        <v>646</v>
      </c>
      <c r="F18" s="41">
        <v>45</v>
      </c>
      <c r="G18" s="41">
        <v>338</v>
      </c>
      <c r="H18" s="41">
        <v>0</v>
      </c>
      <c r="I18" s="42">
        <v>1053433.5</v>
      </c>
      <c r="J18" s="42">
        <v>23117.45</v>
      </c>
      <c r="K18" s="42">
        <v>61819.02</v>
      </c>
      <c r="L18" s="407">
        <v>1138369.97</v>
      </c>
    </row>
    <row r="19" spans="1:12">
      <c r="A19" s="406"/>
      <c r="B19" s="41" t="s">
        <v>396</v>
      </c>
      <c r="C19" s="41" t="s">
        <v>429</v>
      </c>
      <c r="D19" s="41" t="s">
        <v>398</v>
      </c>
      <c r="E19" s="41">
        <v>55</v>
      </c>
      <c r="F19" s="41">
        <v>6</v>
      </c>
      <c r="G19" s="41">
        <v>31</v>
      </c>
      <c r="H19" s="41">
        <v>0</v>
      </c>
      <c r="I19" s="42">
        <v>102769.9</v>
      </c>
      <c r="J19" s="42">
        <v>4464.8</v>
      </c>
      <c r="K19" s="42">
        <v>5851.34</v>
      </c>
      <c r="L19" s="407">
        <v>113086.04</v>
      </c>
    </row>
    <row r="20" spans="1:12">
      <c r="A20" s="406"/>
      <c r="B20" s="41" t="s">
        <v>396</v>
      </c>
      <c r="C20" s="41" t="s">
        <v>425</v>
      </c>
      <c r="D20" s="41" t="s">
        <v>399</v>
      </c>
      <c r="E20" s="41">
        <v>1011</v>
      </c>
      <c r="F20" s="41">
        <v>55</v>
      </c>
      <c r="G20" s="41">
        <v>348</v>
      </c>
      <c r="H20" s="41">
        <v>0</v>
      </c>
      <c r="I20" s="42">
        <v>1596428.42</v>
      </c>
      <c r="J20" s="42">
        <v>71973.22</v>
      </c>
      <c r="K20" s="42">
        <v>91467.69</v>
      </c>
      <c r="L20" s="407">
        <v>1759869.33</v>
      </c>
    </row>
    <row r="21" spans="1:12">
      <c r="A21" s="406"/>
      <c r="B21" s="41" t="s">
        <v>396</v>
      </c>
      <c r="C21" s="41" t="s">
        <v>426</v>
      </c>
      <c r="D21" s="41" t="s">
        <v>400</v>
      </c>
      <c r="E21" s="41">
        <v>42</v>
      </c>
      <c r="F21" s="41">
        <v>7</v>
      </c>
      <c r="G21" s="41">
        <v>32</v>
      </c>
      <c r="H21" s="41">
        <v>0</v>
      </c>
      <c r="I21" s="42">
        <v>70959.62</v>
      </c>
      <c r="J21" s="42">
        <v>784.81</v>
      </c>
      <c r="K21" s="42">
        <v>4167.47</v>
      </c>
      <c r="L21" s="407">
        <v>75911.900000000009</v>
      </c>
    </row>
    <row r="22" spans="1:12">
      <c r="A22" s="406"/>
      <c r="B22" s="41" t="s">
        <v>396</v>
      </c>
      <c r="C22" s="41" t="s">
        <v>423</v>
      </c>
      <c r="D22" s="41" t="s">
        <v>401</v>
      </c>
      <c r="E22" s="41">
        <v>39</v>
      </c>
      <c r="F22" s="41">
        <v>0</v>
      </c>
      <c r="G22" s="41">
        <v>12</v>
      </c>
      <c r="H22" s="41">
        <v>0</v>
      </c>
      <c r="I22" s="42">
        <v>59847.32</v>
      </c>
      <c r="J22" s="42">
        <v>2715.73</v>
      </c>
      <c r="K22" s="42">
        <v>3427.91</v>
      </c>
      <c r="L22" s="407">
        <v>65990.960000000006</v>
      </c>
    </row>
    <row r="23" spans="1:12" s="85" customFormat="1">
      <c r="A23" s="408"/>
      <c r="B23" s="132" t="s">
        <v>396</v>
      </c>
      <c r="C23" s="132" t="s">
        <v>424</v>
      </c>
      <c r="D23" s="132" t="s">
        <v>402</v>
      </c>
      <c r="E23" s="132">
        <v>15</v>
      </c>
      <c r="F23" s="132">
        <v>0</v>
      </c>
      <c r="G23" s="132">
        <v>9</v>
      </c>
      <c r="H23" s="132">
        <v>0</v>
      </c>
      <c r="I23" s="133">
        <v>54902.1</v>
      </c>
      <c r="J23" s="133">
        <v>9559.7000000000007</v>
      </c>
      <c r="K23" s="133">
        <v>3666.73</v>
      </c>
      <c r="L23" s="409">
        <v>68128.53</v>
      </c>
    </row>
    <row r="24" spans="1:12" s="53" customFormat="1">
      <c r="A24" s="406">
        <v>1</v>
      </c>
      <c r="B24" s="62" t="s">
        <v>403</v>
      </c>
      <c r="C24" s="62"/>
      <c r="D24" s="62" t="s">
        <v>403</v>
      </c>
      <c r="E24" s="62">
        <v>9855</v>
      </c>
      <c r="F24" s="62">
        <v>29</v>
      </c>
      <c r="G24" s="62">
        <v>110</v>
      </c>
      <c r="H24" s="62">
        <v>0</v>
      </c>
      <c r="I24" s="68">
        <v>5620047.4000000004</v>
      </c>
      <c r="J24" s="68">
        <v>235251.32</v>
      </c>
      <c r="K24" s="68">
        <v>322015.64</v>
      </c>
      <c r="L24" s="410">
        <v>6177314.3600000003</v>
      </c>
    </row>
    <row r="25" spans="1:12">
      <c r="A25" s="406"/>
      <c r="B25" s="41" t="s">
        <v>403</v>
      </c>
      <c r="C25" s="41" t="s">
        <v>432</v>
      </c>
      <c r="D25" s="41" t="s">
        <v>404</v>
      </c>
      <c r="E25" s="41">
        <v>6538</v>
      </c>
      <c r="F25" s="41">
        <v>23</v>
      </c>
      <c r="G25" s="41">
        <v>89</v>
      </c>
      <c r="H25" s="41">
        <v>0</v>
      </c>
      <c r="I25" s="42">
        <v>3929059.3</v>
      </c>
      <c r="J25" s="42">
        <v>171761.88</v>
      </c>
      <c r="K25" s="42">
        <v>219569.37</v>
      </c>
      <c r="L25" s="407">
        <v>4320390.55</v>
      </c>
    </row>
    <row r="26" spans="1:12">
      <c r="A26" s="406"/>
      <c r="B26" s="41" t="s">
        <v>403</v>
      </c>
      <c r="C26" s="41" t="s">
        <v>431</v>
      </c>
      <c r="D26" s="41" t="s">
        <v>337</v>
      </c>
      <c r="E26" s="41">
        <v>2876</v>
      </c>
      <c r="F26" s="41">
        <v>0</v>
      </c>
      <c r="G26" s="41">
        <v>0</v>
      </c>
      <c r="H26" s="41">
        <v>0</v>
      </c>
      <c r="I26" s="42">
        <v>1519962.02</v>
      </c>
      <c r="J26" s="42">
        <v>57564.25</v>
      </c>
      <c r="K26" s="42">
        <v>91002.58</v>
      </c>
      <c r="L26" s="407">
        <v>1668528.85</v>
      </c>
    </row>
    <row r="27" spans="1:12" s="85" customFormat="1">
      <c r="A27" s="408"/>
      <c r="B27" s="132" t="s">
        <v>403</v>
      </c>
      <c r="C27" s="132" t="s">
        <v>430</v>
      </c>
      <c r="D27" s="132" t="s">
        <v>475</v>
      </c>
      <c r="E27" s="132">
        <v>441</v>
      </c>
      <c r="F27" s="132">
        <v>6</v>
      </c>
      <c r="G27" s="132">
        <v>21</v>
      </c>
      <c r="H27" s="132">
        <v>0</v>
      </c>
      <c r="I27" s="133">
        <v>171026.08</v>
      </c>
      <c r="J27" s="133">
        <v>5925.19</v>
      </c>
      <c r="K27" s="133">
        <v>11443.69</v>
      </c>
      <c r="L27" s="409">
        <v>188394.96</v>
      </c>
    </row>
    <row r="28" spans="1:12" s="300" customFormat="1" ht="15.75">
      <c r="A28" s="406">
        <v>1</v>
      </c>
      <c r="B28" s="62" t="s">
        <v>632</v>
      </c>
      <c r="C28" s="62"/>
      <c r="D28" s="62" t="s">
        <v>632</v>
      </c>
      <c r="E28" s="62">
        <v>901977</v>
      </c>
      <c r="F28" s="62">
        <v>74176</v>
      </c>
      <c r="G28" s="62">
        <v>260729</v>
      </c>
      <c r="H28" s="62">
        <v>0</v>
      </c>
      <c r="I28" s="68">
        <v>210127532.71000001</v>
      </c>
      <c r="J28" s="68">
        <v>4083446.24</v>
      </c>
      <c r="K28" s="68">
        <v>12355670.880000001</v>
      </c>
      <c r="L28" s="410">
        <v>226566649.83000001</v>
      </c>
    </row>
    <row r="29" spans="1:12">
      <c r="A29" s="406"/>
      <c r="B29" s="41" t="s">
        <v>632</v>
      </c>
      <c r="C29" s="41" t="s">
        <v>434</v>
      </c>
      <c r="D29" s="41" t="s">
        <v>606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1426.4</v>
      </c>
      <c r="L29" s="407">
        <v>25904.47</v>
      </c>
    </row>
    <row r="30" spans="1:12">
      <c r="A30" s="406"/>
      <c r="B30" s="41" t="s">
        <v>632</v>
      </c>
      <c r="C30" s="41" t="s">
        <v>287</v>
      </c>
      <c r="D30" s="41" t="s">
        <v>577</v>
      </c>
      <c r="E30" s="41">
        <v>4240</v>
      </c>
      <c r="F30" s="41">
        <v>356</v>
      </c>
      <c r="G30" s="41">
        <v>1042</v>
      </c>
      <c r="H30" s="41">
        <v>0</v>
      </c>
      <c r="I30" s="42">
        <v>1774104.92</v>
      </c>
      <c r="J30" s="42">
        <v>80183.34</v>
      </c>
      <c r="K30" s="42">
        <v>101633.63</v>
      </c>
      <c r="L30" s="407">
        <v>1955921.89</v>
      </c>
    </row>
    <row r="31" spans="1:12">
      <c r="A31" s="406"/>
      <c r="B31" s="41" t="s">
        <v>632</v>
      </c>
      <c r="C31" s="41" t="s">
        <v>288</v>
      </c>
      <c r="D31" s="41" t="s">
        <v>578</v>
      </c>
      <c r="E31" s="41">
        <v>22684</v>
      </c>
      <c r="F31" s="41">
        <v>2887</v>
      </c>
      <c r="G31" s="41">
        <v>7042</v>
      </c>
      <c r="H31" s="41">
        <v>0</v>
      </c>
      <c r="I31" s="42">
        <v>6901469.4500000002</v>
      </c>
      <c r="J31" s="42">
        <v>117935.92</v>
      </c>
      <c r="K31" s="42">
        <v>407018.46</v>
      </c>
      <c r="L31" s="407">
        <v>7426423.8300000001</v>
      </c>
    </row>
    <row r="32" spans="1:12" s="49" customFormat="1" ht="15.75">
      <c r="A32" s="406"/>
      <c r="B32" s="132" t="s">
        <v>632</v>
      </c>
      <c r="C32" s="132" t="s">
        <v>374</v>
      </c>
      <c r="D32" s="132" t="s">
        <v>579</v>
      </c>
      <c r="E32" s="132">
        <v>3014</v>
      </c>
      <c r="F32" s="132">
        <v>362</v>
      </c>
      <c r="G32" s="132">
        <v>1131</v>
      </c>
      <c r="H32" s="132">
        <v>0</v>
      </c>
      <c r="I32" s="133">
        <v>765925.17</v>
      </c>
      <c r="J32" s="133">
        <v>1746.13</v>
      </c>
      <c r="K32" s="133">
        <v>45855.01</v>
      </c>
      <c r="L32" s="409">
        <v>813526.31</v>
      </c>
    </row>
    <row r="33" spans="1:12">
      <c r="A33" s="406"/>
      <c r="B33" s="41" t="s">
        <v>632</v>
      </c>
      <c r="C33" s="41" t="s">
        <v>289</v>
      </c>
      <c r="D33" s="41" t="s">
        <v>580</v>
      </c>
      <c r="E33" s="41">
        <v>2015</v>
      </c>
      <c r="F33" s="41">
        <v>46</v>
      </c>
      <c r="G33" s="41">
        <v>680</v>
      </c>
      <c r="H33" s="41">
        <v>0</v>
      </c>
      <c r="I33" s="42">
        <v>494767.04</v>
      </c>
      <c r="J33" s="42">
        <v>9173.16</v>
      </c>
      <c r="K33" s="42">
        <v>29135.71</v>
      </c>
      <c r="L33" s="407">
        <v>533075.91</v>
      </c>
    </row>
    <row r="34" spans="1:12">
      <c r="A34" s="406"/>
      <c r="B34" s="41" t="s">
        <v>632</v>
      </c>
      <c r="C34" s="41" t="s">
        <v>290</v>
      </c>
      <c r="D34" s="41" t="s">
        <v>581</v>
      </c>
      <c r="E34" s="41">
        <v>23618</v>
      </c>
      <c r="F34" s="41">
        <v>276</v>
      </c>
      <c r="G34" s="41">
        <v>4519</v>
      </c>
      <c r="H34" s="41">
        <v>0</v>
      </c>
      <c r="I34" s="42">
        <v>7053104.3899999997</v>
      </c>
      <c r="J34" s="42">
        <v>351386.05</v>
      </c>
      <c r="K34" s="42">
        <v>402062.56</v>
      </c>
      <c r="L34" s="407">
        <v>7806553</v>
      </c>
    </row>
    <row r="35" spans="1:12">
      <c r="A35" s="406"/>
      <c r="B35" s="41" t="s">
        <v>632</v>
      </c>
      <c r="C35" s="41" t="s">
        <v>291</v>
      </c>
      <c r="D35" s="41" t="s">
        <v>582</v>
      </c>
      <c r="E35" s="41">
        <v>24900</v>
      </c>
      <c r="F35" s="41">
        <v>320</v>
      </c>
      <c r="G35" s="41">
        <v>6262</v>
      </c>
      <c r="H35" s="41">
        <v>0</v>
      </c>
      <c r="I35" s="42">
        <v>6214379.3700000001</v>
      </c>
      <c r="J35" s="42">
        <v>36326.78</v>
      </c>
      <c r="K35" s="42">
        <v>370678.67</v>
      </c>
      <c r="L35" s="407">
        <v>6621384.8200000003</v>
      </c>
    </row>
    <row r="36" spans="1:12">
      <c r="A36" s="406"/>
      <c r="B36" s="41" t="s">
        <v>632</v>
      </c>
      <c r="C36" s="41" t="s">
        <v>292</v>
      </c>
      <c r="D36" s="41" t="s">
        <v>583</v>
      </c>
      <c r="E36" s="41">
        <v>4023</v>
      </c>
      <c r="F36" s="41">
        <v>59</v>
      </c>
      <c r="G36" s="41">
        <v>668</v>
      </c>
      <c r="H36" s="41">
        <v>0</v>
      </c>
      <c r="I36" s="42">
        <v>1626291.72</v>
      </c>
      <c r="J36" s="42">
        <v>152898.38</v>
      </c>
      <c r="K36" s="42">
        <v>88404.54</v>
      </c>
      <c r="L36" s="407">
        <v>1867594.64</v>
      </c>
    </row>
    <row r="37" spans="1:12">
      <c r="A37" s="406"/>
      <c r="B37" s="41" t="s">
        <v>632</v>
      </c>
      <c r="C37" s="41" t="s">
        <v>440</v>
      </c>
      <c r="D37" s="41" t="s">
        <v>633</v>
      </c>
      <c r="E37" s="41">
        <v>2289</v>
      </c>
      <c r="F37" s="41">
        <v>445</v>
      </c>
      <c r="G37" s="41">
        <v>887</v>
      </c>
      <c r="H37" s="41">
        <v>0</v>
      </c>
      <c r="I37" s="42">
        <v>424693.33</v>
      </c>
      <c r="J37" s="42">
        <v>353.8</v>
      </c>
      <c r="K37" s="42">
        <v>25459.59</v>
      </c>
      <c r="L37" s="407">
        <v>450506.72</v>
      </c>
    </row>
    <row r="38" spans="1:12">
      <c r="A38" s="406"/>
      <c r="B38" s="41" t="s">
        <v>632</v>
      </c>
      <c r="C38" s="41" t="s">
        <v>293</v>
      </c>
      <c r="D38" s="41" t="s">
        <v>584</v>
      </c>
      <c r="E38" s="41">
        <v>993</v>
      </c>
      <c r="F38" s="41">
        <v>0</v>
      </c>
      <c r="G38" s="41">
        <v>539</v>
      </c>
      <c r="H38" s="41">
        <v>0</v>
      </c>
      <c r="I38" s="42">
        <v>531681.02</v>
      </c>
      <c r="J38" s="42">
        <v>19250.61</v>
      </c>
      <c r="K38" s="42">
        <v>30745.360000000001</v>
      </c>
      <c r="L38" s="407">
        <v>581676.99</v>
      </c>
    </row>
    <row r="39" spans="1:12">
      <c r="A39" s="406"/>
      <c r="B39" s="41" t="s">
        <v>632</v>
      </c>
      <c r="C39" s="41" t="s">
        <v>294</v>
      </c>
      <c r="D39" s="41" t="s">
        <v>585</v>
      </c>
      <c r="E39" s="41">
        <v>184062</v>
      </c>
      <c r="F39" s="41">
        <v>1483</v>
      </c>
      <c r="G39" s="41">
        <v>25058</v>
      </c>
      <c r="H39" s="41">
        <v>0</v>
      </c>
      <c r="I39" s="42">
        <v>37698904.280000001</v>
      </c>
      <c r="J39" s="42">
        <v>387116.43</v>
      </c>
      <c r="K39" s="42">
        <v>2238536.29</v>
      </c>
      <c r="L39" s="407">
        <v>40324557</v>
      </c>
    </row>
    <row r="40" spans="1:12">
      <c r="A40" s="406"/>
      <c r="B40" s="41" t="s">
        <v>632</v>
      </c>
      <c r="C40" s="41" t="s">
        <v>295</v>
      </c>
      <c r="D40" s="41" t="s">
        <v>586</v>
      </c>
      <c r="E40" s="41">
        <v>12238</v>
      </c>
      <c r="F40" s="41">
        <v>0</v>
      </c>
      <c r="G40" s="41">
        <v>2988</v>
      </c>
      <c r="H40" s="41">
        <v>0</v>
      </c>
      <c r="I40" s="42">
        <v>1061603.9099999999</v>
      </c>
      <c r="J40" s="42">
        <v>14.91</v>
      </c>
      <c r="K40" s="42">
        <v>63701.15</v>
      </c>
      <c r="L40" s="407">
        <v>1125319.97</v>
      </c>
    </row>
    <row r="41" spans="1:12">
      <c r="A41" s="406"/>
      <c r="B41" s="41" t="s">
        <v>632</v>
      </c>
      <c r="C41" s="41" t="s">
        <v>296</v>
      </c>
      <c r="D41" s="41" t="s">
        <v>587</v>
      </c>
      <c r="E41" s="41">
        <v>5613</v>
      </c>
      <c r="F41" s="41">
        <v>69</v>
      </c>
      <c r="G41" s="41">
        <v>987</v>
      </c>
      <c r="H41" s="41">
        <v>0</v>
      </c>
      <c r="I41" s="42">
        <v>651949.24</v>
      </c>
      <c r="J41" s="42">
        <v>95.42</v>
      </c>
      <c r="K41" s="42">
        <v>39107.879999999997</v>
      </c>
      <c r="L41" s="407">
        <v>691152.54</v>
      </c>
    </row>
    <row r="42" spans="1:12">
      <c r="A42" s="406"/>
      <c r="B42" s="41" t="s">
        <v>632</v>
      </c>
      <c r="C42" s="41" t="s">
        <v>297</v>
      </c>
      <c r="D42" s="41" t="s">
        <v>588</v>
      </c>
      <c r="E42" s="41">
        <v>26451</v>
      </c>
      <c r="F42" s="41">
        <v>897</v>
      </c>
      <c r="G42" s="41">
        <v>8540</v>
      </c>
      <c r="H42" s="41">
        <v>0</v>
      </c>
      <c r="I42" s="42">
        <v>3633523.07</v>
      </c>
      <c r="J42" s="42">
        <v>0</v>
      </c>
      <c r="K42" s="42">
        <v>218039.12</v>
      </c>
      <c r="L42" s="407">
        <v>3851562.19</v>
      </c>
    </row>
    <row r="43" spans="1:12">
      <c r="A43" s="406"/>
      <c r="B43" s="41" t="s">
        <v>632</v>
      </c>
      <c r="C43" s="41" t="s">
        <v>298</v>
      </c>
      <c r="D43" s="41" t="s">
        <v>589</v>
      </c>
      <c r="E43" s="41">
        <v>1400</v>
      </c>
      <c r="F43" s="41">
        <v>23</v>
      </c>
      <c r="G43" s="41">
        <v>216</v>
      </c>
      <c r="H43" s="41">
        <v>0</v>
      </c>
      <c r="I43" s="42">
        <v>353213.18</v>
      </c>
      <c r="J43" s="42">
        <v>4440.76</v>
      </c>
      <c r="K43" s="42">
        <v>20926.47</v>
      </c>
      <c r="L43" s="407">
        <v>378580.41</v>
      </c>
    </row>
    <row r="44" spans="1:12">
      <c r="A44" s="406"/>
      <c r="B44" s="41" t="s">
        <v>632</v>
      </c>
      <c r="C44" s="41" t="s">
        <v>299</v>
      </c>
      <c r="D44" s="41" t="s">
        <v>590</v>
      </c>
      <c r="E44" s="41">
        <v>4629</v>
      </c>
      <c r="F44" s="41">
        <v>111</v>
      </c>
      <c r="G44" s="41">
        <v>835</v>
      </c>
      <c r="H44" s="41">
        <v>0</v>
      </c>
      <c r="I44" s="42">
        <v>2570309.58</v>
      </c>
      <c r="J44" s="42">
        <v>384960.3</v>
      </c>
      <c r="K44" s="42">
        <v>131121.49</v>
      </c>
      <c r="L44" s="407">
        <v>3086391.37</v>
      </c>
    </row>
    <row r="45" spans="1:12">
      <c r="A45" s="406"/>
      <c r="B45" s="41" t="s">
        <v>632</v>
      </c>
      <c r="C45" s="41" t="s">
        <v>300</v>
      </c>
      <c r="D45" s="41" t="s">
        <v>591</v>
      </c>
      <c r="E45" s="41">
        <v>7094</v>
      </c>
      <c r="F45" s="41">
        <v>408</v>
      </c>
      <c r="G45" s="41">
        <v>3438</v>
      </c>
      <c r="H45" s="41">
        <v>0</v>
      </c>
      <c r="I45" s="42">
        <v>2347812.6</v>
      </c>
      <c r="J45" s="42">
        <v>17936.420000000002</v>
      </c>
      <c r="K45" s="42">
        <v>136154.51999999999</v>
      </c>
      <c r="L45" s="407">
        <v>2501903.54</v>
      </c>
    </row>
    <row r="46" spans="1:12">
      <c r="A46" s="406"/>
      <c r="B46" s="41" t="s">
        <v>632</v>
      </c>
      <c r="C46" s="41" t="s">
        <v>301</v>
      </c>
      <c r="D46" s="41" t="s">
        <v>592</v>
      </c>
      <c r="E46" s="41">
        <v>401896</v>
      </c>
      <c r="F46" s="41">
        <v>55028</v>
      </c>
      <c r="G46" s="41">
        <v>138210</v>
      </c>
      <c r="H46" s="41">
        <v>0</v>
      </c>
      <c r="I46" s="42">
        <v>89577874.040000007</v>
      </c>
      <c r="J46" s="42">
        <v>781318.17</v>
      </c>
      <c r="K46" s="42">
        <v>5323201.5599999996</v>
      </c>
      <c r="L46" s="407">
        <v>95682393.769999996</v>
      </c>
    </row>
    <row r="47" spans="1:12">
      <c r="A47" s="406"/>
      <c r="B47" s="41" t="s">
        <v>632</v>
      </c>
      <c r="C47" s="41" t="s">
        <v>302</v>
      </c>
      <c r="D47" s="41" t="s">
        <v>593</v>
      </c>
      <c r="E47" s="41">
        <v>33689</v>
      </c>
      <c r="F47" s="41">
        <v>218</v>
      </c>
      <c r="G47" s="41">
        <v>6148</v>
      </c>
      <c r="H47" s="41">
        <v>0</v>
      </c>
      <c r="I47" s="42">
        <v>8995189.1199999992</v>
      </c>
      <c r="J47" s="42">
        <v>59370.31</v>
      </c>
      <c r="K47" s="42">
        <v>536147.28</v>
      </c>
      <c r="L47" s="407">
        <v>9590706.7100000009</v>
      </c>
    </row>
    <row r="48" spans="1:12">
      <c r="A48" s="406"/>
      <c r="B48" s="41" t="s">
        <v>632</v>
      </c>
      <c r="C48" s="41" t="s">
        <v>439</v>
      </c>
      <c r="D48" s="41" t="s">
        <v>594</v>
      </c>
      <c r="E48" s="41">
        <v>482</v>
      </c>
      <c r="F48" s="41">
        <v>0</v>
      </c>
      <c r="G48" s="41">
        <v>48</v>
      </c>
      <c r="H48" s="41">
        <v>0</v>
      </c>
      <c r="I48" s="42">
        <v>110694.26</v>
      </c>
      <c r="J48" s="42">
        <v>1274.94</v>
      </c>
      <c r="K48" s="42">
        <v>6565.14</v>
      </c>
      <c r="L48" s="407">
        <v>118534.34</v>
      </c>
    </row>
    <row r="49" spans="1:12">
      <c r="A49" s="406"/>
      <c r="B49" s="41" t="s">
        <v>632</v>
      </c>
      <c r="C49" s="41" t="s">
        <v>427</v>
      </c>
      <c r="D49" s="41" t="s">
        <v>634</v>
      </c>
      <c r="E49" s="41">
        <v>796</v>
      </c>
      <c r="F49" s="41">
        <v>33</v>
      </c>
      <c r="G49" s="41">
        <v>208</v>
      </c>
      <c r="H49" s="41">
        <v>0</v>
      </c>
      <c r="I49" s="42">
        <v>187714.52</v>
      </c>
      <c r="J49" s="42">
        <v>899.32</v>
      </c>
      <c r="K49" s="42">
        <v>11208.43</v>
      </c>
      <c r="L49" s="407">
        <v>199822.27</v>
      </c>
    </row>
    <row r="50" spans="1:12">
      <c r="A50" s="406"/>
      <c r="B50" s="41" t="s">
        <v>632</v>
      </c>
      <c r="C50" s="41" t="s">
        <v>303</v>
      </c>
      <c r="D50" s="41" t="s">
        <v>338</v>
      </c>
      <c r="E50" s="41">
        <v>604</v>
      </c>
      <c r="F50" s="41">
        <v>3</v>
      </c>
      <c r="G50" s="41">
        <v>152</v>
      </c>
      <c r="H50" s="41">
        <v>0</v>
      </c>
      <c r="I50" s="42">
        <v>235363.62</v>
      </c>
      <c r="J50" s="42">
        <v>8761.01</v>
      </c>
      <c r="K50" s="42">
        <v>13596.23</v>
      </c>
      <c r="L50" s="407">
        <v>257720.86</v>
      </c>
    </row>
    <row r="51" spans="1:12">
      <c r="A51" s="406"/>
      <c r="B51" s="41" t="s">
        <v>632</v>
      </c>
      <c r="C51" s="41" t="s">
        <v>304</v>
      </c>
      <c r="D51" s="41" t="s">
        <v>595</v>
      </c>
      <c r="E51" s="41">
        <v>6936</v>
      </c>
      <c r="F51" s="41">
        <v>631</v>
      </c>
      <c r="G51" s="41">
        <v>1904</v>
      </c>
      <c r="H51" s="41">
        <v>0</v>
      </c>
      <c r="I51" s="42">
        <v>1486972.2</v>
      </c>
      <c r="J51" s="42">
        <v>13855.24</v>
      </c>
      <c r="K51" s="42">
        <v>88391.44</v>
      </c>
      <c r="L51" s="407">
        <v>1589218.88</v>
      </c>
    </row>
    <row r="52" spans="1:12">
      <c r="A52" s="406"/>
      <c r="B52" s="41" t="s">
        <v>632</v>
      </c>
      <c r="C52" s="41" t="s">
        <v>305</v>
      </c>
      <c r="D52" s="41" t="s">
        <v>596</v>
      </c>
      <c r="E52" s="41">
        <v>4670</v>
      </c>
      <c r="F52" s="41">
        <v>78</v>
      </c>
      <c r="G52" s="41">
        <v>652</v>
      </c>
      <c r="H52" s="41">
        <v>0</v>
      </c>
      <c r="I52" s="42">
        <v>2130122.21</v>
      </c>
      <c r="J52" s="42">
        <v>127791.62000000001</v>
      </c>
      <c r="K52" s="42">
        <v>122252.2</v>
      </c>
      <c r="L52" s="407">
        <v>2380166.0300000003</v>
      </c>
    </row>
    <row r="53" spans="1:12" s="49" customFormat="1" ht="15.75">
      <c r="A53" s="406"/>
      <c r="B53" s="132" t="s">
        <v>632</v>
      </c>
      <c r="C53" s="132" t="s">
        <v>306</v>
      </c>
      <c r="D53" s="132" t="s">
        <v>597</v>
      </c>
      <c r="E53" s="132">
        <v>24054</v>
      </c>
      <c r="F53" s="132">
        <v>743</v>
      </c>
      <c r="G53" s="132">
        <v>6623</v>
      </c>
      <c r="H53" s="132">
        <v>0</v>
      </c>
      <c r="I53" s="133">
        <v>8624671.6999999993</v>
      </c>
      <c r="J53" s="133">
        <v>895424.26</v>
      </c>
      <c r="K53" s="133">
        <v>463767.89</v>
      </c>
      <c r="L53" s="409">
        <v>9983863.8499999996</v>
      </c>
    </row>
    <row r="54" spans="1:12">
      <c r="A54" s="406"/>
      <c r="B54" s="41" t="s">
        <v>632</v>
      </c>
      <c r="C54" s="41" t="s">
        <v>307</v>
      </c>
      <c r="D54" s="41" t="s">
        <v>598</v>
      </c>
      <c r="E54" s="41">
        <v>22808</v>
      </c>
      <c r="F54" s="41">
        <v>422</v>
      </c>
      <c r="G54" s="41">
        <v>3383</v>
      </c>
      <c r="H54" s="41">
        <v>0</v>
      </c>
      <c r="I54" s="42">
        <v>5688015.9100000001</v>
      </c>
      <c r="J54" s="42">
        <v>415880.45</v>
      </c>
      <c r="K54" s="42">
        <v>316332.71000000002</v>
      </c>
      <c r="L54" s="407">
        <v>6420229.0700000003</v>
      </c>
    </row>
    <row r="55" spans="1:12">
      <c r="A55" s="406"/>
      <c r="B55" s="41" t="s">
        <v>632</v>
      </c>
      <c r="C55" s="41" t="s">
        <v>308</v>
      </c>
      <c r="D55" s="41" t="s">
        <v>339</v>
      </c>
      <c r="E55" s="41">
        <v>7131</v>
      </c>
      <c r="F55" s="41">
        <v>259</v>
      </c>
      <c r="G55" s="41">
        <v>2279</v>
      </c>
      <c r="H55" s="41">
        <v>0</v>
      </c>
      <c r="I55" s="42">
        <v>1327149.47</v>
      </c>
      <c r="J55" s="42">
        <v>12614.68</v>
      </c>
      <c r="K55" s="42">
        <v>78876.41</v>
      </c>
      <c r="L55" s="407">
        <v>1418640.56</v>
      </c>
    </row>
    <row r="56" spans="1:12">
      <c r="A56" s="406"/>
      <c r="B56" s="41" t="s">
        <v>632</v>
      </c>
      <c r="C56" s="41" t="s">
        <v>375</v>
      </c>
      <c r="D56" s="41" t="s">
        <v>599</v>
      </c>
      <c r="E56" s="41">
        <v>445</v>
      </c>
      <c r="F56" s="41">
        <v>54</v>
      </c>
      <c r="G56" s="41">
        <v>190</v>
      </c>
      <c r="H56" s="41">
        <v>0</v>
      </c>
      <c r="I56" s="42">
        <v>147304.69</v>
      </c>
      <c r="J56" s="42">
        <v>2274.9</v>
      </c>
      <c r="K56" s="42">
        <v>8701.9</v>
      </c>
      <c r="L56" s="407">
        <v>158281.49</v>
      </c>
    </row>
    <row r="57" spans="1:12">
      <c r="A57" s="406"/>
      <c r="B57" s="41" t="s">
        <v>632</v>
      </c>
      <c r="C57" s="41" t="s">
        <v>309</v>
      </c>
      <c r="D57" s="41" t="s">
        <v>600</v>
      </c>
      <c r="E57" s="41">
        <v>1310</v>
      </c>
      <c r="F57" s="41">
        <v>7</v>
      </c>
      <c r="G57" s="41">
        <v>293</v>
      </c>
      <c r="H57" s="41">
        <v>0</v>
      </c>
      <c r="I57" s="42">
        <v>461255.39</v>
      </c>
      <c r="J57" s="42">
        <v>22838.51</v>
      </c>
      <c r="K57" s="42">
        <v>26305.42</v>
      </c>
      <c r="L57" s="407">
        <v>510399.32</v>
      </c>
    </row>
    <row r="58" spans="1:12">
      <c r="A58" s="406"/>
      <c r="B58" s="41" t="s">
        <v>632</v>
      </c>
      <c r="C58" s="41" t="s">
        <v>433</v>
      </c>
      <c r="D58" s="41" t="s">
        <v>405</v>
      </c>
      <c r="E58" s="41">
        <v>67064</v>
      </c>
      <c r="F58" s="41">
        <v>8796</v>
      </c>
      <c r="G58" s="41">
        <v>35399</v>
      </c>
      <c r="H58" s="41">
        <v>0</v>
      </c>
      <c r="I58" s="42">
        <v>16729886.68</v>
      </c>
      <c r="J58" s="42">
        <v>163291.03</v>
      </c>
      <c r="K58" s="42">
        <v>993290.91</v>
      </c>
      <c r="L58" s="407">
        <v>17886468.620000001</v>
      </c>
    </row>
    <row r="59" spans="1:12">
      <c r="A59" s="406"/>
      <c r="B59" s="41" t="s">
        <v>632</v>
      </c>
      <c r="C59" s="41" t="s">
        <v>422</v>
      </c>
      <c r="D59" s="41" t="s">
        <v>635</v>
      </c>
      <c r="E59" s="41">
        <v>171</v>
      </c>
      <c r="F59" s="41">
        <v>111</v>
      </c>
      <c r="G59" s="41">
        <v>233</v>
      </c>
      <c r="H59" s="41">
        <v>0</v>
      </c>
      <c r="I59" s="42">
        <v>34383.49</v>
      </c>
      <c r="J59" s="42">
        <v>151.68</v>
      </c>
      <c r="K59" s="42">
        <v>2053.7200000000003</v>
      </c>
      <c r="L59" s="407">
        <v>36588.89</v>
      </c>
    </row>
    <row r="60" spans="1:12" s="85" customFormat="1">
      <c r="A60" s="408"/>
      <c r="B60" s="132" t="s">
        <v>632</v>
      </c>
      <c r="C60" s="132" t="s">
        <v>310</v>
      </c>
      <c r="D60" s="132" t="s">
        <v>601</v>
      </c>
      <c r="E60" s="132">
        <v>638</v>
      </c>
      <c r="F60" s="132">
        <v>51</v>
      </c>
      <c r="G60" s="132">
        <v>170</v>
      </c>
      <c r="H60" s="132">
        <v>0</v>
      </c>
      <c r="I60" s="133">
        <v>263077.46000000002</v>
      </c>
      <c r="J60" s="133">
        <v>13529.32</v>
      </c>
      <c r="K60" s="133">
        <v>14972.79</v>
      </c>
      <c r="L60" s="409">
        <v>291579.57</v>
      </c>
    </row>
    <row r="61" spans="1:12" s="53" customFormat="1">
      <c r="A61" s="406">
        <v>1</v>
      </c>
      <c r="B61" s="62" t="s">
        <v>63</v>
      </c>
      <c r="C61" s="62"/>
      <c r="D61" s="62" t="s">
        <v>63</v>
      </c>
      <c r="E61" s="62">
        <v>804004</v>
      </c>
      <c r="F61" s="62">
        <v>110495</v>
      </c>
      <c r="G61" s="62">
        <v>304652</v>
      </c>
      <c r="H61" s="62">
        <v>849</v>
      </c>
      <c r="I61" s="68">
        <v>855509828.75999999</v>
      </c>
      <c r="J61" s="68">
        <v>20498108.010000002</v>
      </c>
      <c r="K61" s="68">
        <v>50328298.240000002</v>
      </c>
      <c r="L61" s="410">
        <v>926336235.00999999</v>
      </c>
    </row>
    <row r="62" spans="1:12">
      <c r="A62" s="406"/>
      <c r="B62" s="132" t="s">
        <v>63</v>
      </c>
      <c r="C62" s="132" t="s">
        <v>272</v>
      </c>
      <c r="D62" s="132" t="s">
        <v>63</v>
      </c>
      <c r="E62" s="132">
        <v>580803</v>
      </c>
      <c r="F62" s="132">
        <v>92163</v>
      </c>
      <c r="G62" s="132">
        <v>220530</v>
      </c>
      <c r="H62" s="132">
        <v>0</v>
      </c>
      <c r="I62" s="133">
        <v>552187231.54999995</v>
      </c>
      <c r="J62" s="133">
        <v>6706857.7000000002</v>
      </c>
      <c r="K62" s="133">
        <v>32439922.300000001</v>
      </c>
      <c r="L62" s="409">
        <v>591334011.54999995</v>
      </c>
    </row>
    <row r="63" spans="1:12">
      <c r="A63" s="406"/>
      <c r="B63" s="132" t="s">
        <v>63</v>
      </c>
      <c r="C63" s="132" t="s">
        <v>274</v>
      </c>
      <c r="D63" s="132" t="s">
        <v>64</v>
      </c>
      <c r="E63" s="132">
        <v>9795</v>
      </c>
      <c r="F63" s="132">
        <v>785</v>
      </c>
      <c r="G63" s="132">
        <v>2504</v>
      </c>
      <c r="H63" s="132">
        <v>0</v>
      </c>
      <c r="I63" s="133">
        <v>10682527.359999999</v>
      </c>
      <c r="J63" s="133">
        <v>41224.89</v>
      </c>
      <c r="K63" s="133">
        <v>635908.13</v>
      </c>
      <c r="L63" s="409">
        <v>11359660.380000001</v>
      </c>
    </row>
    <row r="64" spans="1:12">
      <c r="A64" s="406"/>
      <c r="B64" s="132" t="s">
        <v>63</v>
      </c>
      <c r="C64" s="132" t="s">
        <v>436</v>
      </c>
      <c r="D64" s="132" t="s">
        <v>406</v>
      </c>
      <c r="E64" s="132">
        <v>1264</v>
      </c>
      <c r="F64" s="132">
        <v>161</v>
      </c>
      <c r="G64" s="132">
        <v>635</v>
      </c>
      <c r="H64" s="132">
        <v>0</v>
      </c>
      <c r="I64" s="133">
        <v>2780928.02</v>
      </c>
      <c r="J64" s="133">
        <v>229609.26</v>
      </c>
      <c r="K64" s="133">
        <v>152704.51999999999</v>
      </c>
      <c r="L64" s="409">
        <v>3163241.8</v>
      </c>
    </row>
    <row r="65" spans="1:12" s="49" customFormat="1" ht="15.75">
      <c r="A65" s="406"/>
      <c r="B65" s="132" t="s">
        <v>63</v>
      </c>
      <c r="C65" s="132" t="s">
        <v>373</v>
      </c>
      <c r="D65" s="132" t="s">
        <v>576</v>
      </c>
      <c r="E65" s="132">
        <v>1379</v>
      </c>
      <c r="F65" s="132">
        <v>39</v>
      </c>
      <c r="G65" s="132">
        <v>167</v>
      </c>
      <c r="H65" s="132">
        <v>12</v>
      </c>
      <c r="I65" s="133">
        <v>2066112.44</v>
      </c>
      <c r="J65" s="133">
        <v>118545.25</v>
      </c>
      <c r="K65" s="133">
        <v>116290.46</v>
      </c>
      <c r="L65" s="409">
        <v>2300948.15</v>
      </c>
    </row>
    <row r="66" spans="1:12">
      <c r="A66" s="406"/>
      <c r="B66" s="132" t="s">
        <v>63</v>
      </c>
      <c r="C66" s="132" t="s">
        <v>275</v>
      </c>
      <c r="D66" s="132" t="s">
        <v>65</v>
      </c>
      <c r="E66" s="132">
        <v>13258</v>
      </c>
      <c r="F66" s="132">
        <v>342</v>
      </c>
      <c r="G66" s="132">
        <v>2478</v>
      </c>
      <c r="H66" s="132">
        <v>0</v>
      </c>
      <c r="I66" s="133">
        <v>18276347.640000001</v>
      </c>
      <c r="J66" s="133">
        <v>831312.85</v>
      </c>
      <c r="K66" s="133">
        <v>1106200.9099999999</v>
      </c>
      <c r="L66" s="409">
        <v>20213861.399999999</v>
      </c>
    </row>
    <row r="67" spans="1:12" s="49" customFormat="1" ht="15.75">
      <c r="A67" s="406"/>
      <c r="B67" s="132" t="s">
        <v>63</v>
      </c>
      <c r="C67" s="132" t="s">
        <v>276</v>
      </c>
      <c r="D67" s="132" t="s">
        <v>66</v>
      </c>
      <c r="E67" s="132">
        <v>5707</v>
      </c>
      <c r="F67" s="132">
        <v>165</v>
      </c>
      <c r="G67" s="132">
        <v>1944</v>
      </c>
      <c r="H67" s="132">
        <v>55</v>
      </c>
      <c r="I67" s="133">
        <v>8986522.6699999999</v>
      </c>
      <c r="J67" s="133">
        <v>487043.73</v>
      </c>
      <c r="K67" s="133">
        <v>507911.81</v>
      </c>
      <c r="L67" s="409">
        <v>9981478.2100000009</v>
      </c>
    </row>
    <row r="68" spans="1:12">
      <c r="A68" s="406"/>
      <c r="B68" s="132" t="s">
        <v>63</v>
      </c>
      <c r="C68" s="132" t="s">
        <v>435</v>
      </c>
      <c r="D68" s="132" t="s">
        <v>407</v>
      </c>
      <c r="E68" s="132">
        <v>2499</v>
      </c>
      <c r="F68" s="132">
        <v>125</v>
      </c>
      <c r="G68" s="132">
        <v>476</v>
      </c>
      <c r="H68" s="132">
        <v>0</v>
      </c>
      <c r="I68" s="133">
        <v>3592773.92</v>
      </c>
      <c r="J68" s="133">
        <v>145418.85</v>
      </c>
      <c r="K68" s="133">
        <v>205339.79</v>
      </c>
      <c r="L68" s="409">
        <v>3943532.56</v>
      </c>
    </row>
    <row r="69" spans="1:12" s="49" customFormat="1" ht="15.75">
      <c r="A69" s="406"/>
      <c r="B69" s="132" t="s">
        <v>63</v>
      </c>
      <c r="C69" s="132" t="s">
        <v>277</v>
      </c>
      <c r="D69" s="132" t="s">
        <v>67</v>
      </c>
      <c r="E69" s="132">
        <v>653</v>
      </c>
      <c r="F69" s="132">
        <v>2</v>
      </c>
      <c r="G69" s="132">
        <v>160</v>
      </c>
      <c r="H69" s="132">
        <v>5</v>
      </c>
      <c r="I69" s="133">
        <v>988182.8</v>
      </c>
      <c r="J69" s="133">
        <v>66104.75</v>
      </c>
      <c r="K69" s="133">
        <v>55089.79</v>
      </c>
      <c r="L69" s="409">
        <v>1109377.3400000001</v>
      </c>
    </row>
    <row r="70" spans="1:12">
      <c r="A70" s="406"/>
      <c r="B70" s="132" t="s">
        <v>63</v>
      </c>
      <c r="C70" s="132" t="s">
        <v>278</v>
      </c>
      <c r="D70" s="132" t="s">
        <v>68</v>
      </c>
      <c r="E70" s="132">
        <v>45104</v>
      </c>
      <c r="F70" s="132">
        <v>1391</v>
      </c>
      <c r="G70" s="132">
        <v>10324</v>
      </c>
      <c r="H70" s="132">
        <v>393</v>
      </c>
      <c r="I70" s="133">
        <v>75220635.540000007</v>
      </c>
      <c r="J70" s="133">
        <v>5019279.21</v>
      </c>
      <c r="K70" s="133">
        <v>4202945.91</v>
      </c>
      <c r="L70" s="409">
        <v>84442860.659999996</v>
      </c>
    </row>
    <row r="71" spans="1:12" s="49" customFormat="1" ht="15.75">
      <c r="A71" s="406"/>
      <c r="B71" s="132" t="s">
        <v>63</v>
      </c>
      <c r="C71" s="132" t="s">
        <v>286</v>
      </c>
      <c r="D71" s="132" t="s">
        <v>379</v>
      </c>
      <c r="E71" s="132">
        <v>26413</v>
      </c>
      <c r="F71" s="132">
        <v>894</v>
      </c>
      <c r="G71" s="132">
        <v>9216</v>
      </c>
      <c r="H71" s="132">
        <v>0</v>
      </c>
      <c r="I71" s="133">
        <v>54703939.369999997</v>
      </c>
      <c r="J71" s="133">
        <v>4969472.83</v>
      </c>
      <c r="K71" s="133">
        <v>3479249.56</v>
      </c>
      <c r="L71" s="409">
        <v>63152661.759999998</v>
      </c>
    </row>
    <row r="72" spans="1:12">
      <c r="A72" s="406"/>
      <c r="B72" s="132" t="s">
        <v>63</v>
      </c>
      <c r="C72" s="132" t="s">
        <v>421</v>
      </c>
      <c r="D72" s="132" t="s">
        <v>408</v>
      </c>
      <c r="E72" s="132">
        <v>116096</v>
      </c>
      <c r="F72" s="132">
        <v>14177</v>
      </c>
      <c r="G72" s="132">
        <v>56212</v>
      </c>
      <c r="H72" s="132">
        <v>384</v>
      </c>
      <c r="I72" s="133">
        <v>125122277.93000001</v>
      </c>
      <c r="J72" s="133">
        <v>1879031.71</v>
      </c>
      <c r="K72" s="133">
        <v>7372518.5499999998</v>
      </c>
      <c r="L72" s="409">
        <v>134373828.19</v>
      </c>
    </row>
    <row r="73" spans="1:12" s="58" customFormat="1" ht="15.75">
      <c r="A73" s="408"/>
      <c r="B73" s="132" t="s">
        <v>63</v>
      </c>
      <c r="C73" s="132" t="s">
        <v>685</v>
      </c>
      <c r="D73" s="132" t="s">
        <v>686</v>
      </c>
      <c r="E73" s="132">
        <v>949</v>
      </c>
      <c r="F73" s="132">
        <v>247</v>
      </c>
      <c r="G73" s="132">
        <v>0</v>
      </c>
      <c r="H73" s="132">
        <v>0</v>
      </c>
      <c r="I73" s="133">
        <v>813337.05</v>
      </c>
      <c r="J73" s="133">
        <v>2680.81</v>
      </c>
      <c r="K73" s="133">
        <v>48639.62</v>
      </c>
      <c r="L73" s="409">
        <v>864657.48</v>
      </c>
    </row>
    <row r="74" spans="1:12" s="85" customFormat="1">
      <c r="A74" s="408"/>
      <c r="B74" s="132" t="s">
        <v>63</v>
      </c>
      <c r="C74" s="132" t="s">
        <v>447</v>
      </c>
      <c r="D74" s="132" t="s">
        <v>420</v>
      </c>
      <c r="E74" s="132">
        <v>84</v>
      </c>
      <c r="F74" s="132">
        <v>4</v>
      </c>
      <c r="G74" s="132">
        <v>6</v>
      </c>
      <c r="H74" s="132">
        <v>0</v>
      </c>
      <c r="I74" s="133">
        <v>89012.47</v>
      </c>
      <c r="J74" s="133">
        <v>1526.17</v>
      </c>
      <c r="K74" s="133">
        <v>5576.89</v>
      </c>
      <c r="L74" s="409">
        <v>96115.53</v>
      </c>
    </row>
    <row r="75" spans="1:12" s="53" customFormat="1">
      <c r="A75" s="406">
        <v>1</v>
      </c>
      <c r="B75" s="62" t="s">
        <v>409</v>
      </c>
      <c r="C75" s="62"/>
      <c r="D75" s="62" t="s">
        <v>409</v>
      </c>
      <c r="E75" s="62">
        <v>5</v>
      </c>
      <c r="F75" s="62">
        <v>0</v>
      </c>
      <c r="G75" s="62">
        <v>0</v>
      </c>
      <c r="H75" s="62">
        <v>2</v>
      </c>
      <c r="I75" s="68">
        <v>7421.64</v>
      </c>
      <c r="J75" s="68">
        <v>398.32</v>
      </c>
      <c r="K75" s="68">
        <v>466.58</v>
      </c>
      <c r="L75" s="410">
        <v>8286.5400000000009</v>
      </c>
    </row>
    <row r="76" spans="1:12" s="58" customFormat="1" ht="15.75">
      <c r="A76" s="408"/>
      <c r="B76" s="132" t="s">
        <v>409</v>
      </c>
      <c r="C76" s="132" t="s">
        <v>437</v>
      </c>
      <c r="D76" s="132" t="s">
        <v>410</v>
      </c>
      <c r="E76" s="132">
        <v>5</v>
      </c>
      <c r="F76" s="132">
        <v>0</v>
      </c>
      <c r="G76" s="132">
        <v>0</v>
      </c>
      <c r="H76" s="132">
        <v>2</v>
      </c>
      <c r="I76" s="133">
        <v>7421.64</v>
      </c>
      <c r="J76" s="133">
        <v>398.32</v>
      </c>
      <c r="K76" s="133">
        <v>466.58</v>
      </c>
      <c r="L76" s="409">
        <v>8286.5400000000009</v>
      </c>
    </row>
    <row r="77" spans="1:12" s="53" customFormat="1">
      <c r="A77" s="406">
        <v>1</v>
      </c>
      <c r="B77" s="62" t="s">
        <v>411</v>
      </c>
      <c r="C77" s="62"/>
      <c r="D77" s="62" t="s">
        <v>411</v>
      </c>
      <c r="E77" s="62">
        <v>12027</v>
      </c>
      <c r="F77" s="62">
        <v>52</v>
      </c>
      <c r="G77" s="62">
        <v>2441</v>
      </c>
      <c r="H77" s="62">
        <v>0</v>
      </c>
      <c r="I77" s="68">
        <v>3429871</v>
      </c>
      <c r="J77" s="68">
        <v>0</v>
      </c>
      <c r="K77" s="68">
        <v>83866.17</v>
      </c>
      <c r="L77" s="410">
        <v>3513737.17</v>
      </c>
    </row>
    <row r="78" spans="1:12" s="85" customFormat="1">
      <c r="A78" s="408"/>
      <c r="B78" s="132" t="s">
        <v>411</v>
      </c>
      <c r="C78" s="132" t="s">
        <v>314</v>
      </c>
      <c r="D78" s="132" t="s">
        <v>76</v>
      </c>
      <c r="E78" s="132">
        <v>12027</v>
      </c>
      <c r="F78" s="132">
        <v>52</v>
      </c>
      <c r="G78" s="132">
        <v>2441</v>
      </c>
      <c r="H78" s="132">
        <v>0</v>
      </c>
      <c r="I78" s="133">
        <v>3429871</v>
      </c>
      <c r="J78" s="133">
        <v>0</v>
      </c>
      <c r="K78" s="133">
        <v>83866.17</v>
      </c>
      <c r="L78" s="409">
        <v>3513737.17</v>
      </c>
    </row>
    <row r="79" spans="1:12" s="53" customFormat="1">
      <c r="A79" s="406">
        <v>1</v>
      </c>
      <c r="B79" s="62" t="s">
        <v>75</v>
      </c>
      <c r="C79" s="62"/>
      <c r="D79" s="62" t="s">
        <v>75</v>
      </c>
      <c r="E79" s="62">
        <v>12678</v>
      </c>
      <c r="F79" s="62">
        <v>0</v>
      </c>
      <c r="G79" s="62">
        <v>2851</v>
      </c>
      <c r="H79" s="62">
        <v>0</v>
      </c>
      <c r="I79" s="68">
        <v>2718161.81</v>
      </c>
      <c r="J79" s="68">
        <v>0</v>
      </c>
      <c r="K79" s="68">
        <v>0</v>
      </c>
      <c r="L79" s="410">
        <v>2718161.81</v>
      </c>
    </row>
    <row r="80" spans="1:12" s="58" customFormat="1" ht="15.75">
      <c r="A80" s="408"/>
      <c r="B80" s="132" t="s">
        <v>75</v>
      </c>
      <c r="C80" s="132" t="s">
        <v>313</v>
      </c>
      <c r="D80" s="132" t="s">
        <v>75</v>
      </c>
      <c r="E80" s="132">
        <v>12678</v>
      </c>
      <c r="F80" s="132">
        <v>0</v>
      </c>
      <c r="G80" s="132">
        <v>2851</v>
      </c>
      <c r="H80" s="132">
        <v>0</v>
      </c>
      <c r="I80" s="133">
        <v>2718161.81</v>
      </c>
      <c r="J80" s="133">
        <v>0</v>
      </c>
      <c r="K80" s="133">
        <v>0</v>
      </c>
      <c r="L80" s="409">
        <v>2718161.81</v>
      </c>
    </row>
    <row r="81" spans="1:12" s="53" customFormat="1">
      <c r="A81" s="406">
        <v>1</v>
      </c>
      <c r="B81" s="62" t="s">
        <v>77</v>
      </c>
      <c r="C81" s="62"/>
      <c r="D81" s="62" t="s">
        <v>77</v>
      </c>
      <c r="E81" s="62">
        <v>238923</v>
      </c>
      <c r="F81" s="62">
        <v>0</v>
      </c>
      <c r="G81" s="62">
        <v>31934</v>
      </c>
      <c r="H81" s="62">
        <v>0</v>
      </c>
      <c r="I81" s="68">
        <v>22771366.870000001</v>
      </c>
      <c r="J81" s="68">
        <v>718.15</v>
      </c>
      <c r="K81" s="68">
        <v>0</v>
      </c>
      <c r="L81" s="410">
        <v>22772085.02</v>
      </c>
    </row>
    <row r="82" spans="1:12" s="85" customFormat="1">
      <c r="A82" s="408"/>
      <c r="B82" s="132" t="s">
        <v>77</v>
      </c>
      <c r="C82" s="132" t="s">
        <v>315</v>
      </c>
      <c r="D82" s="132" t="s">
        <v>77</v>
      </c>
      <c r="E82" s="132">
        <v>238923</v>
      </c>
      <c r="F82" s="132">
        <v>0</v>
      </c>
      <c r="G82" s="132">
        <v>31934</v>
      </c>
      <c r="H82" s="132">
        <v>0</v>
      </c>
      <c r="I82" s="133">
        <v>22771366.870000001</v>
      </c>
      <c r="J82" s="133">
        <v>718.15</v>
      </c>
      <c r="K82" s="133">
        <v>0</v>
      </c>
      <c r="L82" s="409">
        <v>22772085.02</v>
      </c>
    </row>
    <row r="83" spans="1:12" s="53" customFormat="1">
      <c r="A83" s="406">
        <v>1</v>
      </c>
      <c r="B83" s="62" t="s">
        <v>74</v>
      </c>
      <c r="C83" s="62"/>
      <c r="D83" s="62" t="s">
        <v>74</v>
      </c>
      <c r="E83" s="62">
        <v>47025</v>
      </c>
      <c r="F83" s="62">
        <v>0</v>
      </c>
      <c r="G83" s="62">
        <v>19263</v>
      </c>
      <c r="H83" s="62">
        <v>0</v>
      </c>
      <c r="I83" s="68">
        <v>7333464.1200000001</v>
      </c>
      <c r="J83" s="68">
        <v>4963.1099999999997</v>
      </c>
      <c r="K83" s="68">
        <v>180232.76</v>
      </c>
      <c r="L83" s="410">
        <v>7518659.9900000002</v>
      </c>
    </row>
    <row r="84" spans="1:12" s="85" customFormat="1">
      <c r="A84" s="408"/>
      <c r="B84" s="132" t="s">
        <v>74</v>
      </c>
      <c r="C84" s="132" t="s">
        <v>312</v>
      </c>
      <c r="D84" s="132" t="s">
        <v>74</v>
      </c>
      <c r="E84" s="132">
        <v>46523</v>
      </c>
      <c r="F84" s="132">
        <v>0</v>
      </c>
      <c r="G84" s="132">
        <v>19177</v>
      </c>
      <c r="H84" s="132">
        <v>0</v>
      </c>
      <c r="I84" s="133">
        <v>6789022.4100000001</v>
      </c>
      <c r="J84" s="133">
        <v>0</v>
      </c>
      <c r="K84" s="133">
        <v>149331.35</v>
      </c>
      <c r="L84" s="409">
        <v>6938353.7599999998</v>
      </c>
    </row>
    <row r="85" spans="1:12" s="85" customFormat="1">
      <c r="A85" s="408"/>
      <c r="B85" s="132" t="s">
        <v>74</v>
      </c>
      <c r="C85" s="132" t="s">
        <v>438</v>
      </c>
      <c r="D85" s="132" t="s">
        <v>412</v>
      </c>
      <c r="E85" s="132">
        <v>502</v>
      </c>
      <c r="F85" s="132">
        <v>0</v>
      </c>
      <c r="G85" s="132">
        <v>86</v>
      </c>
      <c r="H85" s="132">
        <v>0</v>
      </c>
      <c r="I85" s="133">
        <v>544441.71</v>
      </c>
      <c r="J85" s="133">
        <v>4963.1099999999997</v>
      </c>
      <c r="K85" s="133">
        <v>30901.41</v>
      </c>
      <c r="L85" s="409">
        <v>580306.23</v>
      </c>
    </row>
    <row r="86" spans="1:12" s="53" customFormat="1">
      <c r="A86" s="406">
        <v>1</v>
      </c>
      <c r="B86" s="62" t="s">
        <v>73</v>
      </c>
      <c r="C86" s="62"/>
      <c r="D86" s="62" t="s">
        <v>73</v>
      </c>
      <c r="E86" s="62">
        <v>41935</v>
      </c>
      <c r="F86" s="62">
        <v>3667</v>
      </c>
      <c r="G86" s="62">
        <v>23063</v>
      </c>
      <c r="H86" s="62">
        <v>0</v>
      </c>
      <c r="I86" s="68">
        <v>63478048.280000001</v>
      </c>
      <c r="J86" s="68">
        <v>2794193.21</v>
      </c>
      <c r="K86" s="68">
        <v>3627757.77</v>
      </c>
      <c r="L86" s="410">
        <v>69899999.260000005</v>
      </c>
    </row>
    <row r="87" spans="1:12" s="58" customFormat="1" ht="15.75">
      <c r="A87" s="408"/>
      <c r="B87" s="132" t="s">
        <v>73</v>
      </c>
      <c r="C87" s="132" t="s">
        <v>311</v>
      </c>
      <c r="D87" s="132" t="s">
        <v>73</v>
      </c>
      <c r="E87" s="132">
        <v>41935</v>
      </c>
      <c r="F87" s="132">
        <v>3667</v>
      </c>
      <c r="G87" s="132">
        <v>23063</v>
      </c>
      <c r="H87" s="132">
        <v>0</v>
      </c>
      <c r="I87" s="133">
        <v>63478048.280000001</v>
      </c>
      <c r="J87" s="133">
        <v>2794193.21</v>
      </c>
      <c r="K87" s="133">
        <v>3627757.77</v>
      </c>
      <c r="L87" s="409">
        <v>69899999.260000005</v>
      </c>
    </row>
    <row r="88" spans="1:12" s="53" customFormat="1">
      <c r="A88" s="406">
        <v>1</v>
      </c>
      <c r="B88" s="62" t="s">
        <v>413</v>
      </c>
      <c r="C88" s="62"/>
      <c r="D88" s="62" t="s">
        <v>413</v>
      </c>
      <c r="E88" s="62">
        <v>213654</v>
      </c>
      <c r="F88" s="62">
        <v>31060</v>
      </c>
      <c r="G88" s="62">
        <v>122278</v>
      </c>
      <c r="H88" s="62">
        <v>3259</v>
      </c>
      <c r="I88" s="68">
        <v>271514705.33999997</v>
      </c>
      <c r="J88" s="68">
        <v>3828874.34</v>
      </c>
      <c r="K88" s="68">
        <v>15964597.4</v>
      </c>
      <c r="L88" s="410">
        <v>291308177.07999998</v>
      </c>
    </row>
    <row r="89" spans="1:12">
      <c r="A89" s="406"/>
      <c r="B89" s="41" t="s">
        <v>413</v>
      </c>
      <c r="C89" s="41" t="s">
        <v>273</v>
      </c>
      <c r="D89" s="41" t="s">
        <v>85</v>
      </c>
      <c r="E89" s="41">
        <v>354</v>
      </c>
      <c r="F89" s="41">
        <v>91</v>
      </c>
      <c r="G89" s="41">
        <v>94</v>
      </c>
      <c r="H89" s="41">
        <v>0</v>
      </c>
      <c r="I89" s="42">
        <v>435649.35</v>
      </c>
      <c r="J89" s="42">
        <v>3347.26</v>
      </c>
      <c r="K89" s="42">
        <v>24189.67</v>
      </c>
      <c r="L89" s="407">
        <v>463186.28</v>
      </c>
    </row>
    <row r="90" spans="1:12" s="49" customFormat="1" ht="15.75">
      <c r="A90" s="406"/>
      <c r="B90" s="41" t="s">
        <v>413</v>
      </c>
      <c r="C90" s="41" t="s">
        <v>279</v>
      </c>
      <c r="D90" s="41" t="s">
        <v>69</v>
      </c>
      <c r="E90" s="41">
        <v>210487</v>
      </c>
      <c r="F90" s="41">
        <v>30470</v>
      </c>
      <c r="G90" s="41">
        <v>116297</v>
      </c>
      <c r="H90" s="41">
        <v>2875</v>
      </c>
      <c r="I90" s="42">
        <v>265915003.34</v>
      </c>
      <c r="J90" s="42">
        <v>3779309.85</v>
      </c>
      <c r="K90" s="42">
        <v>15644511.140000001</v>
      </c>
      <c r="L90" s="407">
        <v>285338824.32999998</v>
      </c>
    </row>
    <row r="91" spans="1:12">
      <c r="A91" s="406"/>
      <c r="B91" s="132" t="s">
        <v>413</v>
      </c>
      <c r="C91" s="132" t="s">
        <v>280</v>
      </c>
      <c r="D91" s="132" t="s">
        <v>70</v>
      </c>
      <c r="E91" s="132">
        <v>1349</v>
      </c>
      <c r="F91" s="132">
        <v>433</v>
      </c>
      <c r="G91" s="132">
        <v>5270</v>
      </c>
      <c r="H91" s="132">
        <v>377</v>
      </c>
      <c r="I91" s="133">
        <v>3706449.83</v>
      </c>
      <c r="J91" s="133">
        <v>14555.8</v>
      </c>
      <c r="K91" s="133">
        <v>210583.41</v>
      </c>
      <c r="L91" s="409">
        <v>3931589.04</v>
      </c>
    </row>
    <row r="92" spans="1:12" s="58" customFormat="1" ht="15.75">
      <c r="A92" s="408"/>
      <c r="B92" s="132" t="s">
        <v>413</v>
      </c>
      <c r="C92" s="132" t="s">
        <v>441</v>
      </c>
      <c r="D92" s="132" t="s">
        <v>414</v>
      </c>
      <c r="E92" s="132">
        <v>1464</v>
      </c>
      <c r="F92" s="132">
        <v>66</v>
      </c>
      <c r="G92" s="132">
        <v>617</v>
      </c>
      <c r="H92" s="132">
        <v>7</v>
      </c>
      <c r="I92" s="133">
        <v>1457602.82</v>
      </c>
      <c r="J92" s="133">
        <v>31661.43</v>
      </c>
      <c r="K92" s="133">
        <v>85313.18</v>
      </c>
      <c r="L92" s="409">
        <v>1574577.4300000002</v>
      </c>
    </row>
    <row r="93" spans="1:12" s="53" customFormat="1">
      <c r="A93" s="406">
        <v>1</v>
      </c>
      <c r="B93" s="62" t="s">
        <v>415</v>
      </c>
      <c r="C93" s="62"/>
      <c r="D93" s="62" t="s">
        <v>415</v>
      </c>
      <c r="E93" s="62">
        <v>526533</v>
      </c>
      <c r="F93" s="62">
        <v>94110</v>
      </c>
      <c r="G93" s="62">
        <v>12203</v>
      </c>
      <c r="H93" s="62">
        <v>2868</v>
      </c>
      <c r="I93" s="68">
        <v>277758085.31999999</v>
      </c>
      <c r="J93" s="68">
        <v>59394.06</v>
      </c>
      <c r="K93" s="68">
        <v>16478256.460000001</v>
      </c>
      <c r="L93" s="410">
        <v>294295735.83999997</v>
      </c>
    </row>
    <row r="94" spans="1:12">
      <c r="A94" s="406"/>
      <c r="B94" s="132" t="s">
        <v>415</v>
      </c>
      <c r="C94" s="132" t="s">
        <v>442</v>
      </c>
      <c r="D94" s="132" t="s">
        <v>415</v>
      </c>
      <c r="E94" s="132">
        <v>526016</v>
      </c>
      <c r="F94" s="132">
        <v>94104</v>
      </c>
      <c r="G94" s="132">
        <v>0</v>
      </c>
      <c r="H94" s="132">
        <v>2868</v>
      </c>
      <c r="I94" s="133">
        <v>274706609.72000003</v>
      </c>
      <c r="J94" s="133">
        <v>10527.19</v>
      </c>
      <c r="K94" s="133">
        <v>16298137.960000001</v>
      </c>
      <c r="L94" s="409">
        <v>291015274.87</v>
      </c>
    </row>
    <row r="95" spans="1:12">
      <c r="A95" s="406"/>
      <c r="B95" s="132" t="s">
        <v>415</v>
      </c>
      <c r="C95" s="132" t="s">
        <v>450</v>
      </c>
      <c r="D95" s="132" t="s">
        <v>451</v>
      </c>
      <c r="E95" s="132">
        <v>0</v>
      </c>
      <c r="F95" s="132">
        <v>0</v>
      </c>
      <c r="G95" s="132">
        <v>12134</v>
      </c>
      <c r="H95" s="132">
        <v>0</v>
      </c>
      <c r="I95" s="133">
        <v>2259919.4700000002</v>
      </c>
      <c r="J95" s="133">
        <v>0</v>
      </c>
      <c r="K95" s="133">
        <v>135592.14000000001</v>
      </c>
      <c r="L95" s="409">
        <v>2395511.61</v>
      </c>
    </row>
    <row r="96" spans="1:12" s="58" customFormat="1" ht="15.75">
      <c r="A96" s="408"/>
      <c r="B96" s="132" t="s">
        <v>415</v>
      </c>
      <c r="C96" s="132" t="s">
        <v>443</v>
      </c>
      <c r="D96" s="132" t="s">
        <v>416</v>
      </c>
      <c r="E96" s="132">
        <v>517</v>
      </c>
      <c r="F96" s="132">
        <v>6</v>
      </c>
      <c r="G96" s="132">
        <v>69</v>
      </c>
      <c r="H96" s="132">
        <v>0</v>
      </c>
      <c r="I96" s="133">
        <v>791556.13</v>
      </c>
      <c r="J96" s="133">
        <v>48866.87</v>
      </c>
      <c r="K96" s="133">
        <v>44526.36</v>
      </c>
      <c r="L96" s="409">
        <v>884949.36</v>
      </c>
    </row>
    <row r="97" spans="1:12" s="300" customFormat="1" ht="15.75">
      <c r="A97" s="406">
        <v>1</v>
      </c>
      <c r="B97" s="62" t="s">
        <v>417</v>
      </c>
      <c r="C97" s="62"/>
      <c r="D97" s="62" t="s">
        <v>417</v>
      </c>
      <c r="E97" s="62">
        <v>14</v>
      </c>
      <c r="F97" s="62">
        <v>1</v>
      </c>
      <c r="G97" s="62">
        <v>4</v>
      </c>
      <c r="H97" s="62">
        <v>0</v>
      </c>
      <c r="I97" s="68">
        <v>8020.3</v>
      </c>
      <c r="J97" s="68">
        <v>579.15</v>
      </c>
      <c r="K97" s="68">
        <v>0</v>
      </c>
      <c r="L97" s="410">
        <v>8599.4500000000007</v>
      </c>
    </row>
    <row r="98" spans="1:12" s="58" customFormat="1" ht="15.75">
      <c r="A98" s="408"/>
      <c r="B98" s="132" t="s">
        <v>417</v>
      </c>
      <c r="C98" s="132" t="s">
        <v>444</v>
      </c>
      <c r="D98" s="132" t="s">
        <v>417</v>
      </c>
      <c r="E98" s="132">
        <v>14</v>
      </c>
      <c r="F98" s="132">
        <v>1</v>
      </c>
      <c r="G98" s="132">
        <v>4</v>
      </c>
      <c r="H98" s="132">
        <v>0</v>
      </c>
      <c r="I98" s="133">
        <v>8020.3</v>
      </c>
      <c r="J98" s="133">
        <v>579.15</v>
      </c>
      <c r="K98" s="133">
        <v>0</v>
      </c>
      <c r="L98" s="409">
        <v>8599.4500000000007</v>
      </c>
    </row>
    <row r="99" spans="1:12" s="53" customFormat="1">
      <c r="A99" s="481">
        <v>1</v>
      </c>
      <c r="B99" s="482" t="s">
        <v>557</v>
      </c>
      <c r="C99" s="482"/>
      <c r="D99" s="482" t="s">
        <v>557</v>
      </c>
      <c r="E99" s="482">
        <v>3358</v>
      </c>
      <c r="F99" s="482">
        <v>149</v>
      </c>
      <c r="G99" s="482">
        <v>1175</v>
      </c>
      <c r="H99" s="482">
        <v>0</v>
      </c>
      <c r="I99" s="483">
        <v>5947183.8099999996</v>
      </c>
      <c r="J99" s="483">
        <v>428595.75</v>
      </c>
      <c r="K99" s="483">
        <v>349941.77</v>
      </c>
      <c r="L99" s="484">
        <v>6725721.3300000001</v>
      </c>
    </row>
    <row r="100" spans="1:12">
      <c r="A100" s="457"/>
      <c r="B100" s="457" t="s">
        <v>557</v>
      </c>
      <c r="C100" s="457" t="s">
        <v>446</v>
      </c>
      <c r="D100" s="457" t="s">
        <v>419</v>
      </c>
      <c r="E100" s="294">
        <v>3358</v>
      </c>
      <c r="F100" s="294">
        <v>149</v>
      </c>
      <c r="G100" s="294">
        <v>1175</v>
      </c>
      <c r="H100" s="294">
        <v>0</v>
      </c>
      <c r="I100" s="454">
        <v>5947183.8099999996</v>
      </c>
      <c r="J100" s="454">
        <v>428595.75</v>
      </c>
      <c r="K100" s="454">
        <v>349941.77</v>
      </c>
      <c r="L100" s="454">
        <v>6725721.3300000001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tabSelected="1" workbookViewId="0">
      <selection activeCell="C19" sqref="C19"/>
    </sheetView>
  </sheetViews>
  <sheetFormatPr defaultRowHeight="15"/>
  <cols>
    <col min="1" max="1" width="13.140625" style="85" customWidth="1"/>
    <col min="2" max="2" width="22.140625" style="85" customWidth="1"/>
    <col min="3" max="3" width="12.42578125" style="85" customWidth="1"/>
    <col min="4" max="4" width="11.42578125" style="85" customWidth="1"/>
    <col min="5" max="5" width="8.5703125" style="85" customWidth="1"/>
    <col min="6" max="6" width="12.140625" style="85" customWidth="1"/>
    <col min="7" max="7" width="14" style="85" customWidth="1"/>
    <col min="8" max="8" width="11" style="85" bestFit="1" customWidth="1"/>
    <col min="9" max="9" width="15.7109375" style="85" bestFit="1" customWidth="1"/>
    <col min="10" max="10" width="18.140625" style="85" customWidth="1"/>
    <col min="11" max="11" width="20" style="85" customWidth="1"/>
    <col min="12" max="16384" width="9.140625" style="85"/>
  </cols>
  <sheetData>
    <row r="1" spans="1:11">
      <c r="A1" s="552" t="s">
        <v>757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1">
      <c r="A2" s="115"/>
    </row>
    <row r="3" spans="1:11" s="49" customFormat="1" ht="31.5">
      <c r="A3" s="135" t="s">
        <v>459</v>
      </c>
      <c r="B3" s="135" t="s">
        <v>460</v>
      </c>
      <c r="C3" s="135" t="s">
        <v>461</v>
      </c>
      <c r="D3" s="135" t="s">
        <v>462</v>
      </c>
      <c r="E3" s="135" t="s">
        <v>463</v>
      </c>
      <c r="F3" s="135" t="s">
        <v>464</v>
      </c>
      <c r="G3" s="135" t="s">
        <v>465</v>
      </c>
      <c r="H3" s="135" t="s">
        <v>466</v>
      </c>
      <c r="I3" s="135" t="s">
        <v>467</v>
      </c>
      <c r="J3" s="135" t="s">
        <v>468</v>
      </c>
      <c r="K3" s="135" t="s">
        <v>636</v>
      </c>
    </row>
    <row r="4" spans="1:11">
      <c r="A4" s="136" t="s">
        <v>271</v>
      </c>
      <c r="B4" s="136" t="s">
        <v>643</v>
      </c>
      <c r="C4" s="136" t="s">
        <v>86</v>
      </c>
      <c r="D4" s="137">
        <v>0</v>
      </c>
      <c r="E4" s="137">
        <v>0</v>
      </c>
      <c r="F4" s="137">
        <v>0</v>
      </c>
      <c r="G4" s="137">
        <v>0</v>
      </c>
      <c r="H4" s="137">
        <v>0</v>
      </c>
      <c r="I4" s="84">
        <v>0</v>
      </c>
      <c r="J4" s="84">
        <v>0</v>
      </c>
      <c r="K4" s="14">
        <v>0</v>
      </c>
    </row>
    <row r="5" spans="1:11">
      <c r="A5" s="136" t="s">
        <v>271</v>
      </c>
      <c r="B5" s="136" t="s">
        <v>643</v>
      </c>
      <c r="C5" s="136" t="s">
        <v>87</v>
      </c>
      <c r="D5" s="137">
        <v>0</v>
      </c>
      <c r="E5" s="137">
        <v>0</v>
      </c>
      <c r="F5" s="137">
        <v>0</v>
      </c>
      <c r="G5" s="137">
        <v>0</v>
      </c>
      <c r="H5" s="137">
        <v>0</v>
      </c>
      <c r="I5" s="84">
        <v>0</v>
      </c>
      <c r="J5" s="84">
        <v>0</v>
      </c>
      <c r="K5" s="14">
        <v>0</v>
      </c>
    </row>
    <row r="6" spans="1:11">
      <c r="A6" s="136" t="s">
        <v>271</v>
      </c>
      <c r="B6" s="136" t="s">
        <v>643</v>
      </c>
      <c r="C6" s="136" t="s">
        <v>106</v>
      </c>
      <c r="D6" s="137">
        <v>0</v>
      </c>
      <c r="E6" s="137">
        <v>1</v>
      </c>
      <c r="F6" s="137">
        <v>0</v>
      </c>
      <c r="G6" s="137">
        <v>0</v>
      </c>
      <c r="H6" s="137">
        <v>1</v>
      </c>
      <c r="I6" s="84">
        <v>5016.7299999999996</v>
      </c>
      <c r="J6" s="84">
        <v>488.8</v>
      </c>
      <c r="K6" s="14">
        <v>488.8</v>
      </c>
    </row>
    <row r="7" spans="1:11">
      <c r="A7" s="136" t="s">
        <v>271</v>
      </c>
      <c r="B7" s="136" t="s">
        <v>643</v>
      </c>
      <c r="C7" s="136" t="s">
        <v>107</v>
      </c>
      <c r="D7" s="137">
        <v>0</v>
      </c>
      <c r="E7" s="137">
        <v>0</v>
      </c>
      <c r="F7" s="137">
        <v>0</v>
      </c>
      <c r="G7" s="137">
        <v>0</v>
      </c>
      <c r="H7" s="137">
        <v>0</v>
      </c>
      <c r="I7" s="84">
        <v>0</v>
      </c>
      <c r="J7" s="84">
        <v>0</v>
      </c>
      <c r="K7" s="14">
        <v>0</v>
      </c>
    </row>
    <row r="8" spans="1:11">
      <c r="A8" s="136" t="s">
        <v>271</v>
      </c>
      <c r="B8" s="136" t="s">
        <v>643</v>
      </c>
      <c r="C8" s="136" t="s">
        <v>108</v>
      </c>
      <c r="D8" s="137">
        <v>2</v>
      </c>
      <c r="E8" s="137">
        <v>0</v>
      </c>
      <c r="F8" s="137">
        <v>0</v>
      </c>
      <c r="G8" s="137">
        <v>0</v>
      </c>
      <c r="H8" s="137">
        <v>2</v>
      </c>
      <c r="I8" s="84">
        <v>28006</v>
      </c>
      <c r="J8" s="84">
        <v>1474</v>
      </c>
      <c r="K8" s="14">
        <v>737</v>
      </c>
    </row>
    <row r="9" spans="1:11">
      <c r="A9" s="136" t="s">
        <v>271</v>
      </c>
      <c r="B9" s="136" t="s">
        <v>643</v>
      </c>
      <c r="C9" s="136" t="s">
        <v>109</v>
      </c>
      <c r="D9" s="137">
        <v>1</v>
      </c>
      <c r="E9" s="137">
        <v>0</v>
      </c>
      <c r="F9" s="137">
        <v>0</v>
      </c>
      <c r="G9" s="137">
        <v>0</v>
      </c>
      <c r="H9" s="137">
        <v>1</v>
      </c>
      <c r="I9" s="84">
        <v>22110</v>
      </c>
      <c r="J9" s="84">
        <v>737</v>
      </c>
      <c r="K9" s="14">
        <v>737</v>
      </c>
    </row>
    <row r="10" spans="1:11">
      <c r="A10" s="136" t="s">
        <v>271</v>
      </c>
      <c r="B10" s="136" t="s">
        <v>643</v>
      </c>
      <c r="C10" s="136" t="s">
        <v>110</v>
      </c>
      <c r="D10" s="137">
        <v>0</v>
      </c>
      <c r="E10" s="137">
        <v>0</v>
      </c>
      <c r="F10" s="137">
        <v>0</v>
      </c>
      <c r="G10" s="137">
        <v>0</v>
      </c>
      <c r="H10" s="137">
        <v>0</v>
      </c>
      <c r="I10" s="84">
        <v>0</v>
      </c>
      <c r="J10" s="84">
        <v>0</v>
      </c>
      <c r="K10" s="14">
        <v>0</v>
      </c>
    </row>
    <row r="11" spans="1:11">
      <c r="A11" s="136" t="s">
        <v>271</v>
      </c>
      <c r="B11" s="136" t="s">
        <v>643</v>
      </c>
      <c r="C11" s="136" t="s">
        <v>111</v>
      </c>
      <c r="D11" s="137">
        <v>0</v>
      </c>
      <c r="E11" s="137">
        <v>2</v>
      </c>
      <c r="F11" s="137">
        <v>0</v>
      </c>
      <c r="G11" s="137">
        <v>0</v>
      </c>
      <c r="H11" s="137">
        <v>2</v>
      </c>
      <c r="I11" s="84">
        <v>12628.54</v>
      </c>
      <c r="J11" s="84">
        <v>1584.75</v>
      </c>
      <c r="K11" s="14">
        <v>792.38</v>
      </c>
    </row>
    <row r="12" spans="1:11">
      <c r="A12" s="136" t="s">
        <v>271</v>
      </c>
      <c r="B12" s="136" t="s">
        <v>643</v>
      </c>
      <c r="C12" s="136" t="s">
        <v>112</v>
      </c>
      <c r="D12" s="137">
        <v>0</v>
      </c>
      <c r="E12" s="137">
        <v>3</v>
      </c>
      <c r="F12" s="137">
        <v>0</v>
      </c>
      <c r="G12" s="137">
        <v>0</v>
      </c>
      <c r="H12" s="137">
        <v>3</v>
      </c>
      <c r="I12" s="84">
        <v>18128.14</v>
      </c>
      <c r="J12" s="84">
        <v>1640.24</v>
      </c>
      <c r="K12" s="14">
        <v>546.75</v>
      </c>
    </row>
    <row r="13" spans="1:11">
      <c r="A13" s="136" t="s">
        <v>271</v>
      </c>
      <c r="B13" s="136" t="s">
        <v>643</v>
      </c>
      <c r="C13" s="136" t="s">
        <v>120</v>
      </c>
      <c r="D13" s="137">
        <v>0</v>
      </c>
      <c r="E13" s="137">
        <v>2</v>
      </c>
      <c r="F13" s="137">
        <v>0</v>
      </c>
      <c r="G13" s="137">
        <v>0</v>
      </c>
      <c r="H13" s="137">
        <v>2</v>
      </c>
      <c r="I13" s="84">
        <v>8751.75</v>
      </c>
      <c r="J13" s="84">
        <v>1021.59</v>
      </c>
      <c r="K13" s="14">
        <v>510.8</v>
      </c>
    </row>
    <row r="14" spans="1:11">
      <c r="A14" s="136" t="s">
        <v>271</v>
      </c>
      <c r="B14" s="136" t="s">
        <v>643</v>
      </c>
      <c r="C14" s="136" t="s">
        <v>121</v>
      </c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84">
        <v>0</v>
      </c>
      <c r="J14" s="84">
        <v>0</v>
      </c>
      <c r="K14" s="14">
        <v>0</v>
      </c>
    </row>
    <row r="15" spans="1:11">
      <c r="A15" s="136" t="s">
        <v>271</v>
      </c>
      <c r="B15" s="136" t="s">
        <v>643</v>
      </c>
      <c r="C15" s="136" t="s">
        <v>122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84">
        <v>0</v>
      </c>
      <c r="J15" s="84">
        <v>0</v>
      </c>
      <c r="K15" s="14">
        <v>0</v>
      </c>
    </row>
    <row r="16" spans="1:11">
      <c r="A16" s="136" t="s">
        <v>271</v>
      </c>
      <c r="B16" s="136" t="s">
        <v>643</v>
      </c>
      <c r="C16" s="136" t="s">
        <v>469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84">
        <v>0</v>
      </c>
      <c r="J16" s="84">
        <v>0</v>
      </c>
      <c r="K16" s="14">
        <v>0</v>
      </c>
    </row>
    <row r="17" spans="1:11">
      <c r="A17" s="136" t="s">
        <v>271</v>
      </c>
      <c r="B17" s="136" t="s">
        <v>643</v>
      </c>
      <c r="C17" s="136" t="s">
        <v>547</v>
      </c>
      <c r="D17" s="137">
        <v>3</v>
      </c>
      <c r="E17" s="137">
        <v>8</v>
      </c>
      <c r="F17" s="137">
        <v>0</v>
      </c>
      <c r="G17" s="137">
        <v>0</v>
      </c>
      <c r="H17" s="137">
        <v>11</v>
      </c>
      <c r="I17" s="84">
        <v>94641.16</v>
      </c>
      <c r="J17" s="84">
        <v>6946.38</v>
      </c>
      <c r="K17" s="14">
        <v>631.49</v>
      </c>
    </row>
    <row r="18" spans="1:11">
      <c r="A18" s="136" t="s">
        <v>574</v>
      </c>
      <c r="B18" s="136" t="s">
        <v>644</v>
      </c>
      <c r="C18" s="136" t="s">
        <v>86</v>
      </c>
      <c r="D18" s="137">
        <v>0</v>
      </c>
      <c r="E18" s="137">
        <v>18</v>
      </c>
      <c r="F18" s="137">
        <v>0</v>
      </c>
      <c r="G18" s="137">
        <v>0</v>
      </c>
      <c r="H18" s="137">
        <v>18</v>
      </c>
      <c r="I18" s="84">
        <v>54885.86</v>
      </c>
      <c r="J18" s="84">
        <v>6555.73</v>
      </c>
      <c r="K18" s="14">
        <v>364.21</v>
      </c>
    </row>
    <row r="19" spans="1:11">
      <c r="A19" s="136" t="s">
        <v>574</v>
      </c>
      <c r="B19" s="136" t="s">
        <v>644</v>
      </c>
      <c r="C19" s="136" t="s">
        <v>87</v>
      </c>
      <c r="D19" s="137">
        <v>3</v>
      </c>
      <c r="E19" s="137">
        <v>21</v>
      </c>
      <c r="F19" s="137">
        <v>1</v>
      </c>
      <c r="G19" s="137">
        <v>0</v>
      </c>
      <c r="H19" s="137">
        <v>25</v>
      </c>
      <c r="I19" s="84">
        <v>165440.99</v>
      </c>
      <c r="J19" s="84">
        <v>15215.33</v>
      </c>
      <c r="K19" s="14">
        <v>608.61</v>
      </c>
    </row>
    <row r="20" spans="1:11">
      <c r="A20" s="136" t="s">
        <v>574</v>
      </c>
      <c r="B20" s="136" t="s">
        <v>644</v>
      </c>
      <c r="C20" s="136" t="s">
        <v>106</v>
      </c>
      <c r="D20" s="137">
        <v>14</v>
      </c>
      <c r="E20" s="137">
        <v>5</v>
      </c>
      <c r="F20" s="137">
        <v>1</v>
      </c>
      <c r="G20" s="137">
        <v>0</v>
      </c>
      <c r="H20" s="137">
        <v>20</v>
      </c>
      <c r="I20" s="84">
        <v>190502.13</v>
      </c>
      <c r="J20" s="84">
        <v>15345.65</v>
      </c>
      <c r="K20" s="14">
        <v>767.28</v>
      </c>
    </row>
    <row r="21" spans="1:11">
      <c r="A21" s="136" t="s">
        <v>574</v>
      </c>
      <c r="B21" s="136" t="s">
        <v>644</v>
      </c>
      <c r="C21" s="136" t="s">
        <v>107</v>
      </c>
      <c r="D21" s="137">
        <v>11</v>
      </c>
      <c r="E21" s="137">
        <v>5</v>
      </c>
      <c r="F21" s="137">
        <v>0</v>
      </c>
      <c r="G21" s="137">
        <v>0</v>
      </c>
      <c r="H21" s="137">
        <v>16</v>
      </c>
      <c r="I21" s="84">
        <v>119526.09</v>
      </c>
      <c r="J21" s="84">
        <v>12422.49</v>
      </c>
      <c r="K21" s="14">
        <v>776.41</v>
      </c>
    </row>
    <row r="22" spans="1:11">
      <c r="A22" s="136" t="s">
        <v>574</v>
      </c>
      <c r="B22" s="136" t="s">
        <v>644</v>
      </c>
      <c r="C22" s="136" t="s">
        <v>108</v>
      </c>
      <c r="D22" s="137">
        <v>7</v>
      </c>
      <c r="E22" s="137">
        <v>2</v>
      </c>
      <c r="F22" s="137">
        <v>0</v>
      </c>
      <c r="G22" s="137">
        <v>0</v>
      </c>
      <c r="H22" s="137">
        <v>9</v>
      </c>
      <c r="I22" s="84">
        <v>62631.59</v>
      </c>
      <c r="J22" s="84">
        <v>7509.2</v>
      </c>
      <c r="K22" s="14">
        <v>834.36</v>
      </c>
    </row>
    <row r="23" spans="1:11">
      <c r="A23" s="136" t="s">
        <v>574</v>
      </c>
      <c r="B23" s="136" t="s">
        <v>644</v>
      </c>
      <c r="C23" s="136" t="s">
        <v>109</v>
      </c>
      <c r="D23" s="137">
        <v>6</v>
      </c>
      <c r="E23" s="137">
        <v>5</v>
      </c>
      <c r="F23" s="137">
        <v>0</v>
      </c>
      <c r="G23" s="137">
        <v>0</v>
      </c>
      <c r="H23" s="137">
        <v>11</v>
      </c>
      <c r="I23" s="84">
        <v>146552.16</v>
      </c>
      <c r="J23" s="84">
        <v>11632.55</v>
      </c>
      <c r="K23" s="14">
        <v>1057.5</v>
      </c>
    </row>
    <row r="24" spans="1:11">
      <c r="A24" s="136" t="s">
        <v>574</v>
      </c>
      <c r="B24" s="136" t="s">
        <v>644</v>
      </c>
      <c r="C24" s="136" t="s">
        <v>110</v>
      </c>
      <c r="D24" s="137">
        <v>1</v>
      </c>
      <c r="E24" s="137">
        <v>3</v>
      </c>
      <c r="F24" s="137">
        <v>0</v>
      </c>
      <c r="G24" s="137">
        <v>0</v>
      </c>
      <c r="H24" s="137">
        <v>4</v>
      </c>
      <c r="I24" s="84">
        <v>20474.22</v>
      </c>
      <c r="J24" s="84">
        <v>1076.68</v>
      </c>
      <c r="K24" s="14">
        <v>269.17</v>
      </c>
    </row>
    <row r="25" spans="1:11">
      <c r="A25" s="136" t="s">
        <v>574</v>
      </c>
      <c r="B25" s="136" t="s">
        <v>644</v>
      </c>
      <c r="C25" s="136" t="s">
        <v>111</v>
      </c>
      <c r="D25" s="137">
        <v>0</v>
      </c>
      <c r="E25" s="137">
        <v>9</v>
      </c>
      <c r="F25" s="137">
        <v>0</v>
      </c>
      <c r="G25" s="137">
        <v>0</v>
      </c>
      <c r="H25" s="137">
        <v>9</v>
      </c>
      <c r="I25" s="84">
        <v>102837.53</v>
      </c>
      <c r="J25" s="84">
        <v>6568.77</v>
      </c>
      <c r="K25" s="14">
        <v>729.86</v>
      </c>
    </row>
    <row r="26" spans="1:11">
      <c r="A26" s="136" t="s">
        <v>574</v>
      </c>
      <c r="B26" s="136" t="s">
        <v>644</v>
      </c>
      <c r="C26" s="136" t="s">
        <v>112</v>
      </c>
      <c r="D26" s="137">
        <v>0</v>
      </c>
      <c r="E26" s="137">
        <v>6</v>
      </c>
      <c r="F26" s="137">
        <v>0</v>
      </c>
      <c r="G26" s="137">
        <v>0</v>
      </c>
      <c r="H26" s="137">
        <v>6</v>
      </c>
      <c r="I26" s="84">
        <v>23521.51</v>
      </c>
      <c r="J26" s="84">
        <v>2426.0300000000002</v>
      </c>
      <c r="K26" s="14">
        <v>404.34</v>
      </c>
    </row>
    <row r="27" spans="1:11">
      <c r="A27" s="136" t="s">
        <v>574</v>
      </c>
      <c r="B27" s="136" t="s">
        <v>644</v>
      </c>
      <c r="C27" s="136" t="s">
        <v>120</v>
      </c>
      <c r="D27" s="137">
        <v>0</v>
      </c>
      <c r="E27" s="137">
        <v>6</v>
      </c>
      <c r="F27" s="137">
        <v>0</v>
      </c>
      <c r="G27" s="137">
        <v>0</v>
      </c>
      <c r="H27" s="137">
        <v>6</v>
      </c>
      <c r="I27" s="84">
        <v>109773.49</v>
      </c>
      <c r="J27" s="84">
        <v>3624.16</v>
      </c>
      <c r="K27" s="14">
        <v>604.03</v>
      </c>
    </row>
    <row r="28" spans="1:11">
      <c r="A28" s="136" t="s">
        <v>574</v>
      </c>
      <c r="B28" s="136" t="s">
        <v>644</v>
      </c>
      <c r="C28" s="136" t="s">
        <v>121</v>
      </c>
      <c r="D28" s="137">
        <v>0</v>
      </c>
      <c r="E28" s="137">
        <v>1</v>
      </c>
      <c r="F28" s="137">
        <v>0</v>
      </c>
      <c r="G28" s="137">
        <v>0</v>
      </c>
      <c r="H28" s="137">
        <v>1</v>
      </c>
      <c r="I28" s="84">
        <v>4327.5600000000004</v>
      </c>
      <c r="J28" s="84">
        <v>320.56</v>
      </c>
      <c r="K28" s="14">
        <v>320.56</v>
      </c>
    </row>
    <row r="29" spans="1:11">
      <c r="A29" s="136" t="s">
        <v>574</v>
      </c>
      <c r="B29" s="136" t="s">
        <v>644</v>
      </c>
      <c r="C29" s="136" t="s">
        <v>122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84">
        <v>0</v>
      </c>
      <c r="J29" s="84">
        <v>0</v>
      </c>
      <c r="K29" s="14">
        <v>0</v>
      </c>
    </row>
    <row r="30" spans="1:11">
      <c r="A30" s="136" t="s">
        <v>574</v>
      </c>
      <c r="B30" s="136" t="s">
        <v>644</v>
      </c>
      <c r="C30" s="136" t="s">
        <v>469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84">
        <v>0</v>
      </c>
      <c r="J30" s="84">
        <v>0</v>
      </c>
      <c r="K30" s="14">
        <v>0</v>
      </c>
    </row>
    <row r="31" spans="1:11">
      <c r="A31" s="136" t="s">
        <v>574</v>
      </c>
      <c r="B31" s="136" t="s">
        <v>644</v>
      </c>
      <c r="C31" s="136" t="s">
        <v>547</v>
      </c>
      <c r="D31" s="137">
        <v>42</v>
      </c>
      <c r="E31" s="137">
        <v>81</v>
      </c>
      <c r="F31" s="137">
        <v>2</v>
      </c>
      <c r="G31" s="137">
        <v>0</v>
      </c>
      <c r="H31" s="137">
        <v>125</v>
      </c>
      <c r="I31" s="84">
        <v>1000473.13</v>
      </c>
      <c r="J31" s="84">
        <v>82697.149999999994</v>
      </c>
      <c r="K31" s="14">
        <v>661.58</v>
      </c>
    </row>
    <row r="32" spans="1:11">
      <c r="A32" s="136" t="s">
        <v>272</v>
      </c>
      <c r="B32" s="136" t="s">
        <v>63</v>
      </c>
      <c r="C32" s="136" t="s">
        <v>86</v>
      </c>
      <c r="D32" s="137">
        <v>1</v>
      </c>
      <c r="E32" s="137">
        <v>105</v>
      </c>
      <c r="F32" s="137">
        <v>42</v>
      </c>
      <c r="G32" s="137">
        <v>0</v>
      </c>
      <c r="H32" s="137">
        <v>148</v>
      </c>
      <c r="I32" s="84">
        <v>299646.28999999998</v>
      </c>
      <c r="J32" s="84">
        <v>57231.47</v>
      </c>
      <c r="K32" s="14">
        <v>386.7</v>
      </c>
    </row>
    <row r="33" spans="1:11">
      <c r="A33" s="136" t="s">
        <v>272</v>
      </c>
      <c r="B33" s="136" t="s">
        <v>63</v>
      </c>
      <c r="C33" s="136" t="s">
        <v>87</v>
      </c>
      <c r="D33" s="137">
        <v>4</v>
      </c>
      <c r="E33" s="137">
        <v>54</v>
      </c>
      <c r="F33" s="137">
        <v>437</v>
      </c>
      <c r="G33" s="137">
        <v>2</v>
      </c>
      <c r="H33" s="137">
        <v>497</v>
      </c>
      <c r="I33" s="84">
        <v>1410096.49</v>
      </c>
      <c r="J33" s="84">
        <v>246945.18</v>
      </c>
      <c r="K33" s="14">
        <v>496.87</v>
      </c>
    </row>
    <row r="34" spans="1:11">
      <c r="A34" s="136" t="s">
        <v>272</v>
      </c>
      <c r="B34" s="136" t="s">
        <v>63</v>
      </c>
      <c r="C34" s="136" t="s">
        <v>106</v>
      </c>
      <c r="D34" s="137">
        <v>146</v>
      </c>
      <c r="E34" s="137">
        <v>27</v>
      </c>
      <c r="F34" s="137">
        <v>302</v>
      </c>
      <c r="G34" s="137">
        <v>3</v>
      </c>
      <c r="H34" s="137">
        <v>478</v>
      </c>
      <c r="I34" s="84">
        <v>1783812.13</v>
      </c>
      <c r="J34" s="84">
        <v>270678.98</v>
      </c>
      <c r="K34" s="14">
        <v>566.27</v>
      </c>
    </row>
    <row r="35" spans="1:11">
      <c r="A35" s="136" t="s">
        <v>272</v>
      </c>
      <c r="B35" s="136" t="s">
        <v>63</v>
      </c>
      <c r="C35" s="136" t="s">
        <v>107</v>
      </c>
      <c r="D35" s="137">
        <v>381</v>
      </c>
      <c r="E35" s="137">
        <v>34</v>
      </c>
      <c r="F35" s="137">
        <v>380</v>
      </c>
      <c r="G35" s="137">
        <v>0</v>
      </c>
      <c r="H35" s="137">
        <v>795</v>
      </c>
      <c r="I35" s="84">
        <v>5179383.21</v>
      </c>
      <c r="J35" s="84">
        <v>571675.22</v>
      </c>
      <c r="K35" s="14">
        <v>719.09</v>
      </c>
    </row>
    <row r="36" spans="1:11">
      <c r="A36" s="136" t="s">
        <v>272</v>
      </c>
      <c r="B36" s="136" t="s">
        <v>63</v>
      </c>
      <c r="C36" s="136" t="s">
        <v>108</v>
      </c>
      <c r="D36" s="137">
        <v>1003</v>
      </c>
      <c r="E36" s="137">
        <v>28</v>
      </c>
      <c r="F36" s="137">
        <v>218</v>
      </c>
      <c r="G36" s="137">
        <v>1</v>
      </c>
      <c r="H36" s="137">
        <v>1250</v>
      </c>
      <c r="I36" s="84">
        <v>7673490.1799999997</v>
      </c>
      <c r="J36" s="84">
        <v>840584.17</v>
      </c>
      <c r="K36" s="14">
        <v>672.47</v>
      </c>
    </row>
    <row r="37" spans="1:11">
      <c r="A37" s="136" t="s">
        <v>272</v>
      </c>
      <c r="B37" s="136" t="s">
        <v>63</v>
      </c>
      <c r="C37" s="136" t="s">
        <v>109</v>
      </c>
      <c r="D37" s="137">
        <v>367</v>
      </c>
      <c r="E37" s="137">
        <v>39</v>
      </c>
      <c r="F37" s="137">
        <v>87</v>
      </c>
      <c r="G37" s="137">
        <v>1</v>
      </c>
      <c r="H37" s="137">
        <v>494</v>
      </c>
      <c r="I37" s="84">
        <v>3861244.16</v>
      </c>
      <c r="J37" s="84">
        <v>281122.15000000002</v>
      </c>
      <c r="K37" s="14">
        <v>569.07000000000005</v>
      </c>
    </row>
    <row r="38" spans="1:11">
      <c r="A38" s="136" t="s">
        <v>272</v>
      </c>
      <c r="B38" s="136" t="s">
        <v>63</v>
      </c>
      <c r="C38" s="136" t="s">
        <v>110</v>
      </c>
      <c r="D38" s="137">
        <v>62</v>
      </c>
      <c r="E38" s="137">
        <v>54</v>
      </c>
      <c r="F38" s="137">
        <v>21</v>
      </c>
      <c r="G38" s="137">
        <v>0</v>
      </c>
      <c r="H38" s="137">
        <v>137</v>
      </c>
      <c r="I38" s="84">
        <v>765278.03</v>
      </c>
      <c r="J38" s="84">
        <v>60996.79</v>
      </c>
      <c r="K38" s="14">
        <v>445.23</v>
      </c>
    </row>
    <row r="39" spans="1:11">
      <c r="A39" s="136" t="s">
        <v>272</v>
      </c>
      <c r="B39" s="136" t="s">
        <v>63</v>
      </c>
      <c r="C39" s="136" t="s">
        <v>111</v>
      </c>
      <c r="D39" s="137">
        <v>23</v>
      </c>
      <c r="E39" s="137">
        <v>56</v>
      </c>
      <c r="F39" s="137">
        <v>24</v>
      </c>
      <c r="G39" s="137">
        <v>1</v>
      </c>
      <c r="H39" s="137">
        <v>104</v>
      </c>
      <c r="I39" s="84">
        <v>383127.34</v>
      </c>
      <c r="J39" s="84">
        <v>38793.33</v>
      </c>
      <c r="K39" s="14">
        <v>373.01</v>
      </c>
    </row>
    <row r="40" spans="1:11">
      <c r="A40" s="136" t="s">
        <v>272</v>
      </c>
      <c r="B40" s="136" t="s">
        <v>63</v>
      </c>
      <c r="C40" s="136" t="s">
        <v>112</v>
      </c>
      <c r="D40" s="137">
        <v>3</v>
      </c>
      <c r="E40" s="137">
        <v>66</v>
      </c>
      <c r="F40" s="137">
        <v>9</v>
      </c>
      <c r="G40" s="137">
        <v>0</v>
      </c>
      <c r="H40" s="137">
        <v>78</v>
      </c>
      <c r="I40" s="84">
        <v>220081.76</v>
      </c>
      <c r="J40" s="84">
        <v>37246.42</v>
      </c>
      <c r="K40" s="14">
        <v>477.52</v>
      </c>
    </row>
    <row r="41" spans="1:11">
      <c r="A41" s="136" t="s">
        <v>272</v>
      </c>
      <c r="B41" s="136" t="s">
        <v>63</v>
      </c>
      <c r="C41" s="136" t="s">
        <v>120</v>
      </c>
      <c r="D41" s="137">
        <v>8</v>
      </c>
      <c r="E41" s="137">
        <v>56</v>
      </c>
      <c r="F41" s="137">
        <v>4</v>
      </c>
      <c r="G41" s="137">
        <v>0</v>
      </c>
      <c r="H41" s="137">
        <v>68</v>
      </c>
      <c r="I41" s="84">
        <v>246491.45</v>
      </c>
      <c r="J41" s="84">
        <v>32386.41</v>
      </c>
      <c r="K41" s="14">
        <v>476.27</v>
      </c>
    </row>
    <row r="42" spans="1:11">
      <c r="A42" s="136" t="s">
        <v>272</v>
      </c>
      <c r="B42" s="136" t="s">
        <v>63</v>
      </c>
      <c r="C42" s="136" t="s">
        <v>121</v>
      </c>
      <c r="D42" s="137">
        <v>1</v>
      </c>
      <c r="E42" s="137">
        <v>12</v>
      </c>
      <c r="F42" s="137">
        <v>6</v>
      </c>
      <c r="G42" s="137">
        <v>0</v>
      </c>
      <c r="H42" s="137">
        <v>19</v>
      </c>
      <c r="I42" s="84">
        <v>55643.95</v>
      </c>
      <c r="J42" s="84">
        <v>10526.02</v>
      </c>
      <c r="K42" s="14">
        <v>554</v>
      </c>
    </row>
    <row r="43" spans="1:11">
      <c r="A43" s="136" t="s">
        <v>272</v>
      </c>
      <c r="B43" s="136" t="s">
        <v>63</v>
      </c>
      <c r="C43" s="136" t="s">
        <v>122</v>
      </c>
      <c r="D43" s="137">
        <v>1</v>
      </c>
      <c r="E43" s="137">
        <v>4</v>
      </c>
      <c r="F43" s="137">
        <v>0</v>
      </c>
      <c r="G43" s="137">
        <v>0</v>
      </c>
      <c r="H43" s="137">
        <v>5</v>
      </c>
      <c r="I43" s="84">
        <v>8178.95</v>
      </c>
      <c r="J43" s="84">
        <v>2618.41</v>
      </c>
      <c r="K43" s="14">
        <v>523.68000000000006</v>
      </c>
    </row>
    <row r="44" spans="1:11">
      <c r="A44" s="136" t="s">
        <v>272</v>
      </c>
      <c r="B44" s="136" t="s">
        <v>63</v>
      </c>
      <c r="C44" s="136" t="s">
        <v>469</v>
      </c>
      <c r="D44" s="137">
        <v>0</v>
      </c>
      <c r="E44" s="137">
        <v>1</v>
      </c>
      <c r="F44" s="137">
        <v>0</v>
      </c>
      <c r="G44" s="137">
        <v>0</v>
      </c>
      <c r="H44" s="137">
        <v>1</v>
      </c>
      <c r="I44" s="84">
        <v>408.17</v>
      </c>
      <c r="J44" s="84">
        <v>58.31</v>
      </c>
      <c r="K44" s="14">
        <v>58.31</v>
      </c>
    </row>
    <row r="45" spans="1:11">
      <c r="A45" s="136" t="s">
        <v>272</v>
      </c>
      <c r="B45" s="136" t="s">
        <v>63</v>
      </c>
      <c r="C45" s="136" t="s">
        <v>547</v>
      </c>
      <c r="D45" s="137">
        <v>2000</v>
      </c>
      <c r="E45" s="137">
        <v>536</v>
      </c>
      <c r="F45" s="137">
        <v>1530</v>
      </c>
      <c r="G45" s="137">
        <v>8</v>
      </c>
      <c r="H45" s="137">
        <v>4074</v>
      </c>
      <c r="I45" s="84">
        <v>21886882.109999999</v>
      </c>
      <c r="J45" s="84">
        <v>2450862.86</v>
      </c>
      <c r="K45" s="14">
        <v>601.59</v>
      </c>
    </row>
    <row r="46" spans="1:11">
      <c r="A46" s="136" t="s">
        <v>273</v>
      </c>
      <c r="B46" s="136" t="s">
        <v>413</v>
      </c>
      <c r="C46" s="136" t="s">
        <v>86</v>
      </c>
      <c r="D46" s="137">
        <v>0</v>
      </c>
      <c r="E46" s="137">
        <v>2</v>
      </c>
      <c r="F46" s="137">
        <v>0</v>
      </c>
      <c r="G46" s="137">
        <v>3</v>
      </c>
      <c r="H46" s="137">
        <v>5</v>
      </c>
      <c r="I46" s="84">
        <v>12637.3</v>
      </c>
      <c r="J46" s="84">
        <v>2510.7399999999998</v>
      </c>
      <c r="K46" s="14">
        <v>502.15</v>
      </c>
    </row>
    <row r="47" spans="1:11">
      <c r="A47" s="136" t="s">
        <v>273</v>
      </c>
      <c r="B47" s="136" t="s">
        <v>413</v>
      </c>
      <c r="C47" s="136" t="s">
        <v>87</v>
      </c>
      <c r="D47" s="137">
        <v>1</v>
      </c>
      <c r="E47" s="137">
        <v>3</v>
      </c>
      <c r="F47" s="137">
        <v>17</v>
      </c>
      <c r="G47" s="137">
        <v>4</v>
      </c>
      <c r="H47" s="137">
        <v>25</v>
      </c>
      <c r="I47" s="84">
        <v>184692.15</v>
      </c>
      <c r="J47" s="84">
        <v>17242.55</v>
      </c>
      <c r="K47" s="14">
        <v>689.7</v>
      </c>
    </row>
    <row r="48" spans="1:11">
      <c r="A48" s="136" t="s">
        <v>273</v>
      </c>
      <c r="B48" s="136" t="s">
        <v>413</v>
      </c>
      <c r="C48" s="136" t="s">
        <v>106</v>
      </c>
      <c r="D48" s="137">
        <v>4</v>
      </c>
      <c r="E48" s="137">
        <v>3</v>
      </c>
      <c r="F48" s="137">
        <v>38</v>
      </c>
      <c r="G48" s="137">
        <v>4</v>
      </c>
      <c r="H48" s="137">
        <v>49</v>
      </c>
      <c r="I48" s="84">
        <v>288469.03999999998</v>
      </c>
      <c r="J48" s="84">
        <v>38208.36</v>
      </c>
      <c r="K48" s="14">
        <v>779.76</v>
      </c>
    </row>
    <row r="49" spans="1:11">
      <c r="A49" s="136" t="s">
        <v>273</v>
      </c>
      <c r="B49" s="136" t="s">
        <v>413</v>
      </c>
      <c r="C49" s="136" t="s">
        <v>107</v>
      </c>
      <c r="D49" s="137">
        <v>4</v>
      </c>
      <c r="E49" s="137">
        <v>5</v>
      </c>
      <c r="F49" s="137">
        <v>48</v>
      </c>
      <c r="G49" s="137">
        <v>2</v>
      </c>
      <c r="H49" s="137">
        <v>59</v>
      </c>
      <c r="I49" s="84">
        <v>428682.98</v>
      </c>
      <c r="J49" s="84">
        <v>52546.55</v>
      </c>
      <c r="K49" s="14">
        <v>890.62</v>
      </c>
    </row>
    <row r="50" spans="1:11">
      <c r="A50" s="136" t="s">
        <v>273</v>
      </c>
      <c r="B50" s="136" t="s">
        <v>413</v>
      </c>
      <c r="C50" s="136" t="s">
        <v>108</v>
      </c>
      <c r="D50" s="137">
        <v>169</v>
      </c>
      <c r="E50" s="137">
        <v>8</v>
      </c>
      <c r="F50" s="137">
        <v>40</v>
      </c>
      <c r="G50" s="137">
        <v>3</v>
      </c>
      <c r="H50" s="137">
        <v>220</v>
      </c>
      <c r="I50" s="84">
        <v>3281974.04</v>
      </c>
      <c r="J50" s="84">
        <v>262767.77</v>
      </c>
      <c r="K50" s="14">
        <v>1194.4000000000001</v>
      </c>
    </row>
    <row r="51" spans="1:11">
      <c r="A51" s="136" t="s">
        <v>273</v>
      </c>
      <c r="B51" s="136" t="s">
        <v>413</v>
      </c>
      <c r="C51" s="136" t="s">
        <v>109</v>
      </c>
      <c r="D51" s="137">
        <v>138</v>
      </c>
      <c r="E51" s="137">
        <v>3</v>
      </c>
      <c r="F51" s="137">
        <v>14</v>
      </c>
      <c r="G51" s="137">
        <v>2</v>
      </c>
      <c r="H51" s="137">
        <v>157</v>
      </c>
      <c r="I51" s="84">
        <v>2487538.48</v>
      </c>
      <c r="J51" s="84">
        <v>161019.26999999999</v>
      </c>
      <c r="K51" s="14">
        <v>1025.5999999999999</v>
      </c>
    </row>
    <row r="52" spans="1:11">
      <c r="A52" s="136" t="s">
        <v>273</v>
      </c>
      <c r="B52" s="136" t="s">
        <v>413</v>
      </c>
      <c r="C52" s="136" t="s">
        <v>110</v>
      </c>
      <c r="D52" s="137">
        <v>42</v>
      </c>
      <c r="E52" s="137">
        <v>3</v>
      </c>
      <c r="F52" s="137">
        <v>2</v>
      </c>
      <c r="G52" s="137">
        <v>4</v>
      </c>
      <c r="H52" s="137">
        <v>51</v>
      </c>
      <c r="I52" s="84">
        <v>769471.61</v>
      </c>
      <c r="J52" s="84">
        <v>53840.95</v>
      </c>
      <c r="K52" s="14">
        <v>1055.7</v>
      </c>
    </row>
    <row r="53" spans="1:11">
      <c r="A53" s="136" t="s">
        <v>273</v>
      </c>
      <c r="B53" s="136" t="s">
        <v>413</v>
      </c>
      <c r="C53" s="136" t="s">
        <v>111</v>
      </c>
      <c r="D53" s="137">
        <v>7</v>
      </c>
      <c r="E53" s="137">
        <v>1</v>
      </c>
      <c r="F53" s="137">
        <v>1</v>
      </c>
      <c r="G53" s="137">
        <v>3</v>
      </c>
      <c r="H53" s="137">
        <v>12</v>
      </c>
      <c r="I53" s="84">
        <v>133587.70000000001</v>
      </c>
      <c r="J53" s="84">
        <v>11041.64</v>
      </c>
      <c r="K53" s="14">
        <v>920.14</v>
      </c>
    </row>
    <row r="54" spans="1:11">
      <c r="A54" s="136" t="s">
        <v>273</v>
      </c>
      <c r="B54" s="136" t="s">
        <v>413</v>
      </c>
      <c r="C54" s="136" t="s">
        <v>112</v>
      </c>
      <c r="D54" s="137">
        <v>3</v>
      </c>
      <c r="E54" s="137">
        <v>3</v>
      </c>
      <c r="F54" s="137">
        <v>0</v>
      </c>
      <c r="G54" s="137">
        <v>1</v>
      </c>
      <c r="H54" s="137">
        <v>7</v>
      </c>
      <c r="I54" s="84">
        <v>91279.3</v>
      </c>
      <c r="J54" s="84">
        <v>4549.3500000000004</v>
      </c>
      <c r="K54" s="14">
        <v>649.91</v>
      </c>
    </row>
    <row r="55" spans="1:11">
      <c r="A55" s="136" t="s">
        <v>273</v>
      </c>
      <c r="B55" s="136" t="s">
        <v>413</v>
      </c>
      <c r="C55" s="136" t="s">
        <v>120</v>
      </c>
      <c r="D55" s="137">
        <v>1</v>
      </c>
      <c r="E55" s="137">
        <v>1</v>
      </c>
      <c r="F55" s="137">
        <v>0</v>
      </c>
      <c r="G55" s="137">
        <v>2</v>
      </c>
      <c r="H55" s="137">
        <v>4</v>
      </c>
      <c r="I55" s="84">
        <v>37119.4</v>
      </c>
      <c r="J55" s="84">
        <v>2381</v>
      </c>
      <c r="K55" s="14">
        <v>595.25</v>
      </c>
    </row>
    <row r="56" spans="1:11">
      <c r="A56" s="136" t="s">
        <v>273</v>
      </c>
      <c r="B56" s="136" t="s">
        <v>413</v>
      </c>
      <c r="C56" s="136" t="s">
        <v>121</v>
      </c>
      <c r="D56" s="137">
        <v>0</v>
      </c>
      <c r="E56" s="137">
        <v>1</v>
      </c>
      <c r="F56" s="137">
        <v>0</v>
      </c>
      <c r="G56" s="137">
        <v>1</v>
      </c>
      <c r="H56" s="137">
        <v>2</v>
      </c>
      <c r="I56" s="84">
        <v>15309.64</v>
      </c>
      <c r="J56" s="84">
        <v>1227.23</v>
      </c>
      <c r="K56" s="14">
        <v>613.62</v>
      </c>
    </row>
    <row r="57" spans="1:11">
      <c r="A57" s="136" t="s">
        <v>273</v>
      </c>
      <c r="B57" s="136" t="s">
        <v>413</v>
      </c>
      <c r="C57" s="136" t="s">
        <v>122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84">
        <v>0</v>
      </c>
      <c r="J57" s="84">
        <v>0</v>
      </c>
      <c r="K57" s="14">
        <v>0</v>
      </c>
    </row>
    <row r="58" spans="1:11">
      <c r="A58" s="136" t="s">
        <v>273</v>
      </c>
      <c r="B58" s="136" t="s">
        <v>413</v>
      </c>
      <c r="C58" s="136" t="s">
        <v>469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84">
        <v>0</v>
      </c>
      <c r="J58" s="84">
        <v>0</v>
      </c>
      <c r="K58" s="14">
        <v>0</v>
      </c>
    </row>
    <row r="59" spans="1:11">
      <c r="A59" s="136" t="s">
        <v>273</v>
      </c>
      <c r="B59" s="136" t="s">
        <v>413</v>
      </c>
      <c r="C59" s="136" t="s">
        <v>547</v>
      </c>
      <c r="D59" s="137">
        <v>369</v>
      </c>
      <c r="E59" s="137">
        <v>33</v>
      </c>
      <c r="F59" s="137">
        <v>160</v>
      </c>
      <c r="G59" s="137">
        <v>29</v>
      </c>
      <c r="H59" s="137">
        <v>591</v>
      </c>
      <c r="I59" s="84">
        <v>7730761.6399999997</v>
      </c>
      <c r="J59" s="84">
        <v>607335.41</v>
      </c>
      <c r="K59" s="14">
        <v>1027.6400000000001</v>
      </c>
    </row>
    <row r="60" spans="1:11">
      <c r="A60" s="136" t="s">
        <v>274</v>
      </c>
      <c r="B60" s="136" t="s">
        <v>552</v>
      </c>
      <c r="C60" s="136" t="s">
        <v>86</v>
      </c>
      <c r="D60" s="137">
        <v>0</v>
      </c>
      <c r="E60" s="137">
        <v>17</v>
      </c>
      <c r="F60" s="137">
        <v>0</v>
      </c>
      <c r="G60" s="137">
        <v>1</v>
      </c>
      <c r="H60" s="137">
        <v>18</v>
      </c>
      <c r="I60" s="84">
        <v>46548.89</v>
      </c>
      <c r="J60" s="84">
        <v>3971.77</v>
      </c>
      <c r="K60" s="14">
        <v>220.65</v>
      </c>
    </row>
    <row r="61" spans="1:11">
      <c r="A61" s="136" t="s">
        <v>274</v>
      </c>
      <c r="B61" s="136" t="s">
        <v>552</v>
      </c>
      <c r="C61" s="136" t="s">
        <v>87</v>
      </c>
      <c r="D61" s="137">
        <v>3</v>
      </c>
      <c r="E61" s="137">
        <v>9</v>
      </c>
      <c r="F61" s="137">
        <v>15</v>
      </c>
      <c r="G61" s="137">
        <v>1</v>
      </c>
      <c r="H61" s="137">
        <v>28</v>
      </c>
      <c r="I61" s="84">
        <v>154790.29999999999</v>
      </c>
      <c r="J61" s="84">
        <v>17372.2</v>
      </c>
      <c r="K61" s="14">
        <v>620.44000000000005</v>
      </c>
    </row>
    <row r="62" spans="1:11">
      <c r="A62" s="136" t="s">
        <v>274</v>
      </c>
      <c r="B62" s="136" t="s">
        <v>552</v>
      </c>
      <c r="C62" s="136" t="s">
        <v>106</v>
      </c>
      <c r="D62" s="137">
        <v>38</v>
      </c>
      <c r="E62" s="137">
        <v>14</v>
      </c>
      <c r="F62" s="137">
        <v>7</v>
      </c>
      <c r="G62" s="137">
        <v>0</v>
      </c>
      <c r="H62" s="137">
        <v>59</v>
      </c>
      <c r="I62" s="84">
        <v>366897.66</v>
      </c>
      <c r="J62" s="84">
        <v>49968.02</v>
      </c>
      <c r="K62" s="14">
        <v>846.92</v>
      </c>
    </row>
    <row r="63" spans="1:11">
      <c r="A63" s="136" t="s">
        <v>274</v>
      </c>
      <c r="B63" s="136" t="s">
        <v>552</v>
      </c>
      <c r="C63" s="136" t="s">
        <v>107</v>
      </c>
      <c r="D63" s="137">
        <v>111</v>
      </c>
      <c r="E63" s="137">
        <v>8</v>
      </c>
      <c r="F63" s="137">
        <v>22</v>
      </c>
      <c r="G63" s="137">
        <v>0</v>
      </c>
      <c r="H63" s="137">
        <v>141</v>
      </c>
      <c r="I63" s="84">
        <v>1283561.71</v>
      </c>
      <c r="J63" s="84">
        <v>182131.14</v>
      </c>
      <c r="K63" s="14">
        <v>1291.71</v>
      </c>
    </row>
    <row r="64" spans="1:11">
      <c r="A64" s="136" t="s">
        <v>274</v>
      </c>
      <c r="B64" s="136" t="s">
        <v>552</v>
      </c>
      <c r="C64" s="136" t="s">
        <v>108</v>
      </c>
      <c r="D64" s="137">
        <v>109</v>
      </c>
      <c r="E64" s="137">
        <v>14</v>
      </c>
      <c r="F64" s="137">
        <v>7</v>
      </c>
      <c r="G64" s="137">
        <v>0</v>
      </c>
      <c r="H64" s="137">
        <v>130</v>
      </c>
      <c r="I64" s="84">
        <v>872825.56</v>
      </c>
      <c r="J64" s="84">
        <v>126686.09</v>
      </c>
      <c r="K64" s="14">
        <v>974.51</v>
      </c>
    </row>
    <row r="65" spans="1:11">
      <c r="A65" s="136" t="s">
        <v>274</v>
      </c>
      <c r="B65" s="136" t="s">
        <v>552</v>
      </c>
      <c r="C65" s="136" t="s">
        <v>109</v>
      </c>
      <c r="D65" s="137">
        <v>19</v>
      </c>
      <c r="E65" s="137">
        <v>15</v>
      </c>
      <c r="F65" s="137">
        <v>1</v>
      </c>
      <c r="G65" s="137">
        <v>1</v>
      </c>
      <c r="H65" s="137">
        <v>36</v>
      </c>
      <c r="I65" s="84">
        <v>198051.33</v>
      </c>
      <c r="J65" s="84">
        <v>23738.17</v>
      </c>
      <c r="K65" s="14">
        <v>659.39</v>
      </c>
    </row>
    <row r="66" spans="1:11">
      <c r="A66" s="136" t="s">
        <v>274</v>
      </c>
      <c r="B66" s="136" t="s">
        <v>552</v>
      </c>
      <c r="C66" s="136" t="s">
        <v>110</v>
      </c>
      <c r="D66" s="137">
        <v>0</v>
      </c>
      <c r="E66" s="137">
        <v>26</v>
      </c>
      <c r="F66" s="137">
        <v>0</v>
      </c>
      <c r="G66" s="137">
        <v>0</v>
      </c>
      <c r="H66" s="137">
        <v>26</v>
      </c>
      <c r="I66" s="84">
        <v>41464.949999999997</v>
      </c>
      <c r="J66" s="84">
        <v>10473.94</v>
      </c>
      <c r="K66" s="14">
        <v>402.84</v>
      </c>
    </row>
    <row r="67" spans="1:11">
      <c r="A67" s="136" t="s">
        <v>274</v>
      </c>
      <c r="B67" s="136" t="s">
        <v>552</v>
      </c>
      <c r="C67" s="136" t="s">
        <v>111</v>
      </c>
      <c r="D67" s="137">
        <v>2</v>
      </c>
      <c r="E67" s="137">
        <v>28</v>
      </c>
      <c r="F67" s="137">
        <v>0</v>
      </c>
      <c r="G67" s="137">
        <v>0</v>
      </c>
      <c r="H67" s="137">
        <v>30</v>
      </c>
      <c r="I67" s="84">
        <v>106044.15</v>
      </c>
      <c r="J67" s="84">
        <v>12679.88</v>
      </c>
      <c r="K67" s="14">
        <v>422.66</v>
      </c>
    </row>
    <row r="68" spans="1:11">
      <c r="A68" s="136" t="s">
        <v>274</v>
      </c>
      <c r="B68" s="136" t="s">
        <v>552</v>
      </c>
      <c r="C68" s="136" t="s">
        <v>112</v>
      </c>
      <c r="D68" s="137">
        <v>0</v>
      </c>
      <c r="E68" s="137">
        <v>27</v>
      </c>
      <c r="F68" s="137">
        <v>0</v>
      </c>
      <c r="G68" s="137">
        <v>0</v>
      </c>
      <c r="H68" s="137">
        <v>27</v>
      </c>
      <c r="I68" s="84">
        <v>27951.35</v>
      </c>
      <c r="J68" s="84">
        <v>9684.76</v>
      </c>
      <c r="K68" s="14">
        <v>358.69</v>
      </c>
    </row>
    <row r="69" spans="1:11">
      <c r="A69" s="136" t="s">
        <v>274</v>
      </c>
      <c r="B69" s="136" t="s">
        <v>552</v>
      </c>
      <c r="C69" s="136" t="s">
        <v>120</v>
      </c>
      <c r="D69" s="137">
        <v>1</v>
      </c>
      <c r="E69" s="137">
        <v>9</v>
      </c>
      <c r="F69" s="137">
        <v>1</v>
      </c>
      <c r="G69" s="137">
        <v>1</v>
      </c>
      <c r="H69" s="137">
        <v>12</v>
      </c>
      <c r="I69" s="84">
        <v>16504.38</v>
      </c>
      <c r="J69" s="84">
        <v>5872.43</v>
      </c>
      <c r="K69" s="14">
        <v>489.37</v>
      </c>
    </row>
    <row r="70" spans="1:11">
      <c r="A70" s="136" t="s">
        <v>274</v>
      </c>
      <c r="B70" s="136" t="s">
        <v>552</v>
      </c>
      <c r="C70" s="136" t="s">
        <v>121</v>
      </c>
      <c r="D70" s="137">
        <v>0</v>
      </c>
      <c r="E70" s="137">
        <v>1</v>
      </c>
      <c r="F70" s="137">
        <v>0</v>
      </c>
      <c r="G70" s="137">
        <v>0</v>
      </c>
      <c r="H70" s="137">
        <v>1</v>
      </c>
      <c r="I70" s="84">
        <v>1635.84</v>
      </c>
      <c r="J70" s="84">
        <v>345.6</v>
      </c>
      <c r="K70" s="14">
        <v>345.6</v>
      </c>
    </row>
    <row r="71" spans="1:11">
      <c r="A71" s="136" t="s">
        <v>274</v>
      </c>
      <c r="B71" s="136" t="s">
        <v>552</v>
      </c>
      <c r="C71" s="136" t="s">
        <v>122</v>
      </c>
      <c r="D71" s="137">
        <v>0</v>
      </c>
      <c r="E71" s="137">
        <v>0</v>
      </c>
      <c r="F71" s="137">
        <v>0</v>
      </c>
      <c r="G71" s="137">
        <v>0</v>
      </c>
      <c r="H71" s="137">
        <v>0</v>
      </c>
      <c r="I71" s="84">
        <v>0</v>
      </c>
      <c r="J71" s="84">
        <v>0</v>
      </c>
      <c r="K71" s="14">
        <v>0</v>
      </c>
    </row>
    <row r="72" spans="1:11">
      <c r="A72" s="136" t="s">
        <v>274</v>
      </c>
      <c r="B72" s="136" t="s">
        <v>552</v>
      </c>
      <c r="C72" s="136" t="s">
        <v>469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84">
        <v>0</v>
      </c>
      <c r="J72" s="84">
        <v>0</v>
      </c>
      <c r="K72" s="14">
        <v>0</v>
      </c>
    </row>
    <row r="73" spans="1:11">
      <c r="A73" s="136" t="s">
        <v>274</v>
      </c>
      <c r="B73" s="136" t="s">
        <v>552</v>
      </c>
      <c r="C73" s="136" t="s">
        <v>547</v>
      </c>
      <c r="D73" s="137">
        <v>283</v>
      </c>
      <c r="E73" s="137">
        <v>168</v>
      </c>
      <c r="F73" s="137">
        <v>53</v>
      </c>
      <c r="G73" s="137">
        <v>4</v>
      </c>
      <c r="H73" s="137">
        <v>508</v>
      </c>
      <c r="I73" s="84">
        <v>3116276.12</v>
      </c>
      <c r="J73" s="84">
        <v>442924</v>
      </c>
      <c r="K73" s="14">
        <v>871.9</v>
      </c>
    </row>
    <row r="74" spans="1:11">
      <c r="A74" s="136" t="s">
        <v>446</v>
      </c>
      <c r="B74" s="136" t="s">
        <v>557</v>
      </c>
      <c r="C74" s="136" t="s">
        <v>86</v>
      </c>
      <c r="D74" s="137">
        <v>0</v>
      </c>
      <c r="E74" s="137">
        <v>2</v>
      </c>
      <c r="F74" s="137">
        <v>0</v>
      </c>
      <c r="G74" s="137">
        <v>0</v>
      </c>
      <c r="H74" s="137">
        <v>2</v>
      </c>
      <c r="I74" s="84">
        <v>51.62</v>
      </c>
      <c r="J74" s="84">
        <v>800</v>
      </c>
      <c r="K74" s="14">
        <v>400</v>
      </c>
    </row>
    <row r="75" spans="1:11">
      <c r="A75" s="136" t="s">
        <v>446</v>
      </c>
      <c r="B75" s="136" t="s">
        <v>557</v>
      </c>
      <c r="C75" s="136" t="s">
        <v>87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84">
        <v>0</v>
      </c>
      <c r="J75" s="84">
        <v>0</v>
      </c>
      <c r="K75" s="14">
        <v>0</v>
      </c>
    </row>
    <row r="76" spans="1:11">
      <c r="A76" s="136" t="s">
        <v>446</v>
      </c>
      <c r="B76" s="136" t="s">
        <v>557</v>
      </c>
      <c r="C76" s="136" t="s">
        <v>106</v>
      </c>
      <c r="D76" s="137">
        <v>0</v>
      </c>
      <c r="E76" s="137">
        <v>0</v>
      </c>
      <c r="F76" s="137">
        <v>0</v>
      </c>
      <c r="G76" s="137">
        <v>0</v>
      </c>
      <c r="H76" s="137">
        <v>0</v>
      </c>
      <c r="I76" s="84">
        <v>0</v>
      </c>
      <c r="J76" s="84">
        <v>0</v>
      </c>
      <c r="K76" s="14">
        <v>0</v>
      </c>
    </row>
    <row r="77" spans="1:11">
      <c r="A77" s="136" t="s">
        <v>446</v>
      </c>
      <c r="B77" s="136" t="s">
        <v>557</v>
      </c>
      <c r="C77" s="136" t="s">
        <v>107</v>
      </c>
      <c r="D77" s="137">
        <v>0</v>
      </c>
      <c r="E77" s="137">
        <v>0</v>
      </c>
      <c r="F77" s="137">
        <v>0</v>
      </c>
      <c r="G77" s="137">
        <v>0</v>
      </c>
      <c r="H77" s="137">
        <v>0</v>
      </c>
      <c r="I77" s="84">
        <v>0</v>
      </c>
      <c r="J77" s="84">
        <v>0</v>
      </c>
      <c r="K77" s="14">
        <v>0</v>
      </c>
    </row>
    <row r="78" spans="1:11">
      <c r="A78" s="136" t="s">
        <v>446</v>
      </c>
      <c r="B78" s="136" t="s">
        <v>557</v>
      </c>
      <c r="C78" s="136" t="s">
        <v>108</v>
      </c>
      <c r="D78" s="137">
        <v>0</v>
      </c>
      <c r="E78" s="137">
        <v>0</v>
      </c>
      <c r="F78" s="137">
        <v>0</v>
      </c>
      <c r="G78" s="137">
        <v>0</v>
      </c>
      <c r="H78" s="137">
        <v>0</v>
      </c>
      <c r="I78" s="84">
        <v>0</v>
      </c>
      <c r="J78" s="84">
        <v>0</v>
      </c>
      <c r="K78" s="14">
        <v>0</v>
      </c>
    </row>
    <row r="79" spans="1:11">
      <c r="A79" s="136" t="s">
        <v>446</v>
      </c>
      <c r="B79" s="136" t="s">
        <v>557</v>
      </c>
      <c r="C79" s="136" t="s">
        <v>109</v>
      </c>
      <c r="D79" s="137">
        <v>0</v>
      </c>
      <c r="E79" s="137">
        <v>1</v>
      </c>
      <c r="F79" s="137">
        <v>0</v>
      </c>
      <c r="G79" s="137">
        <v>0</v>
      </c>
      <c r="H79" s="137">
        <v>1</v>
      </c>
      <c r="I79" s="84">
        <v>3737.22</v>
      </c>
      <c r="J79" s="84">
        <v>1000.01</v>
      </c>
      <c r="K79" s="14">
        <v>1000.01</v>
      </c>
    </row>
    <row r="80" spans="1:11">
      <c r="A80" s="136" t="s">
        <v>446</v>
      </c>
      <c r="B80" s="136" t="s">
        <v>557</v>
      </c>
      <c r="C80" s="136" t="s">
        <v>110</v>
      </c>
      <c r="D80" s="137">
        <v>0</v>
      </c>
      <c r="E80" s="137">
        <v>0</v>
      </c>
      <c r="F80" s="137">
        <v>0</v>
      </c>
      <c r="G80" s="137">
        <v>0</v>
      </c>
      <c r="H80" s="137">
        <v>0</v>
      </c>
      <c r="I80" s="84">
        <v>0</v>
      </c>
      <c r="J80" s="84">
        <v>0</v>
      </c>
      <c r="K80" s="14">
        <v>0</v>
      </c>
    </row>
    <row r="81" spans="1:11">
      <c r="A81" s="136" t="s">
        <v>446</v>
      </c>
      <c r="B81" s="136" t="s">
        <v>557</v>
      </c>
      <c r="C81" s="136" t="s">
        <v>111</v>
      </c>
      <c r="D81" s="137">
        <v>0</v>
      </c>
      <c r="E81" s="137">
        <v>0</v>
      </c>
      <c r="F81" s="137">
        <v>0</v>
      </c>
      <c r="G81" s="137">
        <v>0</v>
      </c>
      <c r="H81" s="137">
        <v>0</v>
      </c>
      <c r="I81" s="84">
        <v>0</v>
      </c>
      <c r="J81" s="84">
        <v>0</v>
      </c>
      <c r="K81" s="14">
        <v>0</v>
      </c>
    </row>
    <row r="82" spans="1:11">
      <c r="A82" s="136" t="s">
        <v>446</v>
      </c>
      <c r="B82" s="136" t="s">
        <v>557</v>
      </c>
      <c r="C82" s="136" t="s">
        <v>112</v>
      </c>
      <c r="D82" s="137">
        <v>0</v>
      </c>
      <c r="E82" s="137">
        <v>0</v>
      </c>
      <c r="F82" s="137">
        <v>0</v>
      </c>
      <c r="G82" s="137">
        <v>0</v>
      </c>
      <c r="H82" s="137">
        <v>0</v>
      </c>
      <c r="I82" s="84">
        <v>0</v>
      </c>
      <c r="J82" s="84">
        <v>0</v>
      </c>
      <c r="K82" s="14">
        <v>0</v>
      </c>
    </row>
    <row r="83" spans="1:11">
      <c r="A83" s="136" t="s">
        <v>446</v>
      </c>
      <c r="B83" s="136" t="s">
        <v>557</v>
      </c>
      <c r="C83" s="136" t="s">
        <v>120</v>
      </c>
      <c r="D83" s="137">
        <v>0</v>
      </c>
      <c r="E83" s="137">
        <v>0</v>
      </c>
      <c r="F83" s="137">
        <v>0</v>
      </c>
      <c r="G83" s="137">
        <v>0</v>
      </c>
      <c r="H83" s="137">
        <v>0</v>
      </c>
      <c r="I83" s="84">
        <v>0</v>
      </c>
      <c r="J83" s="84">
        <v>0</v>
      </c>
      <c r="K83" s="14">
        <v>0</v>
      </c>
    </row>
    <row r="84" spans="1:11">
      <c r="A84" s="136" t="s">
        <v>446</v>
      </c>
      <c r="B84" s="136" t="s">
        <v>557</v>
      </c>
      <c r="C84" s="136" t="s">
        <v>121</v>
      </c>
      <c r="D84" s="137">
        <v>0</v>
      </c>
      <c r="E84" s="137">
        <v>0</v>
      </c>
      <c r="F84" s="137">
        <v>0</v>
      </c>
      <c r="G84" s="137">
        <v>0</v>
      </c>
      <c r="H84" s="137">
        <v>0</v>
      </c>
      <c r="I84" s="84">
        <v>0</v>
      </c>
      <c r="J84" s="84">
        <v>0</v>
      </c>
      <c r="K84" s="14">
        <v>0</v>
      </c>
    </row>
    <row r="85" spans="1:11">
      <c r="A85" s="136" t="s">
        <v>446</v>
      </c>
      <c r="B85" s="136" t="s">
        <v>557</v>
      </c>
      <c r="C85" s="136" t="s">
        <v>122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84">
        <v>0</v>
      </c>
      <c r="J85" s="84">
        <v>0</v>
      </c>
      <c r="K85" s="14">
        <v>0</v>
      </c>
    </row>
    <row r="86" spans="1:11">
      <c r="A86" s="136" t="s">
        <v>446</v>
      </c>
      <c r="B86" s="136" t="s">
        <v>557</v>
      </c>
      <c r="C86" s="136" t="s">
        <v>469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84">
        <v>0</v>
      </c>
      <c r="J86" s="84">
        <v>0</v>
      </c>
      <c r="K86" s="14">
        <v>0</v>
      </c>
    </row>
    <row r="87" spans="1:11">
      <c r="A87" s="136" t="s">
        <v>446</v>
      </c>
      <c r="B87" s="136" t="s">
        <v>557</v>
      </c>
      <c r="C87" s="136" t="s">
        <v>547</v>
      </c>
      <c r="D87" s="137">
        <v>0</v>
      </c>
      <c r="E87" s="137">
        <v>3</v>
      </c>
      <c r="F87" s="137">
        <v>0</v>
      </c>
      <c r="G87" s="137">
        <v>0</v>
      </c>
      <c r="H87" s="137">
        <v>3</v>
      </c>
      <c r="I87" s="84">
        <v>3788.84</v>
      </c>
      <c r="J87" s="84">
        <v>1800.01</v>
      </c>
      <c r="K87" s="14">
        <v>600</v>
      </c>
    </row>
    <row r="88" spans="1:11">
      <c r="A88" s="136" t="s">
        <v>281</v>
      </c>
      <c r="B88" s="136" t="s">
        <v>395</v>
      </c>
      <c r="C88" s="136" t="s">
        <v>86</v>
      </c>
      <c r="D88" s="137">
        <v>0</v>
      </c>
      <c r="E88" s="137">
        <v>2</v>
      </c>
      <c r="F88" s="137">
        <v>2</v>
      </c>
      <c r="G88" s="137">
        <v>0</v>
      </c>
      <c r="H88" s="137">
        <v>4</v>
      </c>
      <c r="I88" s="84">
        <v>20826.36</v>
      </c>
      <c r="J88" s="84">
        <v>2455.04</v>
      </c>
      <c r="K88" s="14">
        <v>613.76</v>
      </c>
    </row>
    <row r="89" spans="1:11">
      <c r="A89" s="136" t="s">
        <v>281</v>
      </c>
      <c r="B89" s="136" t="s">
        <v>395</v>
      </c>
      <c r="C89" s="136" t="s">
        <v>87</v>
      </c>
      <c r="D89" s="137">
        <v>0</v>
      </c>
      <c r="E89" s="137">
        <v>3</v>
      </c>
      <c r="F89" s="137">
        <v>7</v>
      </c>
      <c r="G89" s="137">
        <v>0</v>
      </c>
      <c r="H89" s="137">
        <v>10</v>
      </c>
      <c r="I89" s="84">
        <v>25291.85</v>
      </c>
      <c r="J89" s="84">
        <v>5679.28</v>
      </c>
      <c r="K89" s="14">
        <v>567.93000000000006</v>
      </c>
    </row>
    <row r="90" spans="1:11">
      <c r="A90" s="136" t="s">
        <v>281</v>
      </c>
      <c r="B90" s="136" t="s">
        <v>395</v>
      </c>
      <c r="C90" s="136" t="s">
        <v>106</v>
      </c>
      <c r="D90" s="137">
        <v>2</v>
      </c>
      <c r="E90" s="137">
        <v>4</v>
      </c>
      <c r="F90" s="137">
        <v>4</v>
      </c>
      <c r="G90" s="137">
        <v>0</v>
      </c>
      <c r="H90" s="137">
        <v>10</v>
      </c>
      <c r="I90" s="84">
        <v>34457.480000000003</v>
      </c>
      <c r="J90" s="84">
        <v>5759.57</v>
      </c>
      <c r="K90" s="14">
        <v>575.96</v>
      </c>
    </row>
    <row r="91" spans="1:11">
      <c r="A91" s="136" t="s">
        <v>281</v>
      </c>
      <c r="B91" s="136" t="s">
        <v>395</v>
      </c>
      <c r="C91" s="136" t="s">
        <v>107</v>
      </c>
      <c r="D91" s="137">
        <v>4</v>
      </c>
      <c r="E91" s="137">
        <v>6</v>
      </c>
      <c r="F91" s="137">
        <v>14</v>
      </c>
      <c r="G91" s="137">
        <v>0</v>
      </c>
      <c r="H91" s="137">
        <v>24</v>
      </c>
      <c r="I91" s="84">
        <v>107643.38</v>
      </c>
      <c r="J91" s="84">
        <v>24253.93</v>
      </c>
      <c r="K91" s="14">
        <v>1010.58</v>
      </c>
    </row>
    <row r="92" spans="1:11">
      <c r="A92" s="136" t="s">
        <v>281</v>
      </c>
      <c r="B92" s="136" t="s">
        <v>395</v>
      </c>
      <c r="C92" s="136" t="s">
        <v>108</v>
      </c>
      <c r="D92" s="137">
        <v>98</v>
      </c>
      <c r="E92" s="137">
        <v>9</v>
      </c>
      <c r="F92" s="137">
        <v>9</v>
      </c>
      <c r="G92" s="137">
        <v>0</v>
      </c>
      <c r="H92" s="137">
        <v>116</v>
      </c>
      <c r="I92" s="84">
        <v>2229376.2599999998</v>
      </c>
      <c r="J92" s="84">
        <v>157568.54999999999</v>
      </c>
      <c r="K92" s="14">
        <v>1358.35</v>
      </c>
    </row>
    <row r="93" spans="1:11">
      <c r="A93" s="136" t="s">
        <v>281</v>
      </c>
      <c r="B93" s="136" t="s">
        <v>395</v>
      </c>
      <c r="C93" s="136" t="s">
        <v>109</v>
      </c>
      <c r="D93" s="137">
        <v>85</v>
      </c>
      <c r="E93" s="137">
        <v>13</v>
      </c>
      <c r="F93" s="137">
        <v>1</v>
      </c>
      <c r="G93" s="137">
        <v>0</v>
      </c>
      <c r="H93" s="137">
        <v>99</v>
      </c>
      <c r="I93" s="84">
        <v>2473316.46</v>
      </c>
      <c r="J93" s="84">
        <v>118027.7</v>
      </c>
      <c r="K93" s="14">
        <v>1192.2</v>
      </c>
    </row>
    <row r="94" spans="1:11">
      <c r="A94" s="136" t="s">
        <v>281</v>
      </c>
      <c r="B94" s="136" t="s">
        <v>395</v>
      </c>
      <c r="C94" s="136" t="s">
        <v>110</v>
      </c>
      <c r="D94" s="137">
        <v>37</v>
      </c>
      <c r="E94" s="137">
        <v>15</v>
      </c>
      <c r="F94" s="137">
        <v>1</v>
      </c>
      <c r="G94" s="137">
        <v>0</v>
      </c>
      <c r="H94" s="137">
        <v>53</v>
      </c>
      <c r="I94" s="84">
        <v>1563548.29</v>
      </c>
      <c r="J94" s="84">
        <v>54835.17</v>
      </c>
      <c r="K94" s="14">
        <v>1034.6300000000001</v>
      </c>
    </row>
    <row r="95" spans="1:11">
      <c r="A95" s="136" t="s">
        <v>281</v>
      </c>
      <c r="B95" s="136" t="s">
        <v>395</v>
      </c>
      <c r="C95" s="136" t="s">
        <v>111</v>
      </c>
      <c r="D95" s="137">
        <v>4</v>
      </c>
      <c r="E95" s="137">
        <v>21</v>
      </c>
      <c r="F95" s="137">
        <v>0</v>
      </c>
      <c r="G95" s="137">
        <v>0</v>
      </c>
      <c r="H95" s="137">
        <v>25</v>
      </c>
      <c r="I95" s="84">
        <v>224984.53</v>
      </c>
      <c r="J95" s="84">
        <v>16791.97</v>
      </c>
      <c r="K95" s="14">
        <v>671.68</v>
      </c>
    </row>
    <row r="96" spans="1:11">
      <c r="A96" s="136" t="s">
        <v>281</v>
      </c>
      <c r="B96" s="136" t="s">
        <v>395</v>
      </c>
      <c r="C96" s="136" t="s">
        <v>112</v>
      </c>
      <c r="D96" s="137">
        <v>2</v>
      </c>
      <c r="E96" s="137">
        <v>6</v>
      </c>
      <c r="F96" s="137">
        <v>0</v>
      </c>
      <c r="G96" s="137">
        <v>0</v>
      </c>
      <c r="H96" s="137">
        <v>8</v>
      </c>
      <c r="I96" s="84">
        <v>54269.46</v>
      </c>
      <c r="J96" s="84">
        <v>6368.51</v>
      </c>
      <c r="K96" s="14">
        <v>796.06</v>
      </c>
    </row>
    <row r="97" spans="1:11">
      <c r="A97" s="136" t="s">
        <v>281</v>
      </c>
      <c r="B97" s="136" t="s">
        <v>395</v>
      </c>
      <c r="C97" s="136" t="s">
        <v>120</v>
      </c>
      <c r="D97" s="137">
        <v>1</v>
      </c>
      <c r="E97" s="137">
        <v>4</v>
      </c>
      <c r="F97" s="137">
        <v>0</v>
      </c>
      <c r="G97" s="137">
        <v>0</v>
      </c>
      <c r="H97" s="137">
        <v>5</v>
      </c>
      <c r="I97" s="84">
        <v>28110.880000000001</v>
      </c>
      <c r="J97" s="84">
        <v>4671.12</v>
      </c>
      <c r="K97" s="14">
        <v>934.22</v>
      </c>
    </row>
    <row r="98" spans="1:11">
      <c r="A98" s="136" t="s">
        <v>281</v>
      </c>
      <c r="B98" s="136" t="s">
        <v>395</v>
      </c>
      <c r="C98" s="136" t="s">
        <v>121</v>
      </c>
      <c r="D98" s="137">
        <v>0</v>
      </c>
      <c r="E98" s="137">
        <v>1</v>
      </c>
      <c r="F98" s="137">
        <v>0</v>
      </c>
      <c r="G98" s="137">
        <v>0</v>
      </c>
      <c r="H98" s="137">
        <v>1</v>
      </c>
      <c r="I98" s="84">
        <v>1728</v>
      </c>
      <c r="J98" s="84">
        <v>345.6</v>
      </c>
      <c r="K98" s="14">
        <v>345.6</v>
      </c>
    </row>
    <row r="99" spans="1:11">
      <c r="A99" s="136" t="s">
        <v>281</v>
      </c>
      <c r="B99" s="136" t="s">
        <v>395</v>
      </c>
      <c r="C99" s="136" t="s">
        <v>122</v>
      </c>
      <c r="D99" s="137">
        <v>0</v>
      </c>
      <c r="E99" s="137">
        <v>0</v>
      </c>
      <c r="F99" s="137">
        <v>0</v>
      </c>
      <c r="G99" s="137">
        <v>0</v>
      </c>
      <c r="H99" s="137">
        <v>0</v>
      </c>
      <c r="I99" s="84">
        <v>0</v>
      </c>
      <c r="J99" s="84">
        <v>0</v>
      </c>
      <c r="K99" s="14">
        <v>0</v>
      </c>
    </row>
    <row r="100" spans="1:11">
      <c r="A100" s="136" t="s">
        <v>281</v>
      </c>
      <c r="B100" s="136" t="s">
        <v>395</v>
      </c>
      <c r="C100" s="136" t="s">
        <v>469</v>
      </c>
      <c r="D100" s="137">
        <v>0</v>
      </c>
      <c r="E100" s="137">
        <v>0</v>
      </c>
      <c r="F100" s="137">
        <v>0</v>
      </c>
      <c r="G100" s="137">
        <v>0</v>
      </c>
      <c r="H100" s="137">
        <v>0</v>
      </c>
      <c r="I100" s="84">
        <v>0</v>
      </c>
      <c r="J100" s="84">
        <v>0</v>
      </c>
      <c r="K100" s="14">
        <v>0</v>
      </c>
    </row>
    <row r="101" spans="1:11">
      <c r="A101" s="136" t="s">
        <v>281</v>
      </c>
      <c r="B101" s="136" t="s">
        <v>395</v>
      </c>
      <c r="C101" s="136" t="s">
        <v>547</v>
      </c>
      <c r="D101" s="137">
        <v>233</v>
      </c>
      <c r="E101" s="137">
        <v>84</v>
      </c>
      <c r="F101" s="137">
        <v>38</v>
      </c>
      <c r="G101" s="137">
        <v>0</v>
      </c>
      <c r="H101" s="137">
        <v>355</v>
      </c>
      <c r="I101" s="84">
        <v>6763552.9500000002</v>
      </c>
      <c r="J101" s="84">
        <v>396756.44</v>
      </c>
      <c r="K101" s="14">
        <v>1117.6200000000001</v>
      </c>
    </row>
    <row r="102" spans="1:11">
      <c r="A102" s="136" t="s">
        <v>284</v>
      </c>
      <c r="B102" s="136" t="s">
        <v>396</v>
      </c>
      <c r="C102" s="136" t="s">
        <v>86</v>
      </c>
      <c r="D102" s="137">
        <v>0</v>
      </c>
      <c r="E102" s="137">
        <v>4</v>
      </c>
      <c r="F102" s="137">
        <v>0</v>
      </c>
      <c r="G102" s="137">
        <v>0</v>
      </c>
      <c r="H102" s="137">
        <v>4</v>
      </c>
      <c r="I102" s="84">
        <v>1669.5</v>
      </c>
      <c r="J102" s="84">
        <v>364.5</v>
      </c>
      <c r="K102" s="14">
        <v>91.13</v>
      </c>
    </row>
    <row r="103" spans="1:11">
      <c r="A103" s="136" t="s">
        <v>284</v>
      </c>
      <c r="B103" s="136" t="s">
        <v>396</v>
      </c>
      <c r="C103" s="136" t="s">
        <v>87</v>
      </c>
      <c r="D103" s="137">
        <v>1</v>
      </c>
      <c r="E103" s="137">
        <v>1</v>
      </c>
      <c r="F103" s="137">
        <v>1</v>
      </c>
      <c r="G103" s="137">
        <v>0</v>
      </c>
      <c r="H103" s="137">
        <v>3</v>
      </c>
      <c r="I103" s="84">
        <v>18892.669999999998</v>
      </c>
      <c r="J103" s="84">
        <v>1847.35</v>
      </c>
      <c r="K103" s="14">
        <v>615.78</v>
      </c>
    </row>
    <row r="104" spans="1:11">
      <c r="A104" s="136" t="s">
        <v>284</v>
      </c>
      <c r="B104" s="136" t="s">
        <v>396</v>
      </c>
      <c r="C104" s="136" t="s">
        <v>106</v>
      </c>
      <c r="D104" s="137">
        <v>2</v>
      </c>
      <c r="E104" s="137">
        <v>2</v>
      </c>
      <c r="F104" s="137">
        <v>4</v>
      </c>
      <c r="G104" s="137">
        <v>0</v>
      </c>
      <c r="H104" s="137">
        <v>8</v>
      </c>
      <c r="I104" s="84">
        <v>40231.97</v>
      </c>
      <c r="J104" s="84">
        <v>6430.15</v>
      </c>
      <c r="K104" s="14">
        <v>803.77</v>
      </c>
    </row>
    <row r="105" spans="1:11">
      <c r="A105" s="136" t="s">
        <v>284</v>
      </c>
      <c r="B105" s="136" t="s">
        <v>396</v>
      </c>
      <c r="C105" s="136" t="s">
        <v>107</v>
      </c>
      <c r="D105" s="137">
        <v>5</v>
      </c>
      <c r="E105" s="137">
        <v>0</v>
      </c>
      <c r="F105" s="137">
        <v>4</v>
      </c>
      <c r="G105" s="137">
        <v>0</v>
      </c>
      <c r="H105" s="137">
        <v>9</v>
      </c>
      <c r="I105" s="84">
        <v>114585.38</v>
      </c>
      <c r="J105" s="84">
        <v>10423.040000000001</v>
      </c>
      <c r="K105" s="14">
        <v>1158.1200000000001</v>
      </c>
    </row>
    <row r="106" spans="1:11">
      <c r="A106" s="136" t="s">
        <v>284</v>
      </c>
      <c r="B106" s="136" t="s">
        <v>396</v>
      </c>
      <c r="C106" s="136" t="s">
        <v>108</v>
      </c>
      <c r="D106" s="137">
        <v>3</v>
      </c>
      <c r="E106" s="137">
        <v>1</v>
      </c>
      <c r="F106" s="137">
        <v>3</v>
      </c>
      <c r="G106" s="137">
        <v>0</v>
      </c>
      <c r="H106" s="137">
        <v>7</v>
      </c>
      <c r="I106" s="84">
        <v>76392.38</v>
      </c>
      <c r="J106" s="84">
        <v>8237.2999999999993</v>
      </c>
      <c r="K106" s="14">
        <v>1176.76</v>
      </c>
    </row>
    <row r="107" spans="1:11">
      <c r="A107" s="136" t="s">
        <v>284</v>
      </c>
      <c r="B107" s="136" t="s">
        <v>396</v>
      </c>
      <c r="C107" s="136" t="s">
        <v>109</v>
      </c>
      <c r="D107" s="137">
        <v>2</v>
      </c>
      <c r="E107" s="137">
        <v>2</v>
      </c>
      <c r="F107" s="137">
        <v>0</v>
      </c>
      <c r="G107" s="137">
        <v>0</v>
      </c>
      <c r="H107" s="137">
        <v>4</v>
      </c>
      <c r="I107" s="84">
        <v>58227.4</v>
      </c>
      <c r="J107" s="84">
        <v>3239.6</v>
      </c>
      <c r="K107" s="14">
        <v>809.9</v>
      </c>
    </row>
    <row r="108" spans="1:11">
      <c r="A108" s="136" t="s">
        <v>284</v>
      </c>
      <c r="B108" s="136" t="s">
        <v>396</v>
      </c>
      <c r="C108" s="136" t="s">
        <v>110</v>
      </c>
      <c r="D108" s="137">
        <v>0</v>
      </c>
      <c r="E108" s="137">
        <v>1</v>
      </c>
      <c r="F108" s="137">
        <v>0</v>
      </c>
      <c r="G108" s="137">
        <v>0</v>
      </c>
      <c r="H108" s="137">
        <v>1</v>
      </c>
      <c r="I108" s="84">
        <v>0</v>
      </c>
      <c r="J108" s="84">
        <v>1425.41</v>
      </c>
      <c r="K108" s="14">
        <v>1425.41</v>
      </c>
    </row>
    <row r="109" spans="1:11">
      <c r="A109" s="136" t="s">
        <v>284</v>
      </c>
      <c r="B109" s="136" t="s">
        <v>396</v>
      </c>
      <c r="C109" s="136" t="s">
        <v>111</v>
      </c>
      <c r="D109" s="137">
        <v>0</v>
      </c>
      <c r="E109" s="137">
        <v>0</v>
      </c>
      <c r="F109" s="137">
        <v>0</v>
      </c>
      <c r="G109" s="137">
        <v>0</v>
      </c>
      <c r="H109" s="137">
        <v>0</v>
      </c>
      <c r="I109" s="84">
        <v>0</v>
      </c>
      <c r="J109" s="84">
        <v>0</v>
      </c>
      <c r="K109" s="14">
        <v>0</v>
      </c>
    </row>
    <row r="110" spans="1:11">
      <c r="A110" s="136" t="s">
        <v>284</v>
      </c>
      <c r="B110" s="136" t="s">
        <v>396</v>
      </c>
      <c r="C110" s="136" t="s">
        <v>112</v>
      </c>
      <c r="D110" s="137">
        <v>0</v>
      </c>
      <c r="E110" s="137">
        <v>0</v>
      </c>
      <c r="F110" s="137">
        <v>0</v>
      </c>
      <c r="G110" s="137">
        <v>0</v>
      </c>
      <c r="H110" s="137">
        <v>0</v>
      </c>
      <c r="I110" s="84">
        <v>0</v>
      </c>
      <c r="J110" s="84">
        <v>0</v>
      </c>
      <c r="K110" s="14">
        <v>0</v>
      </c>
    </row>
    <row r="111" spans="1:11">
      <c r="A111" s="136" t="s">
        <v>284</v>
      </c>
      <c r="B111" s="136" t="s">
        <v>396</v>
      </c>
      <c r="C111" s="136" t="s">
        <v>120</v>
      </c>
      <c r="D111" s="137">
        <v>0</v>
      </c>
      <c r="E111" s="137">
        <v>0</v>
      </c>
      <c r="F111" s="137">
        <v>0</v>
      </c>
      <c r="G111" s="137">
        <v>0</v>
      </c>
      <c r="H111" s="137">
        <v>0</v>
      </c>
      <c r="I111" s="84">
        <v>0</v>
      </c>
      <c r="J111" s="84">
        <v>0</v>
      </c>
      <c r="K111" s="14">
        <v>0</v>
      </c>
    </row>
    <row r="112" spans="1:11">
      <c r="A112" s="136" t="s">
        <v>284</v>
      </c>
      <c r="B112" s="136" t="s">
        <v>396</v>
      </c>
      <c r="C112" s="136" t="s">
        <v>121</v>
      </c>
      <c r="D112" s="137">
        <v>0</v>
      </c>
      <c r="E112" s="137">
        <v>0</v>
      </c>
      <c r="F112" s="137">
        <v>0</v>
      </c>
      <c r="G112" s="137">
        <v>0</v>
      </c>
      <c r="H112" s="137">
        <v>0</v>
      </c>
      <c r="I112" s="84">
        <v>0</v>
      </c>
      <c r="J112" s="84">
        <v>0</v>
      </c>
      <c r="K112" s="14">
        <v>0</v>
      </c>
    </row>
    <row r="113" spans="1:11">
      <c r="A113" s="136" t="s">
        <v>284</v>
      </c>
      <c r="B113" s="136" t="s">
        <v>396</v>
      </c>
      <c r="C113" s="136" t="s">
        <v>122</v>
      </c>
      <c r="D113" s="137">
        <v>0</v>
      </c>
      <c r="E113" s="137">
        <v>0</v>
      </c>
      <c r="F113" s="137">
        <v>0</v>
      </c>
      <c r="G113" s="137">
        <v>0</v>
      </c>
      <c r="H113" s="137">
        <v>0</v>
      </c>
      <c r="I113" s="84">
        <v>0</v>
      </c>
      <c r="J113" s="84">
        <v>0</v>
      </c>
      <c r="K113" s="14">
        <v>0</v>
      </c>
    </row>
    <row r="114" spans="1:11">
      <c r="A114" s="136" t="s">
        <v>284</v>
      </c>
      <c r="B114" s="136" t="s">
        <v>396</v>
      </c>
      <c r="C114" s="136" t="s">
        <v>469</v>
      </c>
      <c r="D114" s="137">
        <v>0</v>
      </c>
      <c r="E114" s="137">
        <v>0</v>
      </c>
      <c r="F114" s="137">
        <v>0</v>
      </c>
      <c r="G114" s="137">
        <v>0</v>
      </c>
      <c r="H114" s="137">
        <v>0</v>
      </c>
      <c r="I114" s="84">
        <v>0</v>
      </c>
      <c r="J114" s="84">
        <v>0</v>
      </c>
      <c r="K114" s="14">
        <v>0</v>
      </c>
    </row>
    <row r="115" spans="1:11">
      <c r="A115" s="136" t="s">
        <v>284</v>
      </c>
      <c r="B115" s="136" t="s">
        <v>396</v>
      </c>
      <c r="C115" s="136" t="s">
        <v>547</v>
      </c>
      <c r="D115" s="137">
        <v>13</v>
      </c>
      <c r="E115" s="137">
        <v>11</v>
      </c>
      <c r="F115" s="137">
        <v>12</v>
      </c>
      <c r="G115" s="137">
        <v>0</v>
      </c>
      <c r="H115" s="137">
        <v>36</v>
      </c>
      <c r="I115" s="84">
        <v>309999.3</v>
      </c>
      <c r="J115" s="84">
        <v>31967.35</v>
      </c>
      <c r="K115" s="14">
        <v>887.98</v>
      </c>
    </row>
    <row r="116" spans="1:11">
      <c r="A116" s="136" t="s">
        <v>442</v>
      </c>
      <c r="B116" s="136" t="s">
        <v>415</v>
      </c>
      <c r="C116" s="136" t="s">
        <v>86</v>
      </c>
      <c r="D116" s="137">
        <v>0</v>
      </c>
      <c r="E116" s="137">
        <v>0</v>
      </c>
      <c r="F116" s="137">
        <v>5</v>
      </c>
      <c r="G116" s="137">
        <v>0</v>
      </c>
      <c r="H116" s="137">
        <v>5</v>
      </c>
      <c r="I116" s="84">
        <v>43829.55</v>
      </c>
      <c r="J116" s="84">
        <v>3916.5</v>
      </c>
      <c r="K116" s="14">
        <v>783.3</v>
      </c>
    </row>
    <row r="117" spans="1:11">
      <c r="A117" s="136" t="s">
        <v>442</v>
      </c>
      <c r="B117" s="136" t="s">
        <v>415</v>
      </c>
      <c r="C117" s="136" t="s">
        <v>87</v>
      </c>
      <c r="D117" s="137">
        <v>1</v>
      </c>
      <c r="E117" s="137">
        <v>0</v>
      </c>
      <c r="F117" s="137">
        <v>55</v>
      </c>
      <c r="G117" s="137">
        <v>0</v>
      </c>
      <c r="H117" s="137">
        <v>56</v>
      </c>
      <c r="I117" s="84">
        <v>350549.54</v>
      </c>
      <c r="J117" s="84">
        <v>26139.96</v>
      </c>
      <c r="K117" s="14">
        <v>466.79</v>
      </c>
    </row>
    <row r="118" spans="1:11">
      <c r="A118" s="136" t="s">
        <v>442</v>
      </c>
      <c r="B118" s="136" t="s">
        <v>415</v>
      </c>
      <c r="C118" s="136" t="s">
        <v>106</v>
      </c>
      <c r="D118" s="137">
        <v>1</v>
      </c>
      <c r="E118" s="137">
        <v>0</v>
      </c>
      <c r="F118" s="137">
        <v>32</v>
      </c>
      <c r="G118" s="137">
        <v>0</v>
      </c>
      <c r="H118" s="137">
        <v>33</v>
      </c>
      <c r="I118" s="84">
        <v>189045.64</v>
      </c>
      <c r="J118" s="84">
        <v>16427.45</v>
      </c>
      <c r="K118" s="14">
        <v>497.8</v>
      </c>
    </row>
    <row r="119" spans="1:11">
      <c r="A119" s="136" t="s">
        <v>442</v>
      </c>
      <c r="B119" s="136" t="s">
        <v>415</v>
      </c>
      <c r="C119" s="136" t="s">
        <v>107</v>
      </c>
      <c r="D119" s="137">
        <v>1</v>
      </c>
      <c r="E119" s="137">
        <v>0</v>
      </c>
      <c r="F119" s="137">
        <v>53</v>
      </c>
      <c r="G119" s="137">
        <v>0</v>
      </c>
      <c r="H119" s="137">
        <v>54</v>
      </c>
      <c r="I119" s="84">
        <v>301145.56</v>
      </c>
      <c r="J119" s="84">
        <v>23413.61</v>
      </c>
      <c r="K119" s="14">
        <v>433.59</v>
      </c>
    </row>
    <row r="120" spans="1:11">
      <c r="A120" s="136" t="s">
        <v>442</v>
      </c>
      <c r="B120" s="136" t="s">
        <v>415</v>
      </c>
      <c r="C120" s="136" t="s">
        <v>108</v>
      </c>
      <c r="D120" s="137">
        <v>16</v>
      </c>
      <c r="E120" s="137">
        <v>0</v>
      </c>
      <c r="F120" s="137">
        <v>39</v>
      </c>
      <c r="G120" s="137">
        <v>0</v>
      </c>
      <c r="H120" s="137">
        <v>55</v>
      </c>
      <c r="I120" s="84">
        <v>335880.89</v>
      </c>
      <c r="J120" s="84">
        <v>26364.09</v>
      </c>
      <c r="K120" s="14">
        <v>479.35</v>
      </c>
    </row>
    <row r="121" spans="1:11">
      <c r="A121" s="136" t="s">
        <v>442</v>
      </c>
      <c r="B121" s="136" t="s">
        <v>415</v>
      </c>
      <c r="C121" s="136" t="s">
        <v>109</v>
      </c>
      <c r="D121" s="137">
        <v>298</v>
      </c>
      <c r="E121" s="137">
        <v>0</v>
      </c>
      <c r="F121" s="137">
        <v>15</v>
      </c>
      <c r="G121" s="137">
        <v>128</v>
      </c>
      <c r="H121" s="137">
        <v>441</v>
      </c>
      <c r="I121" s="84">
        <v>2038297.14</v>
      </c>
      <c r="J121" s="84">
        <v>160921.84</v>
      </c>
      <c r="K121" s="14">
        <v>364.9</v>
      </c>
    </row>
    <row r="122" spans="1:11">
      <c r="A122" s="136" t="s">
        <v>442</v>
      </c>
      <c r="B122" s="136" t="s">
        <v>415</v>
      </c>
      <c r="C122" s="136" t="s">
        <v>110</v>
      </c>
      <c r="D122" s="137">
        <v>23</v>
      </c>
      <c r="E122" s="137">
        <v>0</v>
      </c>
      <c r="F122" s="137">
        <v>2</v>
      </c>
      <c r="G122" s="137">
        <v>100</v>
      </c>
      <c r="H122" s="137">
        <v>125</v>
      </c>
      <c r="I122" s="84">
        <v>348950.56</v>
      </c>
      <c r="J122" s="84">
        <v>20472.37</v>
      </c>
      <c r="K122" s="14">
        <v>163.78</v>
      </c>
    </row>
    <row r="123" spans="1:11">
      <c r="A123" s="136" t="s">
        <v>442</v>
      </c>
      <c r="B123" s="136" t="s">
        <v>415</v>
      </c>
      <c r="C123" s="136" t="s">
        <v>111</v>
      </c>
      <c r="D123" s="137">
        <v>2</v>
      </c>
      <c r="E123" s="137">
        <v>0</v>
      </c>
      <c r="F123" s="137">
        <v>10</v>
      </c>
      <c r="G123" s="137">
        <v>70</v>
      </c>
      <c r="H123" s="137">
        <v>82</v>
      </c>
      <c r="I123" s="84">
        <v>213114.62</v>
      </c>
      <c r="J123" s="84">
        <v>19335.91</v>
      </c>
      <c r="K123" s="14">
        <v>235.8</v>
      </c>
    </row>
    <row r="124" spans="1:11">
      <c r="A124" s="136" t="s">
        <v>442</v>
      </c>
      <c r="B124" s="136" t="s">
        <v>415</v>
      </c>
      <c r="C124" s="136" t="s">
        <v>112</v>
      </c>
      <c r="D124" s="137">
        <v>0</v>
      </c>
      <c r="E124" s="137">
        <v>0</v>
      </c>
      <c r="F124" s="137">
        <v>13</v>
      </c>
      <c r="G124" s="137">
        <v>52</v>
      </c>
      <c r="H124" s="137">
        <v>65</v>
      </c>
      <c r="I124" s="84">
        <v>118776.33</v>
      </c>
      <c r="J124" s="84">
        <v>17558.52</v>
      </c>
      <c r="K124" s="14">
        <v>270.13</v>
      </c>
    </row>
    <row r="125" spans="1:11">
      <c r="A125" s="136" t="s">
        <v>442</v>
      </c>
      <c r="B125" s="136" t="s">
        <v>415</v>
      </c>
      <c r="C125" s="136" t="s">
        <v>120</v>
      </c>
      <c r="D125" s="137">
        <v>3</v>
      </c>
      <c r="E125" s="137">
        <v>0</v>
      </c>
      <c r="F125" s="137">
        <v>14</v>
      </c>
      <c r="G125" s="137">
        <v>25</v>
      </c>
      <c r="H125" s="137">
        <v>42</v>
      </c>
      <c r="I125" s="84">
        <v>139910.82999999999</v>
      </c>
      <c r="J125" s="84">
        <v>15947.86</v>
      </c>
      <c r="K125" s="14">
        <v>379.71</v>
      </c>
    </row>
    <row r="126" spans="1:11">
      <c r="A126" s="136" t="s">
        <v>442</v>
      </c>
      <c r="B126" s="136" t="s">
        <v>415</v>
      </c>
      <c r="C126" s="136" t="s">
        <v>121</v>
      </c>
      <c r="D126" s="137">
        <v>0</v>
      </c>
      <c r="E126" s="137">
        <v>0</v>
      </c>
      <c r="F126" s="137">
        <v>4</v>
      </c>
      <c r="G126" s="137">
        <v>3</v>
      </c>
      <c r="H126" s="137">
        <v>7</v>
      </c>
      <c r="I126" s="84">
        <v>22764.51</v>
      </c>
      <c r="J126" s="84">
        <v>3670.87</v>
      </c>
      <c r="K126" s="14">
        <v>524.41</v>
      </c>
    </row>
    <row r="127" spans="1:11">
      <c r="A127" s="136" t="s">
        <v>442</v>
      </c>
      <c r="B127" s="136" t="s">
        <v>415</v>
      </c>
      <c r="C127" s="136" t="s">
        <v>122</v>
      </c>
      <c r="D127" s="137">
        <v>0</v>
      </c>
      <c r="E127" s="137">
        <v>0</v>
      </c>
      <c r="F127" s="137">
        <v>0</v>
      </c>
      <c r="G127" s="137">
        <v>0</v>
      </c>
      <c r="H127" s="137">
        <v>0</v>
      </c>
      <c r="I127" s="84">
        <v>0</v>
      </c>
      <c r="J127" s="84">
        <v>0</v>
      </c>
      <c r="K127" s="14">
        <v>0</v>
      </c>
    </row>
    <row r="128" spans="1:11">
      <c r="A128" s="136" t="s">
        <v>442</v>
      </c>
      <c r="B128" s="136" t="s">
        <v>415</v>
      </c>
      <c r="C128" s="136" t="s">
        <v>469</v>
      </c>
      <c r="D128" s="137">
        <v>0</v>
      </c>
      <c r="E128" s="137">
        <v>0</v>
      </c>
      <c r="F128" s="137">
        <v>0</v>
      </c>
      <c r="G128" s="137">
        <v>0</v>
      </c>
      <c r="H128" s="137">
        <v>0</v>
      </c>
      <c r="I128" s="84">
        <v>0</v>
      </c>
      <c r="J128" s="84">
        <v>0</v>
      </c>
      <c r="K128" s="14">
        <v>0</v>
      </c>
    </row>
    <row r="129" spans="1:11">
      <c r="A129" s="136" t="s">
        <v>442</v>
      </c>
      <c r="B129" s="136" t="s">
        <v>415</v>
      </c>
      <c r="C129" s="136" t="s">
        <v>547</v>
      </c>
      <c r="D129" s="137">
        <v>345</v>
      </c>
      <c r="E129" s="137">
        <v>0</v>
      </c>
      <c r="F129" s="137">
        <v>242</v>
      </c>
      <c r="G129" s="137">
        <v>378</v>
      </c>
      <c r="H129" s="137">
        <v>965</v>
      </c>
      <c r="I129" s="84">
        <v>4102265.17</v>
      </c>
      <c r="J129" s="84">
        <v>334168.98</v>
      </c>
      <c r="K129" s="14">
        <v>346.29</v>
      </c>
    </row>
    <row r="130" spans="1:11">
      <c r="A130" s="136" t="s">
        <v>434</v>
      </c>
      <c r="B130" s="136" t="s">
        <v>632</v>
      </c>
      <c r="C130" s="136" t="s">
        <v>86</v>
      </c>
      <c r="D130" s="137">
        <v>2</v>
      </c>
      <c r="E130" s="137">
        <v>72</v>
      </c>
      <c r="F130" s="137">
        <v>0</v>
      </c>
      <c r="G130" s="137">
        <v>0</v>
      </c>
      <c r="H130" s="137">
        <v>74</v>
      </c>
      <c r="I130" s="84">
        <v>50116.800000000003</v>
      </c>
      <c r="J130" s="84">
        <v>5069.07</v>
      </c>
      <c r="K130" s="14">
        <v>68.5</v>
      </c>
    </row>
    <row r="131" spans="1:11">
      <c r="A131" s="136" t="s">
        <v>434</v>
      </c>
      <c r="B131" s="136" t="s">
        <v>632</v>
      </c>
      <c r="C131" s="136" t="s">
        <v>87</v>
      </c>
      <c r="D131" s="137">
        <v>39</v>
      </c>
      <c r="E131" s="137">
        <v>40</v>
      </c>
      <c r="F131" s="137">
        <v>12</v>
      </c>
      <c r="G131" s="137">
        <v>0</v>
      </c>
      <c r="H131" s="137">
        <v>91</v>
      </c>
      <c r="I131" s="84">
        <v>250641.17</v>
      </c>
      <c r="J131" s="84">
        <v>12223.98</v>
      </c>
      <c r="K131" s="14">
        <v>134.33000000000001</v>
      </c>
    </row>
    <row r="132" spans="1:11">
      <c r="A132" s="136" t="s">
        <v>434</v>
      </c>
      <c r="B132" s="136" t="s">
        <v>632</v>
      </c>
      <c r="C132" s="136" t="s">
        <v>106</v>
      </c>
      <c r="D132" s="137">
        <v>329</v>
      </c>
      <c r="E132" s="137">
        <v>38</v>
      </c>
      <c r="F132" s="137">
        <v>3</v>
      </c>
      <c r="G132" s="137">
        <v>0</v>
      </c>
      <c r="H132" s="137">
        <v>370</v>
      </c>
      <c r="I132" s="84">
        <v>1483101.05</v>
      </c>
      <c r="J132" s="84">
        <v>65222.43</v>
      </c>
      <c r="K132" s="14">
        <v>176.28</v>
      </c>
    </row>
    <row r="133" spans="1:11">
      <c r="A133" s="136" t="s">
        <v>434</v>
      </c>
      <c r="B133" s="136" t="s">
        <v>632</v>
      </c>
      <c r="C133" s="136" t="s">
        <v>107</v>
      </c>
      <c r="D133" s="137">
        <v>752</v>
      </c>
      <c r="E133" s="137">
        <v>47</v>
      </c>
      <c r="F133" s="137">
        <v>16</v>
      </c>
      <c r="G133" s="137">
        <v>0</v>
      </c>
      <c r="H133" s="137">
        <v>815</v>
      </c>
      <c r="I133" s="84">
        <v>3780185.58</v>
      </c>
      <c r="J133" s="84">
        <v>147279.21</v>
      </c>
      <c r="K133" s="14">
        <v>180.71</v>
      </c>
    </row>
    <row r="134" spans="1:11">
      <c r="A134" s="136" t="s">
        <v>434</v>
      </c>
      <c r="B134" s="136" t="s">
        <v>632</v>
      </c>
      <c r="C134" s="136" t="s">
        <v>108</v>
      </c>
      <c r="D134" s="137">
        <v>846</v>
      </c>
      <c r="E134" s="137">
        <v>65</v>
      </c>
      <c r="F134" s="137">
        <v>9</v>
      </c>
      <c r="G134" s="137">
        <v>0</v>
      </c>
      <c r="H134" s="137">
        <v>920</v>
      </c>
      <c r="I134" s="84">
        <v>4257353.49</v>
      </c>
      <c r="J134" s="84">
        <v>164100.75</v>
      </c>
      <c r="K134" s="14">
        <v>178.37</v>
      </c>
    </row>
    <row r="135" spans="1:11">
      <c r="A135" s="136" t="s">
        <v>434</v>
      </c>
      <c r="B135" s="136" t="s">
        <v>632</v>
      </c>
      <c r="C135" s="136" t="s">
        <v>109</v>
      </c>
      <c r="D135" s="137">
        <v>372</v>
      </c>
      <c r="E135" s="137">
        <v>76</v>
      </c>
      <c r="F135" s="137">
        <v>2</v>
      </c>
      <c r="G135" s="137">
        <v>0</v>
      </c>
      <c r="H135" s="137">
        <v>450</v>
      </c>
      <c r="I135" s="84">
        <v>2071185.38</v>
      </c>
      <c r="J135" s="84">
        <v>79249.27</v>
      </c>
      <c r="K135" s="14">
        <v>176.11</v>
      </c>
    </row>
    <row r="136" spans="1:11">
      <c r="A136" s="136" t="s">
        <v>434</v>
      </c>
      <c r="B136" s="136" t="s">
        <v>632</v>
      </c>
      <c r="C136" s="136" t="s">
        <v>110</v>
      </c>
      <c r="D136" s="137">
        <v>113</v>
      </c>
      <c r="E136" s="137">
        <v>100</v>
      </c>
      <c r="F136" s="137">
        <v>2</v>
      </c>
      <c r="G136" s="137">
        <v>0</v>
      </c>
      <c r="H136" s="137">
        <v>215</v>
      </c>
      <c r="I136" s="84">
        <v>719895.9</v>
      </c>
      <c r="J136" s="84">
        <v>32811.910000000003</v>
      </c>
      <c r="K136" s="14">
        <v>152.61000000000001</v>
      </c>
    </row>
    <row r="137" spans="1:11">
      <c r="A137" s="136" t="s">
        <v>434</v>
      </c>
      <c r="B137" s="136" t="s">
        <v>632</v>
      </c>
      <c r="C137" s="136" t="s">
        <v>111</v>
      </c>
      <c r="D137" s="137">
        <v>7</v>
      </c>
      <c r="E137" s="137">
        <v>77</v>
      </c>
      <c r="F137" s="137">
        <v>2</v>
      </c>
      <c r="G137" s="137">
        <v>0</v>
      </c>
      <c r="H137" s="137">
        <v>86</v>
      </c>
      <c r="I137" s="84">
        <v>107168.68</v>
      </c>
      <c r="J137" s="84">
        <v>8888.76</v>
      </c>
      <c r="K137" s="14">
        <v>103.36</v>
      </c>
    </row>
    <row r="138" spans="1:11">
      <c r="A138" s="136" t="s">
        <v>434</v>
      </c>
      <c r="B138" s="136" t="s">
        <v>632</v>
      </c>
      <c r="C138" s="136" t="s">
        <v>112</v>
      </c>
      <c r="D138" s="137">
        <v>1</v>
      </c>
      <c r="E138" s="137">
        <v>81</v>
      </c>
      <c r="F138" s="137">
        <v>1</v>
      </c>
      <c r="G138" s="137">
        <v>0</v>
      </c>
      <c r="H138" s="137">
        <v>83</v>
      </c>
      <c r="I138" s="84">
        <v>71508.62</v>
      </c>
      <c r="J138" s="84">
        <v>9432.67</v>
      </c>
      <c r="K138" s="14">
        <v>113.65</v>
      </c>
    </row>
    <row r="139" spans="1:11">
      <c r="A139" s="136" t="s">
        <v>434</v>
      </c>
      <c r="B139" s="136" t="s">
        <v>632</v>
      </c>
      <c r="C139" s="136" t="s">
        <v>120</v>
      </c>
      <c r="D139" s="137">
        <v>0</v>
      </c>
      <c r="E139" s="137">
        <v>42</v>
      </c>
      <c r="F139" s="137">
        <v>0</v>
      </c>
      <c r="G139" s="137">
        <v>0</v>
      </c>
      <c r="H139" s="137">
        <v>42</v>
      </c>
      <c r="I139" s="84">
        <v>41207.410000000003</v>
      </c>
      <c r="J139" s="84">
        <v>5021.09</v>
      </c>
      <c r="K139" s="14">
        <v>119.55</v>
      </c>
    </row>
    <row r="140" spans="1:11">
      <c r="A140" s="136" t="s">
        <v>434</v>
      </c>
      <c r="B140" s="136" t="s">
        <v>632</v>
      </c>
      <c r="C140" s="136" t="s">
        <v>121</v>
      </c>
      <c r="D140" s="137">
        <v>0</v>
      </c>
      <c r="E140" s="137">
        <v>10</v>
      </c>
      <c r="F140" s="137">
        <v>0</v>
      </c>
      <c r="G140" s="137">
        <v>0</v>
      </c>
      <c r="H140" s="137">
        <v>10</v>
      </c>
      <c r="I140" s="84">
        <v>6965.53</v>
      </c>
      <c r="J140" s="84">
        <v>1259.33</v>
      </c>
      <c r="K140" s="14">
        <v>125.93</v>
      </c>
    </row>
    <row r="141" spans="1:11">
      <c r="A141" s="136" t="s">
        <v>434</v>
      </c>
      <c r="B141" s="136" t="s">
        <v>632</v>
      </c>
      <c r="C141" s="136" t="s">
        <v>122</v>
      </c>
      <c r="D141" s="137">
        <v>0</v>
      </c>
      <c r="E141" s="137">
        <v>0</v>
      </c>
      <c r="F141" s="137">
        <v>0</v>
      </c>
      <c r="G141" s="137">
        <v>0</v>
      </c>
      <c r="H141" s="137">
        <v>0</v>
      </c>
      <c r="I141" s="84">
        <v>0</v>
      </c>
      <c r="J141" s="84">
        <v>0</v>
      </c>
      <c r="K141" s="14">
        <v>0</v>
      </c>
    </row>
    <row r="142" spans="1:11">
      <c r="A142" s="136" t="s">
        <v>434</v>
      </c>
      <c r="B142" s="136" t="s">
        <v>632</v>
      </c>
      <c r="C142" s="136" t="s">
        <v>469</v>
      </c>
      <c r="D142" s="137">
        <v>0</v>
      </c>
      <c r="E142" s="137">
        <v>0</v>
      </c>
      <c r="F142" s="137">
        <v>0</v>
      </c>
      <c r="G142" s="137">
        <v>0</v>
      </c>
      <c r="H142" s="137">
        <v>0</v>
      </c>
      <c r="I142" s="84">
        <v>0</v>
      </c>
      <c r="J142" s="84">
        <v>0</v>
      </c>
      <c r="K142" s="14">
        <v>0</v>
      </c>
    </row>
    <row r="143" spans="1:11">
      <c r="A143" s="136" t="s">
        <v>434</v>
      </c>
      <c r="B143" s="136" t="s">
        <v>632</v>
      </c>
      <c r="C143" s="136" t="s">
        <v>547</v>
      </c>
      <c r="D143" s="137">
        <v>2461</v>
      </c>
      <c r="E143" s="137">
        <v>648</v>
      </c>
      <c r="F143" s="137">
        <v>47</v>
      </c>
      <c r="G143" s="137">
        <v>0</v>
      </c>
      <c r="H143" s="137">
        <v>3156</v>
      </c>
      <c r="I143" s="84">
        <v>12839329.609999999</v>
      </c>
      <c r="J143" s="84">
        <v>530558.47</v>
      </c>
      <c r="K143" s="14">
        <v>168.11</v>
      </c>
    </row>
    <row r="144" spans="1:11">
      <c r="A144" s="136" t="s">
        <v>437</v>
      </c>
      <c r="B144" s="136" t="s">
        <v>409</v>
      </c>
      <c r="C144" s="136" t="s">
        <v>86</v>
      </c>
      <c r="D144" s="137">
        <v>0</v>
      </c>
      <c r="E144" s="137">
        <v>0</v>
      </c>
      <c r="F144" s="137">
        <v>0</v>
      </c>
      <c r="G144" s="137">
        <v>0</v>
      </c>
      <c r="H144" s="137">
        <v>0</v>
      </c>
      <c r="I144" s="84">
        <v>0</v>
      </c>
      <c r="J144" s="84">
        <v>0</v>
      </c>
      <c r="K144" s="14">
        <v>0</v>
      </c>
    </row>
    <row r="145" spans="1:11">
      <c r="A145" s="136" t="s">
        <v>437</v>
      </c>
      <c r="B145" s="136" t="s">
        <v>409</v>
      </c>
      <c r="C145" s="136" t="s">
        <v>87</v>
      </c>
      <c r="D145" s="137">
        <v>0</v>
      </c>
      <c r="E145" s="137">
        <v>0</v>
      </c>
      <c r="F145" s="137">
        <v>0</v>
      </c>
      <c r="G145" s="137">
        <v>0</v>
      </c>
      <c r="H145" s="137">
        <v>0</v>
      </c>
      <c r="I145" s="84">
        <v>0</v>
      </c>
      <c r="J145" s="84">
        <v>0</v>
      </c>
      <c r="K145" s="14">
        <v>0</v>
      </c>
    </row>
    <row r="146" spans="1:11">
      <c r="A146" s="136" t="s">
        <v>437</v>
      </c>
      <c r="B146" s="136" t="s">
        <v>409</v>
      </c>
      <c r="C146" s="136" t="s">
        <v>106</v>
      </c>
      <c r="D146" s="137">
        <v>0</v>
      </c>
      <c r="E146" s="137">
        <v>0</v>
      </c>
      <c r="F146" s="137">
        <v>0</v>
      </c>
      <c r="G146" s="137">
        <v>0</v>
      </c>
      <c r="H146" s="137">
        <v>0</v>
      </c>
      <c r="I146" s="84">
        <v>0</v>
      </c>
      <c r="J146" s="84">
        <v>0</v>
      </c>
      <c r="K146" s="14">
        <v>0</v>
      </c>
    </row>
    <row r="147" spans="1:11">
      <c r="A147" s="136" t="s">
        <v>437</v>
      </c>
      <c r="B147" s="136" t="s">
        <v>409</v>
      </c>
      <c r="C147" s="136" t="s">
        <v>107</v>
      </c>
      <c r="D147" s="137">
        <v>0</v>
      </c>
      <c r="E147" s="137">
        <v>0</v>
      </c>
      <c r="F147" s="137">
        <v>0</v>
      </c>
      <c r="G147" s="137">
        <v>0</v>
      </c>
      <c r="H147" s="137">
        <v>0</v>
      </c>
      <c r="I147" s="84">
        <v>0</v>
      </c>
      <c r="J147" s="84">
        <v>0</v>
      </c>
      <c r="K147" s="14">
        <v>0</v>
      </c>
    </row>
    <row r="148" spans="1:11">
      <c r="A148" s="136" t="s">
        <v>437</v>
      </c>
      <c r="B148" s="136" t="s">
        <v>409</v>
      </c>
      <c r="C148" s="136" t="s">
        <v>108</v>
      </c>
      <c r="D148" s="137">
        <v>0</v>
      </c>
      <c r="E148" s="137">
        <v>0</v>
      </c>
      <c r="F148" s="137">
        <v>0</v>
      </c>
      <c r="G148" s="137">
        <v>0</v>
      </c>
      <c r="H148" s="137">
        <v>0</v>
      </c>
      <c r="I148" s="84">
        <v>0</v>
      </c>
      <c r="J148" s="84">
        <v>0</v>
      </c>
      <c r="K148" s="14">
        <v>0</v>
      </c>
    </row>
    <row r="149" spans="1:11">
      <c r="A149" s="136" t="s">
        <v>437</v>
      </c>
      <c r="B149" s="136" t="s">
        <v>409</v>
      </c>
      <c r="C149" s="136" t="s">
        <v>109</v>
      </c>
      <c r="D149" s="137">
        <v>0</v>
      </c>
      <c r="E149" s="137">
        <v>0</v>
      </c>
      <c r="F149" s="137">
        <v>0</v>
      </c>
      <c r="G149" s="137">
        <v>0</v>
      </c>
      <c r="H149" s="137">
        <v>0</v>
      </c>
      <c r="I149" s="84">
        <v>0</v>
      </c>
      <c r="J149" s="84">
        <v>0</v>
      </c>
      <c r="K149" s="14">
        <v>0</v>
      </c>
    </row>
    <row r="150" spans="1:11">
      <c r="A150" s="136" t="s">
        <v>437</v>
      </c>
      <c r="B150" s="136" t="s">
        <v>409</v>
      </c>
      <c r="C150" s="136" t="s">
        <v>110</v>
      </c>
      <c r="D150" s="137">
        <v>0</v>
      </c>
      <c r="E150" s="137">
        <v>0</v>
      </c>
      <c r="F150" s="137">
        <v>0</v>
      </c>
      <c r="G150" s="137">
        <v>0</v>
      </c>
      <c r="H150" s="137">
        <v>0</v>
      </c>
      <c r="I150" s="84">
        <v>0</v>
      </c>
      <c r="J150" s="84">
        <v>0</v>
      </c>
      <c r="K150" s="14">
        <v>0</v>
      </c>
    </row>
    <row r="151" spans="1:11">
      <c r="A151" s="136" t="s">
        <v>437</v>
      </c>
      <c r="B151" s="136" t="s">
        <v>409</v>
      </c>
      <c r="C151" s="136" t="s">
        <v>111</v>
      </c>
      <c r="D151" s="137">
        <v>0</v>
      </c>
      <c r="E151" s="137">
        <v>0</v>
      </c>
      <c r="F151" s="137">
        <v>0</v>
      </c>
      <c r="G151" s="137">
        <v>0</v>
      </c>
      <c r="H151" s="137">
        <v>0</v>
      </c>
      <c r="I151" s="84">
        <v>0</v>
      </c>
      <c r="J151" s="84">
        <v>0</v>
      </c>
      <c r="K151" s="14">
        <v>0</v>
      </c>
    </row>
    <row r="152" spans="1:11">
      <c r="A152" s="136" t="s">
        <v>437</v>
      </c>
      <c r="B152" s="136" t="s">
        <v>409</v>
      </c>
      <c r="C152" s="136" t="s">
        <v>112</v>
      </c>
      <c r="D152" s="137">
        <v>0</v>
      </c>
      <c r="E152" s="137">
        <v>0</v>
      </c>
      <c r="F152" s="137">
        <v>0</v>
      </c>
      <c r="G152" s="137">
        <v>0</v>
      </c>
      <c r="H152" s="137">
        <v>0</v>
      </c>
      <c r="I152" s="84">
        <v>0</v>
      </c>
      <c r="J152" s="84">
        <v>0</v>
      </c>
      <c r="K152" s="14">
        <v>0</v>
      </c>
    </row>
    <row r="153" spans="1:11">
      <c r="A153" s="136" t="s">
        <v>437</v>
      </c>
      <c r="B153" s="136" t="s">
        <v>409</v>
      </c>
      <c r="C153" s="136" t="s">
        <v>120</v>
      </c>
      <c r="D153" s="137">
        <v>0</v>
      </c>
      <c r="E153" s="137">
        <v>0</v>
      </c>
      <c r="F153" s="137">
        <v>0</v>
      </c>
      <c r="G153" s="137">
        <v>0</v>
      </c>
      <c r="H153" s="137">
        <v>0</v>
      </c>
      <c r="I153" s="84">
        <v>0</v>
      </c>
      <c r="J153" s="84">
        <v>0</v>
      </c>
      <c r="K153" s="14">
        <v>0</v>
      </c>
    </row>
    <row r="154" spans="1:11">
      <c r="A154" s="136" t="s">
        <v>437</v>
      </c>
      <c r="B154" s="136" t="s">
        <v>409</v>
      </c>
      <c r="C154" s="136" t="s">
        <v>121</v>
      </c>
      <c r="D154" s="137">
        <v>0</v>
      </c>
      <c r="E154" s="137">
        <v>0</v>
      </c>
      <c r="F154" s="137">
        <v>0</v>
      </c>
      <c r="G154" s="137">
        <v>0</v>
      </c>
      <c r="H154" s="137">
        <v>0</v>
      </c>
      <c r="I154" s="84">
        <v>0</v>
      </c>
      <c r="J154" s="84">
        <v>0</v>
      </c>
      <c r="K154" s="14">
        <v>0</v>
      </c>
    </row>
    <row r="155" spans="1:11">
      <c r="A155" s="136" t="s">
        <v>437</v>
      </c>
      <c r="B155" s="136" t="s">
        <v>409</v>
      </c>
      <c r="C155" s="136" t="s">
        <v>122</v>
      </c>
      <c r="D155" s="137">
        <v>0</v>
      </c>
      <c r="E155" s="137">
        <v>0</v>
      </c>
      <c r="F155" s="137">
        <v>0</v>
      </c>
      <c r="G155" s="137">
        <v>0</v>
      </c>
      <c r="H155" s="137">
        <v>0</v>
      </c>
      <c r="I155" s="84">
        <v>0</v>
      </c>
      <c r="J155" s="84">
        <v>0</v>
      </c>
      <c r="K155" s="14">
        <v>0</v>
      </c>
    </row>
    <row r="156" spans="1:11">
      <c r="A156" s="136" t="s">
        <v>437</v>
      </c>
      <c r="B156" s="136" t="s">
        <v>409</v>
      </c>
      <c r="C156" s="136" t="s">
        <v>469</v>
      </c>
      <c r="D156" s="137">
        <v>0</v>
      </c>
      <c r="E156" s="137">
        <v>0</v>
      </c>
      <c r="F156" s="137">
        <v>0</v>
      </c>
      <c r="G156" s="137">
        <v>0</v>
      </c>
      <c r="H156" s="137">
        <v>0</v>
      </c>
      <c r="I156" s="84">
        <v>0</v>
      </c>
      <c r="J156" s="84">
        <v>0</v>
      </c>
      <c r="K156" s="14">
        <v>0</v>
      </c>
    </row>
    <row r="157" spans="1:11">
      <c r="A157" s="136" t="s">
        <v>437</v>
      </c>
      <c r="B157" s="136" t="s">
        <v>409</v>
      </c>
      <c r="C157" s="136" t="s">
        <v>547</v>
      </c>
      <c r="D157" s="137">
        <v>0</v>
      </c>
      <c r="E157" s="137">
        <v>0</v>
      </c>
      <c r="F157" s="137">
        <v>0</v>
      </c>
      <c r="G157" s="137">
        <v>0</v>
      </c>
      <c r="H157" s="137">
        <v>0</v>
      </c>
      <c r="I157" s="84">
        <v>0</v>
      </c>
      <c r="J157" s="84">
        <v>0</v>
      </c>
      <c r="K157" s="14">
        <v>0</v>
      </c>
    </row>
    <row r="158" spans="1:11">
      <c r="A158" s="136" t="s">
        <v>445</v>
      </c>
      <c r="B158" s="136" t="s">
        <v>418</v>
      </c>
      <c r="C158" s="136" t="s">
        <v>86</v>
      </c>
      <c r="D158" s="137">
        <v>0</v>
      </c>
      <c r="E158" s="137">
        <v>0</v>
      </c>
      <c r="F158" s="137">
        <v>0</v>
      </c>
      <c r="G158" s="137">
        <v>0</v>
      </c>
      <c r="H158" s="137">
        <v>0</v>
      </c>
      <c r="I158" s="84">
        <v>0</v>
      </c>
      <c r="J158" s="84">
        <v>0</v>
      </c>
      <c r="K158" s="14">
        <v>0</v>
      </c>
    </row>
    <row r="159" spans="1:11">
      <c r="A159" s="136" t="s">
        <v>445</v>
      </c>
      <c r="B159" s="136" t="s">
        <v>418</v>
      </c>
      <c r="C159" s="136" t="s">
        <v>87</v>
      </c>
      <c r="D159" s="137">
        <v>0</v>
      </c>
      <c r="E159" s="137">
        <v>0</v>
      </c>
      <c r="F159" s="137">
        <v>0</v>
      </c>
      <c r="G159" s="137">
        <v>0</v>
      </c>
      <c r="H159" s="137">
        <v>0</v>
      </c>
      <c r="I159" s="84">
        <v>0</v>
      </c>
      <c r="J159" s="84">
        <v>0</v>
      </c>
      <c r="K159" s="14">
        <v>0</v>
      </c>
    </row>
    <row r="160" spans="1:11">
      <c r="A160" s="136" t="s">
        <v>445</v>
      </c>
      <c r="B160" s="136" t="s">
        <v>418</v>
      </c>
      <c r="C160" s="136" t="s">
        <v>106</v>
      </c>
      <c r="D160" s="137">
        <v>0</v>
      </c>
      <c r="E160" s="137">
        <v>0</v>
      </c>
      <c r="F160" s="137">
        <v>0</v>
      </c>
      <c r="G160" s="137">
        <v>0</v>
      </c>
      <c r="H160" s="137">
        <v>0</v>
      </c>
      <c r="I160" s="84">
        <v>0</v>
      </c>
      <c r="J160" s="84">
        <v>0</v>
      </c>
      <c r="K160" s="14">
        <v>0</v>
      </c>
    </row>
    <row r="161" spans="1:11">
      <c r="A161" s="136" t="s">
        <v>445</v>
      </c>
      <c r="B161" s="136" t="s">
        <v>418</v>
      </c>
      <c r="C161" s="136" t="s">
        <v>107</v>
      </c>
      <c r="D161" s="137">
        <v>0</v>
      </c>
      <c r="E161" s="137">
        <v>0</v>
      </c>
      <c r="F161" s="137">
        <v>0</v>
      </c>
      <c r="G161" s="137">
        <v>0</v>
      </c>
      <c r="H161" s="137">
        <v>0</v>
      </c>
      <c r="I161" s="84">
        <v>0</v>
      </c>
      <c r="J161" s="84">
        <v>0</v>
      </c>
      <c r="K161" s="14">
        <v>0</v>
      </c>
    </row>
    <row r="162" spans="1:11">
      <c r="A162" s="136" t="s">
        <v>445</v>
      </c>
      <c r="B162" s="136" t="s">
        <v>418</v>
      </c>
      <c r="C162" s="136" t="s">
        <v>108</v>
      </c>
      <c r="D162" s="137">
        <v>0</v>
      </c>
      <c r="E162" s="137">
        <v>0</v>
      </c>
      <c r="F162" s="137">
        <v>0</v>
      </c>
      <c r="G162" s="137">
        <v>0</v>
      </c>
      <c r="H162" s="137">
        <v>0</v>
      </c>
      <c r="I162" s="84">
        <v>0</v>
      </c>
      <c r="J162" s="84">
        <v>0</v>
      </c>
      <c r="K162" s="14">
        <v>0</v>
      </c>
    </row>
    <row r="163" spans="1:11">
      <c r="A163" s="136" t="s">
        <v>445</v>
      </c>
      <c r="B163" s="136" t="s">
        <v>418</v>
      </c>
      <c r="C163" s="136" t="s">
        <v>109</v>
      </c>
      <c r="D163" s="137">
        <v>0</v>
      </c>
      <c r="E163" s="137">
        <v>0</v>
      </c>
      <c r="F163" s="137">
        <v>0</v>
      </c>
      <c r="G163" s="137">
        <v>0</v>
      </c>
      <c r="H163" s="137">
        <v>0</v>
      </c>
      <c r="I163" s="84">
        <v>0</v>
      </c>
      <c r="J163" s="84">
        <v>0</v>
      </c>
      <c r="K163" s="14">
        <v>0</v>
      </c>
    </row>
    <row r="164" spans="1:11">
      <c r="A164" s="136" t="s">
        <v>445</v>
      </c>
      <c r="B164" s="136" t="s">
        <v>418</v>
      </c>
      <c r="C164" s="136" t="s">
        <v>110</v>
      </c>
      <c r="D164" s="137">
        <v>0</v>
      </c>
      <c r="E164" s="137">
        <v>0</v>
      </c>
      <c r="F164" s="137">
        <v>0</v>
      </c>
      <c r="G164" s="137">
        <v>0</v>
      </c>
      <c r="H164" s="137">
        <v>0</v>
      </c>
      <c r="I164" s="84">
        <v>0</v>
      </c>
      <c r="J164" s="84">
        <v>0</v>
      </c>
      <c r="K164" s="14">
        <v>0</v>
      </c>
    </row>
    <row r="165" spans="1:11">
      <c r="A165" s="136" t="s">
        <v>445</v>
      </c>
      <c r="B165" s="136" t="s">
        <v>418</v>
      </c>
      <c r="C165" s="136" t="s">
        <v>111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84">
        <v>0</v>
      </c>
      <c r="J165" s="84">
        <v>0</v>
      </c>
      <c r="K165" s="14">
        <v>0</v>
      </c>
    </row>
    <row r="166" spans="1:11">
      <c r="A166" s="136" t="s">
        <v>445</v>
      </c>
      <c r="B166" s="136" t="s">
        <v>418</v>
      </c>
      <c r="C166" s="136" t="s">
        <v>112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84">
        <v>0</v>
      </c>
      <c r="J166" s="84">
        <v>0</v>
      </c>
      <c r="K166" s="14">
        <v>0</v>
      </c>
    </row>
    <row r="167" spans="1:11">
      <c r="A167" s="136" t="s">
        <v>445</v>
      </c>
      <c r="B167" s="136" t="s">
        <v>418</v>
      </c>
      <c r="C167" s="136" t="s">
        <v>120</v>
      </c>
      <c r="D167" s="137">
        <v>0</v>
      </c>
      <c r="E167" s="137">
        <v>0</v>
      </c>
      <c r="F167" s="137">
        <v>0</v>
      </c>
      <c r="G167" s="137">
        <v>0</v>
      </c>
      <c r="H167" s="137">
        <v>0</v>
      </c>
      <c r="I167" s="84">
        <v>0</v>
      </c>
      <c r="J167" s="84">
        <v>0</v>
      </c>
      <c r="K167" s="14">
        <v>0</v>
      </c>
    </row>
    <row r="168" spans="1:11">
      <c r="A168" s="136" t="s">
        <v>445</v>
      </c>
      <c r="B168" s="136" t="s">
        <v>418</v>
      </c>
      <c r="C168" s="136" t="s">
        <v>121</v>
      </c>
      <c r="D168" s="137">
        <v>0</v>
      </c>
      <c r="E168" s="137">
        <v>0</v>
      </c>
      <c r="F168" s="137">
        <v>0</v>
      </c>
      <c r="G168" s="137">
        <v>0</v>
      </c>
      <c r="H168" s="137">
        <v>0</v>
      </c>
      <c r="I168" s="84">
        <v>0</v>
      </c>
      <c r="J168" s="84">
        <v>0</v>
      </c>
      <c r="K168" s="14">
        <v>0</v>
      </c>
    </row>
    <row r="169" spans="1:11">
      <c r="A169" s="136" t="s">
        <v>445</v>
      </c>
      <c r="B169" s="136" t="s">
        <v>418</v>
      </c>
      <c r="C169" s="136" t="s">
        <v>122</v>
      </c>
      <c r="D169" s="137">
        <v>0</v>
      </c>
      <c r="E169" s="137">
        <v>0</v>
      </c>
      <c r="F169" s="137">
        <v>0</v>
      </c>
      <c r="G169" s="137">
        <v>0</v>
      </c>
      <c r="H169" s="137">
        <v>0</v>
      </c>
      <c r="I169" s="84">
        <v>0</v>
      </c>
      <c r="J169" s="84">
        <v>0</v>
      </c>
      <c r="K169" s="14">
        <v>0</v>
      </c>
    </row>
    <row r="170" spans="1:11">
      <c r="A170" s="136" t="s">
        <v>445</v>
      </c>
      <c r="B170" s="136" t="s">
        <v>418</v>
      </c>
      <c r="C170" s="136" t="s">
        <v>469</v>
      </c>
      <c r="D170" s="137">
        <v>0</v>
      </c>
      <c r="E170" s="137">
        <v>0</v>
      </c>
      <c r="F170" s="137">
        <v>0</v>
      </c>
      <c r="G170" s="137">
        <v>0</v>
      </c>
      <c r="H170" s="137">
        <v>0</v>
      </c>
      <c r="I170" s="84">
        <v>0</v>
      </c>
      <c r="J170" s="84">
        <v>0</v>
      </c>
      <c r="K170" s="14">
        <v>0</v>
      </c>
    </row>
    <row r="171" spans="1:11">
      <c r="A171" s="136" t="s">
        <v>445</v>
      </c>
      <c r="B171" s="136" t="s">
        <v>418</v>
      </c>
      <c r="C171" s="136" t="s">
        <v>547</v>
      </c>
      <c r="D171" s="137">
        <v>0</v>
      </c>
      <c r="E171" s="137">
        <v>0</v>
      </c>
      <c r="F171" s="137">
        <v>0</v>
      </c>
      <c r="G171" s="137">
        <v>0</v>
      </c>
      <c r="H171" s="137">
        <v>0</v>
      </c>
      <c r="I171" s="84">
        <v>0</v>
      </c>
      <c r="J171" s="84">
        <v>0</v>
      </c>
      <c r="K171" s="14">
        <v>0</v>
      </c>
    </row>
    <row r="172" spans="1:11">
      <c r="A172" s="297" t="s">
        <v>311</v>
      </c>
      <c r="B172" s="297" t="s">
        <v>73</v>
      </c>
      <c r="C172" s="297" t="s">
        <v>86</v>
      </c>
      <c r="D172" s="297">
        <v>0</v>
      </c>
      <c r="E172" s="297">
        <v>0</v>
      </c>
      <c r="F172" s="297">
        <v>0</v>
      </c>
      <c r="G172" s="297">
        <v>0</v>
      </c>
      <c r="H172" s="297">
        <v>0</v>
      </c>
      <c r="I172" s="346">
        <v>0</v>
      </c>
      <c r="J172" s="346">
        <v>0</v>
      </c>
      <c r="K172" s="346">
        <v>0</v>
      </c>
    </row>
    <row r="173" spans="1:11">
      <c r="A173" s="297" t="s">
        <v>311</v>
      </c>
      <c r="B173" s="297" t="s">
        <v>73</v>
      </c>
      <c r="C173" s="297" t="s">
        <v>87</v>
      </c>
      <c r="D173" s="297">
        <v>0</v>
      </c>
      <c r="E173" s="297">
        <v>0</v>
      </c>
      <c r="F173" s="297">
        <v>0</v>
      </c>
      <c r="G173" s="297">
        <v>0</v>
      </c>
      <c r="H173" s="297">
        <v>0</v>
      </c>
      <c r="I173" s="346">
        <v>0</v>
      </c>
      <c r="J173" s="346">
        <v>0</v>
      </c>
      <c r="K173" s="346">
        <v>0</v>
      </c>
    </row>
    <row r="174" spans="1:11">
      <c r="A174" s="297" t="s">
        <v>311</v>
      </c>
      <c r="B174" s="297" t="s">
        <v>73</v>
      </c>
      <c r="C174" s="297" t="s">
        <v>106</v>
      </c>
      <c r="D174" s="297">
        <v>0</v>
      </c>
      <c r="E174" s="297">
        <v>0</v>
      </c>
      <c r="F174" s="297">
        <v>0</v>
      </c>
      <c r="G174" s="297">
        <v>0</v>
      </c>
      <c r="H174" s="297">
        <v>0</v>
      </c>
      <c r="I174" s="346">
        <v>0</v>
      </c>
      <c r="J174" s="346">
        <v>0</v>
      </c>
      <c r="K174" s="346">
        <v>0</v>
      </c>
    </row>
    <row r="175" spans="1:11">
      <c r="A175" s="297" t="s">
        <v>311</v>
      </c>
      <c r="B175" s="297" t="s">
        <v>73</v>
      </c>
      <c r="C175" s="297" t="s">
        <v>107</v>
      </c>
      <c r="D175" s="297">
        <v>0</v>
      </c>
      <c r="E175" s="297">
        <v>0</v>
      </c>
      <c r="F175" s="297">
        <v>0</v>
      </c>
      <c r="G175" s="297">
        <v>0</v>
      </c>
      <c r="H175" s="297">
        <v>0</v>
      </c>
      <c r="I175" s="346">
        <v>0</v>
      </c>
      <c r="J175" s="346">
        <v>0</v>
      </c>
      <c r="K175" s="346">
        <v>0</v>
      </c>
    </row>
    <row r="176" spans="1:11">
      <c r="A176" s="297" t="s">
        <v>311</v>
      </c>
      <c r="B176" s="297" t="s">
        <v>73</v>
      </c>
      <c r="C176" s="297" t="s">
        <v>108</v>
      </c>
      <c r="D176" s="297">
        <v>0</v>
      </c>
      <c r="E176" s="297">
        <v>0</v>
      </c>
      <c r="F176" s="297">
        <v>0</v>
      </c>
      <c r="G176" s="297">
        <v>0</v>
      </c>
      <c r="H176" s="297">
        <v>0</v>
      </c>
      <c r="I176" s="346">
        <v>0</v>
      </c>
      <c r="J176" s="346">
        <v>0</v>
      </c>
      <c r="K176" s="346">
        <v>0</v>
      </c>
    </row>
    <row r="177" spans="1:11">
      <c r="A177" s="297" t="s">
        <v>311</v>
      </c>
      <c r="B177" s="297" t="s">
        <v>73</v>
      </c>
      <c r="C177" s="297" t="s">
        <v>109</v>
      </c>
      <c r="D177" s="297">
        <v>0</v>
      </c>
      <c r="E177" s="297">
        <v>0</v>
      </c>
      <c r="F177" s="297">
        <v>0</v>
      </c>
      <c r="G177" s="297">
        <v>0</v>
      </c>
      <c r="H177" s="297">
        <v>0</v>
      </c>
      <c r="I177" s="346">
        <v>0</v>
      </c>
      <c r="J177" s="346">
        <v>0</v>
      </c>
      <c r="K177" s="346">
        <v>0</v>
      </c>
    </row>
    <row r="178" spans="1:11">
      <c r="A178" s="297" t="s">
        <v>311</v>
      </c>
      <c r="B178" s="297" t="s">
        <v>73</v>
      </c>
      <c r="C178" s="297" t="s">
        <v>110</v>
      </c>
      <c r="D178" s="297">
        <v>0</v>
      </c>
      <c r="E178" s="297">
        <v>0</v>
      </c>
      <c r="F178" s="297">
        <v>0</v>
      </c>
      <c r="G178" s="297">
        <v>0</v>
      </c>
      <c r="H178" s="297">
        <v>0</v>
      </c>
      <c r="I178" s="346">
        <v>0</v>
      </c>
      <c r="J178" s="346">
        <v>0</v>
      </c>
      <c r="K178" s="346">
        <v>0</v>
      </c>
    </row>
    <row r="179" spans="1:11">
      <c r="A179" s="297" t="s">
        <v>311</v>
      </c>
      <c r="B179" s="297" t="s">
        <v>73</v>
      </c>
      <c r="C179" s="297" t="s">
        <v>111</v>
      </c>
      <c r="D179" s="297">
        <v>0</v>
      </c>
      <c r="E179" s="297">
        <v>0</v>
      </c>
      <c r="F179" s="297">
        <v>0</v>
      </c>
      <c r="G179" s="297">
        <v>0</v>
      </c>
      <c r="H179" s="297">
        <v>0</v>
      </c>
      <c r="I179" s="346">
        <v>0</v>
      </c>
      <c r="J179" s="346">
        <v>0</v>
      </c>
      <c r="K179" s="346">
        <v>0</v>
      </c>
    </row>
    <row r="180" spans="1:11">
      <c r="A180" s="297" t="s">
        <v>311</v>
      </c>
      <c r="B180" s="297" t="s">
        <v>73</v>
      </c>
      <c r="C180" s="297" t="s">
        <v>112</v>
      </c>
      <c r="D180" s="297">
        <v>0</v>
      </c>
      <c r="E180" s="297">
        <v>0</v>
      </c>
      <c r="F180" s="297">
        <v>0</v>
      </c>
      <c r="G180" s="297">
        <v>0</v>
      </c>
      <c r="H180" s="297">
        <v>0</v>
      </c>
      <c r="I180" s="346">
        <v>0</v>
      </c>
      <c r="J180" s="346">
        <v>0</v>
      </c>
      <c r="K180" s="346">
        <v>0</v>
      </c>
    </row>
    <row r="181" spans="1:11">
      <c r="A181" s="297" t="s">
        <v>311</v>
      </c>
      <c r="B181" s="297" t="s">
        <v>73</v>
      </c>
      <c r="C181" s="297" t="s">
        <v>120</v>
      </c>
      <c r="D181" s="297">
        <v>0</v>
      </c>
      <c r="E181" s="297">
        <v>0</v>
      </c>
      <c r="F181" s="297">
        <v>0</v>
      </c>
      <c r="G181" s="297">
        <v>0</v>
      </c>
      <c r="H181" s="297">
        <v>0</v>
      </c>
      <c r="I181" s="346">
        <v>0</v>
      </c>
      <c r="J181" s="346">
        <v>0</v>
      </c>
      <c r="K181" s="346">
        <v>0</v>
      </c>
    </row>
    <row r="182" spans="1:11">
      <c r="A182" s="297" t="s">
        <v>311</v>
      </c>
      <c r="B182" s="297" t="s">
        <v>73</v>
      </c>
      <c r="C182" s="297" t="s">
        <v>121</v>
      </c>
      <c r="D182" s="297">
        <v>0</v>
      </c>
      <c r="E182" s="297">
        <v>0</v>
      </c>
      <c r="F182" s="297">
        <v>0</v>
      </c>
      <c r="G182" s="297">
        <v>0</v>
      </c>
      <c r="H182" s="297">
        <v>0</v>
      </c>
      <c r="I182" s="346">
        <v>0</v>
      </c>
      <c r="J182" s="346">
        <v>0</v>
      </c>
      <c r="K182" s="346">
        <v>0</v>
      </c>
    </row>
    <row r="183" spans="1:11">
      <c r="A183" s="297" t="s">
        <v>311</v>
      </c>
      <c r="B183" s="297" t="s">
        <v>73</v>
      </c>
      <c r="C183" s="297" t="s">
        <v>122</v>
      </c>
      <c r="D183" s="297">
        <v>0</v>
      </c>
      <c r="E183" s="297">
        <v>0</v>
      </c>
      <c r="F183" s="297">
        <v>0</v>
      </c>
      <c r="G183" s="297">
        <v>0</v>
      </c>
      <c r="H183" s="297">
        <v>0</v>
      </c>
      <c r="I183" s="346">
        <v>0</v>
      </c>
      <c r="J183" s="346">
        <v>0</v>
      </c>
      <c r="K183" s="346">
        <v>0</v>
      </c>
    </row>
    <row r="184" spans="1:11">
      <c r="A184" s="297" t="s">
        <v>311</v>
      </c>
      <c r="B184" s="297" t="s">
        <v>73</v>
      </c>
      <c r="C184" s="297" t="s">
        <v>469</v>
      </c>
      <c r="D184" s="297">
        <v>0</v>
      </c>
      <c r="E184" s="297">
        <v>0</v>
      </c>
      <c r="F184" s="297">
        <v>0</v>
      </c>
      <c r="G184" s="297">
        <v>0</v>
      </c>
      <c r="H184" s="297">
        <v>0</v>
      </c>
      <c r="I184" s="346">
        <v>0</v>
      </c>
      <c r="J184" s="346">
        <v>0</v>
      </c>
      <c r="K184" s="346">
        <v>0</v>
      </c>
    </row>
    <row r="185" spans="1:11">
      <c r="A185" s="297" t="s">
        <v>311</v>
      </c>
      <c r="B185" s="297" t="s">
        <v>73</v>
      </c>
      <c r="C185" s="297" t="s">
        <v>547</v>
      </c>
      <c r="D185" s="297">
        <v>0</v>
      </c>
      <c r="E185" s="297">
        <v>0</v>
      </c>
      <c r="F185" s="297">
        <v>0</v>
      </c>
      <c r="G185" s="297">
        <v>0</v>
      </c>
      <c r="H185" s="297">
        <v>0</v>
      </c>
      <c r="I185" s="346">
        <v>0</v>
      </c>
      <c r="J185" s="346">
        <v>0</v>
      </c>
      <c r="K185" s="346">
        <v>0</v>
      </c>
    </row>
    <row r="186" spans="1:11">
      <c r="A186" s="297" t="s">
        <v>438</v>
      </c>
      <c r="B186" s="297" t="s">
        <v>412</v>
      </c>
      <c r="C186" s="297" t="s">
        <v>86</v>
      </c>
      <c r="D186" s="297">
        <v>0</v>
      </c>
      <c r="E186" s="297">
        <v>0</v>
      </c>
      <c r="F186" s="297">
        <v>0</v>
      </c>
      <c r="G186" s="297">
        <v>0</v>
      </c>
      <c r="H186" s="297">
        <v>0</v>
      </c>
      <c r="I186" s="297">
        <v>0</v>
      </c>
      <c r="J186" s="297">
        <v>0</v>
      </c>
      <c r="K186" s="297">
        <v>0</v>
      </c>
    </row>
    <row r="187" spans="1:11">
      <c r="A187" s="297" t="s">
        <v>438</v>
      </c>
      <c r="B187" s="297" t="s">
        <v>412</v>
      </c>
      <c r="C187" s="297" t="s">
        <v>87</v>
      </c>
      <c r="D187" s="297">
        <v>0</v>
      </c>
      <c r="E187" s="297">
        <v>0</v>
      </c>
      <c r="F187" s="297">
        <v>0</v>
      </c>
      <c r="G187" s="297">
        <v>0</v>
      </c>
      <c r="H187" s="297">
        <v>0</v>
      </c>
      <c r="I187" s="297">
        <v>0</v>
      </c>
      <c r="J187" s="297">
        <v>0</v>
      </c>
      <c r="K187" s="297">
        <v>0</v>
      </c>
    </row>
    <row r="188" spans="1:11">
      <c r="A188" s="297" t="s">
        <v>438</v>
      </c>
      <c r="B188" s="297" t="s">
        <v>412</v>
      </c>
      <c r="C188" s="297" t="s">
        <v>106</v>
      </c>
      <c r="D188" s="297">
        <v>0</v>
      </c>
      <c r="E188" s="297">
        <v>0</v>
      </c>
      <c r="F188" s="297">
        <v>0</v>
      </c>
      <c r="G188" s="297">
        <v>0</v>
      </c>
      <c r="H188" s="297">
        <v>0</v>
      </c>
      <c r="I188" s="297">
        <v>0</v>
      </c>
      <c r="J188" s="297">
        <v>0</v>
      </c>
      <c r="K188" s="297">
        <v>0</v>
      </c>
    </row>
    <row r="189" spans="1:11">
      <c r="A189" s="297" t="s">
        <v>438</v>
      </c>
      <c r="B189" s="297" t="s">
        <v>412</v>
      </c>
      <c r="C189" s="297" t="s">
        <v>107</v>
      </c>
      <c r="D189" s="297">
        <v>0</v>
      </c>
      <c r="E189" s="297">
        <v>0</v>
      </c>
      <c r="F189" s="297">
        <v>0</v>
      </c>
      <c r="G189" s="297">
        <v>0</v>
      </c>
      <c r="H189" s="297">
        <v>0</v>
      </c>
      <c r="I189" s="297">
        <v>0</v>
      </c>
      <c r="J189" s="297">
        <v>0</v>
      </c>
      <c r="K189" s="297">
        <v>0</v>
      </c>
    </row>
    <row r="190" spans="1:11">
      <c r="A190" s="297" t="s">
        <v>438</v>
      </c>
      <c r="B190" s="297" t="s">
        <v>412</v>
      </c>
      <c r="C190" s="297" t="s">
        <v>108</v>
      </c>
      <c r="D190" s="297">
        <v>0</v>
      </c>
      <c r="E190" s="297">
        <v>0</v>
      </c>
      <c r="F190" s="297">
        <v>0</v>
      </c>
      <c r="G190" s="297">
        <v>0</v>
      </c>
      <c r="H190" s="297">
        <v>0</v>
      </c>
      <c r="I190" s="297">
        <v>0</v>
      </c>
      <c r="J190" s="297">
        <v>0</v>
      </c>
      <c r="K190" s="297">
        <v>0</v>
      </c>
    </row>
    <row r="191" spans="1:11">
      <c r="A191" s="297" t="s">
        <v>438</v>
      </c>
      <c r="B191" s="297" t="s">
        <v>412</v>
      </c>
      <c r="C191" s="297" t="s">
        <v>109</v>
      </c>
      <c r="D191" s="297">
        <v>0</v>
      </c>
      <c r="E191" s="297">
        <v>0</v>
      </c>
      <c r="F191" s="297">
        <v>0</v>
      </c>
      <c r="G191" s="297">
        <v>0</v>
      </c>
      <c r="H191" s="297">
        <v>0</v>
      </c>
      <c r="I191" s="297">
        <v>0</v>
      </c>
      <c r="J191" s="297">
        <v>0</v>
      </c>
      <c r="K191" s="297">
        <v>0</v>
      </c>
    </row>
    <row r="192" spans="1:11">
      <c r="A192" s="297" t="s">
        <v>438</v>
      </c>
      <c r="B192" s="297" t="s">
        <v>412</v>
      </c>
      <c r="C192" s="297" t="s">
        <v>110</v>
      </c>
      <c r="D192" s="297">
        <v>0</v>
      </c>
      <c r="E192" s="297">
        <v>0</v>
      </c>
      <c r="F192" s="297">
        <v>0</v>
      </c>
      <c r="G192" s="297">
        <v>0</v>
      </c>
      <c r="H192" s="297">
        <v>0</v>
      </c>
      <c r="I192" s="297">
        <v>0</v>
      </c>
      <c r="J192" s="297">
        <v>0</v>
      </c>
      <c r="K192" s="297">
        <v>0</v>
      </c>
    </row>
    <row r="193" spans="1:11">
      <c r="A193" s="297" t="s">
        <v>438</v>
      </c>
      <c r="B193" s="297" t="s">
        <v>412</v>
      </c>
      <c r="C193" s="297" t="s">
        <v>111</v>
      </c>
      <c r="D193" s="297">
        <v>0</v>
      </c>
      <c r="E193" s="297">
        <v>0</v>
      </c>
      <c r="F193" s="297">
        <v>0</v>
      </c>
      <c r="G193" s="297">
        <v>0</v>
      </c>
      <c r="H193" s="297">
        <v>0</v>
      </c>
      <c r="I193" s="297">
        <v>0</v>
      </c>
      <c r="J193" s="297">
        <v>0</v>
      </c>
      <c r="K193" s="297">
        <v>0</v>
      </c>
    </row>
    <row r="194" spans="1:11">
      <c r="A194" s="297" t="s">
        <v>438</v>
      </c>
      <c r="B194" s="297" t="s">
        <v>412</v>
      </c>
      <c r="C194" s="297" t="s">
        <v>112</v>
      </c>
      <c r="D194" s="297">
        <v>0</v>
      </c>
      <c r="E194" s="297">
        <v>0</v>
      </c>
      <c r="F194" s="297">
        <v>0</v>
      </c>
      <c r="G194" s="297">
        <v>0</v>
      </c>
      <c r="H194" s="297">
        <v>0</v>
      </c>
      <c r="I194" s="297">
        <v>0</v>
      </c>
      <c r="J194" s="297">
        <v>0</v>
      </c>
      <c r="K194" s="297">
        <v>0</v>
      </c>
    </row>
    <row r="195" spans="1:11">
      <c r="A195" s="297" t="s">
        <v>438</v>
      </c>
      <c r="B195" s="297" t="s">
        <v>412</v>
      </c>
      <c r="C195" s="297" t="s">
        <v>120</v>
      </c>
      <c r="D195" s="297">
        <v>0</v>
      </c>
      <c r="E195" s="297">
        <v>0</v>
      </c>
      <c r="F195" s="297">
        <v>0</v>
      </c>
      <c r="G195" s="297">
        <v>0</v>
      </c>
      <c r="H195" s="297">
        <v>0</v>
      </c>
      <c r="I195" s="297">
        <v>0</v>
      </c>
      <c r="J195" s="297">
        <v>0</v>
      </c>
      <c r="K195" s="297">
        <v>0</v>
      </c>
    </row>
    <row r="196" spans="1:11">
      <c r="A196" s="297" t="s">
        <v>438</v>
      </c>
      <c r="B196" s="297" t="s">
        <v>412</v>
      </c>
      <c r="C196" s="297" t="s">
        <v>121</v>
      </c>
      <c r="D196" s="297">
        <v>0</v>
      </c>
      <c r="E196" s="297">
        <v>0</v>
      </c>
      <c r="F196" s="297">
        <v>0</v>
      </c>
      <c r="G196" s="297">
        <v>0</v>
      </c>
      <c r="H196" s="297">
        <v>0</v>
      </c>
      <c r="I196" s="297">
        <v>0</v>
      </c>
      <c r="J196" s="297">
        <v>0</v>
      </c>
      <c r="K196" s="297">
        <v>0</v>
      </c>
    </row>
    <row r="197" spans="1:11">
      <c r="A197" s="297" t="s">
        <v>438</v>
      </c>
      <c r="B197" s="297" t="s">
        <v>412</v>
      </c>
      <c r="C197" s="297" t="s">
        <v>122</v>
      </c>
      <c r="D197" s="297">
        <v>0</v>
      </c>
      <c r="E197" s="297">
        <v>0</v>
      </c>
      <c r="F197" s="297">
        <v>0</v>
      </c>
      <c r="G197" s="297">
        <v>0</v>
      </c>
      <c r="H197" s="297">
        <v>0</v>
      </c>
      <c r="I197" s="297">
        <v>0</v>
      </c>
      <c r="J197" s="297">
        <v>0</v>
      </c>
      <c r="K197" s="297">
        <v>0</v>
      </c>
    </row>
    <row r="198" spans="1:11">
      <c r="A198" s="297" t="s">
        <v>438</v>
      </c>
      <c r="B198" s="297" t="s">
        <v>412</v>
      </c>
      <c r="C198" s="297" t="s">
        <v>469</v>
      </c>
      <c r="D198" s="297">
        <v>0</v>
      </c>
      <c r="E198" s="297">
        <v>0</v>
      </c>
      <c r="F198" s="297">
        <v>0</v>
      </c>
      <c r="G198" s="297">
        <v>0</v>
      </c>
      <c r="H198" s="297">
        <v>0</v>
      </c>
      <c r="I198" s="297">
        <v>0</v>
      </c>
      <c r="J198" s="297">
        <v>0</v>
      </c>
      <c r="K198" s="297">
        <v>0</v>
      </c>
    </row>
    <row r="199" spans="1:11">
      <c r="A199" s="297" t="s">
        <v>438</v>
      </c>
      <c r="B199" s="297" t="s">
        <v>412</v>
      </c>
      <c r="C199" s="297" t="s">
        <v>547</v>
      </c>
      <c r="D199" s="297">
        <v>0</v>
      </c>
      <c r="E199" s="297">
        <v>0</v>
      </c>
      <c r="F199" s="297">
        <v>0</v>
      </c>
      <c r="G199" s="297">
        <v>0</v>
      </c>
      <c r="H199" s="297">
        <v>0</v>
      </c>
      <c r="I199" s="297">
        <v>0</v>
      </c>
      <c r="J199" s="297">
        <v>0</v>
      </c>
      <c r="K199" s="297">
        <v>0</v>
      </c>
    </row>
  </sheetData>
  <autoFilter ref="A3:K199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topLeftCell="A148" workbookViewId="0">
      <selection activeCell="C188" sqref="C188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52" t="s">
        <v>758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1" s="64" customFormat="1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3" spans="1:11" ht="19.5" customHeight="1">
      <c r="A3" s="135" t="s">
        <v>459</v>
      </c>
      <c r="B3" s="135" t="s">
        <v>460</v>
      </c>
      <c r="C3" s="135" t="s">
        <v>461</v>
      </c>
      <c r="D3" s="135" t="s">
        <v>462</v>
      </c>
      <c r="E3" s="135" t="s">
        <v>463</v>
      </c>
      <c r="F3" s="135" t="s">
        <v>464</v>
      </c>
      <c r="G3" s="135" t="s">
        <v>465</v>
      </c>
      <c r="H3" s="135" t="s">
        <v>466</v>
      </c>
      <c r="I3" s="135" t="s">
        <v>467</v>
      </c>
      <c r="J3" s="135" t="s">
        <v>468</v>
      </c>
      <c r="K3" s="135" t="s">
        <v>636</v>
      </c>
    </row>
    <row r="4" spans="1:11">
      <c r="A4" s="136" t="s">
        <v>574</v>
      </c>
      <c r="B4" s="136" t="s">
        <v>644</v>
      </c>
      <c r="C4" s="136" t="s">
        <v>86</v>
      </c>
      <c r="D4" s="137">
        <v>0</v>
      </c>
      <c r="E4" s="137">
        <v>84</v>
      </c>
      <c r="F4" s="137">
        <v>0</v>
      </c>
      <c r="G4" s="137">
        <v>0</v>
      </c>
      <c r="H4" s="137">
        <v>84</v>
      </c>
      <c r="I4" s="84">
        <v>47688.28</v>
      </c>
      <c r="J4" s="84">
        <v>7948.8</v>
      </c>
      <c r="K4" s="170">
        <v>94.63</v>
      </c>
    </row>
    <row r="5" spans="1:11" s="477" customFormat="1">
      <c r="A5" s="136" t="s">
        <v>574</v>
      </c>
      <c r="B5" s="136" t="s">
        <v>644</v>
      </c>
      <c r="C5" s="136" t="s">
        <v>87</v>
      </c>
      <c r="D5" s="137">
        <v>67</v>
      </c>
      <c r="E5" s="137">
        <v>24</v>
      </c>
      <c r="F5" s="137">
        <v>19</v>
      </c>
      <c r="G5" s="137">
        <v>0</v>
      </c>
      <c r="H5" s="137">
        <v>110</v>
      </c>
      <c r="I5" s="84">
        <v>281591.64</v>
      </c>
      <c r="J5" s="84">
        <v>77107.48</v>
      </c>
      <c r="K5" s="457">
        <v>700.98</v>
      </c>
    </row>
    <row r="6" spans="1:11" s="477" customFormat="1">
      <c r="A6" s="136" t="s">
        <v>574</v>
      </c>
      <c r="B6" s="136" t="s">
        <v>644</v>
      </c>
      <c r="C6" s="136" t="s">
        <v>106</v>
      </c>
      <c r="D6" s="137">
        <v>76</v>
      </c>
      <c r="E6" s="137">
        <v>28</v>
      </c>
      <c r="F6" s="137">
        <v>6</v>
      </c>
      <c r="G6" s="137">
        <v>0</v>
      </c>
      <c r="H6" s="137">
        <v>110</v>
      </c>
      <c r="I6" s="84">
        <v>331396.73</v>
      </c>
      <c r="J6" s="84">
        <v>84626.72</v>
      </c>
      <c r="K6" s="457">
        <v>769.33</v>
      </c>
    </row>
    <row r="7" spans="1:11" s="477" customFormat="1">
      <c r="A7" s="136" t="s">
        <v>574</v>
      </c>
      <c r="B7" s="136" t="s">
        <v>644</v>
      </c>
      <c r="C7" s="136" t="s">
        <v>107</v>
      </c>
      <c r="D7" s="137">
        <v>22</v>
      </c>
      <c r="E7" s="137">
        <v>33</v>
      </c>
      <c r="F7" s="137">
        <v>6</v>
      </c>
      <c r="G7" s="137">
        <v>0</v>
      </c>
      <c r="H7" s="137">
        <v>61</v>
      </c>
      <c r="I7" s="84">
        <v>131143.32999999999</v>
      </c>
      <c r="J7" s="84">
        <v>34616.559999999998</v>
      </c>
      <c r="K7" s="457">
        <v>567.48</v>
      </c>
    </row>
    <row r="8" spans="1:11" s="477" customFormat="1">
      <c r="A8" s="136" t="s">
        <v>574</v>
      </c>
      <c r="B8" s="136" t="s">
        <v>644</v>
      </c>
      <c r="C8" s="136" t="s">
        <v>108</v>
      </c>
      <c r="D8" s="137">
        <v>6</v>
      </c>
      <c r="E8" s="137">
        <v>69</v>
      </c>
      <c r="F8" s="137">
        <v>1</v>
      </c>
      <c r="G8" s="137">
        <v>0</v>
      </c>
      <c r="H8" s="137">
        <v>76</v>
      </c>
      <c r="I8" s="84">
        <v>147973.49</v>
      </c>
      <c r="J8" s="84">
        <v>28819.200000000001</v>
      </c>
      <c r="K8" s="457">
        <v>379.2</v>
      </c>
    </row>
    <row r="9" spans="1:11" s="477" customFormat="1">
      <c r="A9" s="136" t="s">
        <v>574</v>
      </c>
      <c r="B9" s="136" t="s">
        <v>644</v>
      </c>
      <c r="C9" s="136" t="s">
        <v>109</v>
      </c>
      <c r="D9" s="137">
        <v>1</v>
      </c>
      <c r="E9" s="137">
        <v>72</v>
      </c>
      <c r="F9" s="137">
        <v>0</v>
      </c>
      <c r="G9" s="137">
        <v>0</v>
      </c>
      <c r="H9" s="137">
        <v>73</v>
      </c>
      <c r="I9" s="84">
        <v>148580.20000000001</v>
      </c>
      <c r="J9" s="84">
        <v>25463.200000000001</v>
      </c>
      <c r="K9" s="457">
        <v>348.81</v>
      </c>
    </row>
    <row r="10" spans="1:11" s="477" customFormat="1">
      <c r="A10" s="136" t="s">
        <v>574</v>
      </c>
      <c r="B10" s="136" t="s">
        <v>644</v>
      </c>
      <c r="C10" s="136" t="s">
        <v>110</v>
      </c>
      <c r="D10" s="137">
        <v>0</v>
      </c>
      <c r="E10" s="137">
        <v>88</v>
      </c>
      <c r="F10" s="137">
        <v>0</v>
      </c>
      <c r="G10" s="137">
        <v>0</v>
      </c>
      <c r="H10" s="137">
        <v>88</v>
      </c>
      <c r="I10" s="84">
        <v>162732.82</v>
      </c>
      <c r="J10" s="84">
        <v>30343.68</v>
      </c>
      <c r="K10" s="457">
        <v>344.81</v>
      </c>
    </row>
    <row r="11" spans="1:11" s="477" customFormat="1">
      <c r="A11" s="136" t="s">
        <v>574</v>
      </c>
      <c r="B11" s="136" t="s">
        <v>644</v>
      </c>
      <c r="C11" s="136" t="s">
        <v>111</v>
      </c>
      <c r="D11" s="137">
        <v>0</v>
      </c>
      <c r="E11" s="137">
        <v>90</v>
      </c>
      <c r="F11" s="137">
        <v>0</v>
      </c>
      <c r="G11" s="137">
        <v>0</v>
      </c>
      <c r="H11" s="137">
        <v>90</v>
      </c>
      <c r="I11" s="84">
        <v>171657.95</v>
      </c>
      <c r="J11" s="84">
        <v>31104</v>
      </c>
      <c r="K11" s="457">
        <v>345.6</v>
      </c>
    </row>
    <row r="12" spans="1:11" s="477" customFormat="1">
      <c r="A12" s="136" t="s">
        <v>574</v>
      </c>
      <c r="B12" s="136" t="s">
        <v>644</v>
      </c>
      <c r="C12" s="136" t="s">
        <v>112</v>
      </c>
      <c r="D12" s="137">
        <v>0</v>
      </c>
      <c r="E12" s="137">
        <v>87</v>
      </c>
      <c r="F12" s="137">
        <v>0</v>
      </c>
      <c r="G12" s="137">
        <v>0</v>
      </c>
      <c r="H12" s="137">
        <v>87</v>
      </c>
      <c r="I12" s="84">
        <v>162631.88</v>
      </c>
      <c r="J12" s="84">
        <v>30067.200000000001</v>
      </c>
      <c r="K12" s="457">
        <v>345.6</v>
      </c>
    </row>
    <row r="13" spans="1:11" s="477" customFormat="1">
      <c r="A13" s="136" t="s">
        <v>574</v>
      </c>
      <c r="B13" s="136" t="s">
        <v>644</v>
      </c>
      <c r="C13" s="136" t="s">
        <v>120</v>
      </c>
      <c r="D13" s="137">
        <v>0</v>
      </c>
      <c r="E13" s="137">
        <v>32</v>
      </c>
      <c r="F13" s="137">
        <v>0</v>
      </c>
      <c r="G13" s="137">
        <v>0</v>
      </c>
      <c r="H13" s="137">
        <v>32</v>
      </c>
      <c r="I13" s="84">
        <v>73118.25</v>
      </c>
      <c r="J13" s="84">
        <v>11059.2</v>
      </c>
      <c r="K13" s="457">
        <v>345.6</v>
      </c>
    </row>
    <row r="14" spans="1:11" s="477" customFormat="1">
      <c r="A14" s="136" t="s">
        <v>574</v>
      </c>
      <c r="B14" s="136" t="s">
        <v>644</v>
      </c>
      <c r="C14" s="136" t="s">
        <v>121</v>
      </c>
      <c r="D14" s="137">
        <v>0</v>
      </c>
      <c r="E14" s="137">
        <v>11</v>
      </c>
      <c r="F14" s="137">
        <v>0</v>
      </c>
      <c r="G14" s="137">
        <v>0</v>
      </c>
      <c r="H14" s="137">
        <v>11</v>
      </c>
      <c r="I14" s="84">
        <v>18092.54</v>
      </c>
      <c r="J14" s="84">
        <v>3801.6</v>
      </c>
      <c r="K14" s="457">
        <v>345.6</v>
      </c>
    </row>
    <row r="15" spans="1:11" s="477" customFormat="1">
      <c r="A15" s="136" t="s">
        <v>574</v>
      </c>
      <c r="B15" s="136" t="s">
        <v>644</v>
      </c>
      <c r="C15" s="136" t="s">
        <v>122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84">
        <v>0</v>
      </c>
      <c r="J15" s="84">
        <v>0</v>
      </c>
      <c r="K15" s="457">
        <v>0</v>
      </c>
    </row>
    <row r="16" spans="1:11" s="477" customFormat="1">
      <c r="A16" s="136" t="s">
        <v>574</v>
      </c>
      <c r="B16" s="136" t="s">
        <v>644</v>
      </c>
      <c r="C16" s="136" t="s">
        <v>469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84">
        <v>0</v>
      </c>
      <c r="J16" s="84">
        <v>0</v>
      </c>
      <c r="K16" s="457">
        <v>0</v>
      </c>
    </row>
    <row r="17" spans="1:11" s="477" customFormat="1">
      <c r="A17" s="136" t="s">
        <v>574</v>
      </c>
      <c r="B17" s="136" t="s">
        <v>644</v>
      </c>
      <c r="C17" s="136" t="s">
        <v>547</v>
      </c>
      <c r="D17" s="137">
        <v>172</v>
      </c>
      <c r="E17" s="137">
        <v>618</v>
      </c>
      <c r="F17" s="137">
        <v>32</v>
      </c>
      <c r="G17" s="137">
        <v>0</v>
      </c>
      <c r="H17" s="137">
        <v>822</v>
      </c>
      <c r="I17" s="84">
        <v>1676607.11</v>
      </c>
      <c r="J17" s="84">
        <v>364957.64</v>
      </c>
      <c r="K17" s="457">
        <v>443.99</v>
      </c>
    </row>
    <row r="18" spans="1:11" s="477" customFormat="1">
      <c r="A18" s="136" t="s">
        <v>272</v>
      </c>
      <c r="B18" s="136" t="s">
        <v>63</v>
      </c>
      <c r="C18" s="136" t="s">
        <v>86</v>
      </c>
      <c r="D18" s="137">
        <v>1</v>
      </c>
      <c r="E18" s="137">
        <v>90</v>
      </c>
      <c r="F18" s="137">
        <v>0</v>
      </c>
      <c r="G18" s="137">
        <v>0</v>
      </c>
      <c r="H18" s="137">
        <v>91</v>
      </c>
      <c r="I18" s="84">
        <v>67518.100000000006</v>
      </c>
      <c r="J18" s="84">
        <v>11895.6</v>
      </c>
      <c r="K18" s="457">
        <v>130.72</v>
      </c>
    </row>
    <row r="19" spans="1:11">
      <c r="A19" s="136" t="s">
        <v>272</v>
      </c>
      <c r="B19" s="136" t="s">
        <v>63</v>
      </c>
      <c r="C19" s="136" t="s">
        <v>87</v>
      </c>
      <c r="D19" s="137">
        <v>4</v>
      </c>
      <c r="E19" s="137">
        <v>56</v>
      </c>
      <c r="F19" s="137">
        <v>70</v>
      </c>
      <c r="G19" s="137">
        <v>0</v>
      </c>
      <c r="H19" s="137">
        <v>130</v>
      </c>
      <c r="I19" s="84">
        <v>241313.68</v>
      </c>
      <c r="J19" s="84">
        <v>40220.449999999997</v>
      </c>
      <c r="K19" s="170">
        <v>309.39</v>
      </c>
    </row>
    <row r="20" spans="1:11">
      <c r="A20" s="136" t="s">
        <v>272</v>
      </c>
      <c r="B20" s="136" t="s">
        <v>63</v>
      </c>
      <c r="C20" s="136" t="s">
        <v>106</v>
      </c>
      <c r="D20" s="137">
        <v>62</v>
      </c>
      <c r="E20" s="137">
        <v>56</v>
      </c>
      <c r="F20" s="137">
        <v>42</v>
      </c>
      <c r="G20" s="137">
        <v>0</v>
      </c>
      <c r="H20" s="137">
        <v>160</v>
      </c>
      <c r="I20" s="84">
        <v>287799.48</v>
      </c>
      <c r="J20" s="84">
        <v>70314.490000000005</v>
      </c>
      <c r="K20" s="170">
        <v>439.47</v>
      </c>
    </row>
    <row r="21" spans="1:11">
      <c r="A21" s="136" t="s">
        <v>272</v>
      </c>
      <c r="B21" s="136" t="s">
        <v>63</v>
      </c>
      <c r="C21" s="136" t="s">
        <v>107</v>
      </c>
      <c r="D21" s="137">
        <v>249</v>
      </c>
      <c r="E21" s="137">
        <v>75</v>
      </c>
      <c r="F21" s="137">
        <v>64</v>
      </c>
      <c r="G21" s="137">
        <v>0</v>
      </c>
      <c r="H21" s="137">
        <v>388</v>
      </c>
      <c r="I21" s="84">
        <v>789004.1</v>
      </c>
      <c r="J21" s="84">
        <v>200117.57</v>
      </c>
      <c r="K21" s="170">
        <v>515.77</v>
      </c>
    </row>
    <row r="22" spans="1:11">
      <c r="A22" s="136" t="s">
        <v>272</v>
      </c>
      <c r="B22" s="136" t="s">
        <v>63</v>
      </c>
      <c r="C22" s="136" t="s">
        <v>108</v>
      </c>
      <c r="D22" s="137">
        <v>335</v>
      </c>
      <c r="E22" s="137">
        <v>120</v>
      </c>
      <c r="F22" s="137">
        <v>32</v>
      </c>
      <c r="G22" s="137">
        <v>0</v>
      </c>
      <c r="H22" s="137">
        <v>487</v>
      </c>
      <c r="I22" s="84">
        <v>888257.61</v>
      </c>
      <c r="J22" s="84">
        <v>211040.19</v>
      </c>
      <c r="K22" s="170">
        <v>433.35</v>
      </c>
    </row>
    <row r="23" spans="1:11">
      <c r="A23" s="136" t="s">
        <v>272</v>
      </c>
      <c r="B23" s="136" t="s">
        <v>63</v>
      </c>
      <c r="C23" s="136" t="s">
        <v>109</v>
      </c>
      <c r="D23" s="137">
        <v>136</v>
      </c>
      <c r="E23" s="137">
        <v>163</v>
      </c>
      <c r="F23" s="137">
        <v>2</v>
      </c>
      <c r="G23" s="137">
        <v>0</v>
      </c>
      <c r="H23" s="137">
        <v>301</v>
      </c>
      <c r="I23" s="84">
        <v>482873.97</v>
      </c>
      <c r="J23" s="84">
        <v>123929.46</v>
      </c>
      <c r="K23" s="170">
        <v>411.73</v>
      </c>
    </row>
    <row r="24" spans="1:11">
      <c r="A24" s="136" t="s">
        <v>272</v>
      </c>
      <c r="B24" s="136" t="s">
        <v>63</v>
      </c>
      <c r="C24" s="136" t="s">
        <v>110</v>
      </c>
      <c r="D24" s="137">
        <v>8</v>
      </c>
      <c r="E24" s="137">
        <v>196</v>
      </c>
      <c r="F24" s="137">
        <v>0</v>
      </c>
      <c r="G24" s="137">
        <v>0</v>
      </c>
      <c r="H24" s="137">
        <v>204</v>
      </c>
      <c r="I24" s="84">
        <v>294841.34000000003</v>
      </c>
      <c r="J24" s="84">
        <v>69165.25</v>
      </c>
      <c r="K24" s="170">
        <v>339.05</v>
      </c>
    </row>
    <row r="25" spans="1:11">
      <c r="A25" s="136" t="s">
        <v>272</v>
      </c>
      <c r="B25" s="136" t="s">
        <v>63</v>
      </c>
      <c r="C25" s="136" t="s">
        <v>111</v>
      </c>
      <c r="D25" s="137">
        <v>1</v>
      </c>
      <c r="E25" s="137">
        <v>185</v>
      </c>
      <c r="F25" s="137">
        <v>0</v>
      </c>
      <c r="G25" s="137">
        <v>0</v>
      </c>
      <c r="H25" s="137">
        <v>186</v>
      </c>
      <c r="I25" s="84">
        <v>274656.09000000003</v>
      </c>
      <c r="J25" s="84">
        <v>62129.68</v>
      </c>
      <c r="K25" s="170">
        <v>334.03</v>
      </c>
    </row>
    <row r="26" spans="1:11">
      <c r="A26" s="136" t="s">
        <v>272</v>
      </c>
      <c r="B26" s="136" t="s">
        <v>63</v>
      </c>
      <c r="C26" s="136" t="s">
        <v>112</v>
      </c>
      <c r="D26" s="137">
        <v>0</v>
      </c>
      <c r="E26" s="137">
        <v>168</v>
      </c>
      <c r="F26" s="137">
        <v>0</v>
      </c>
      <c r="G26" s="137">
        <v>0</v>
      </c>
      <c r="H26" s="137">
        <v>168</v>
      </c>
      <c r="I26" s="84">
        <v>231497.45</v>
      </c>
      <c r="J26" s="84">
        <v>54698.92</v>
      </c>
      <c r="K26" s="170">
        <v>325.59000000000003</v>
      </c>
    </row>
    <row r="27" spans="1:11">
      <c r="A27" s="136" t="s">
        <v>272</v>
      </c>
      <c r="B27" s="136" t="s">
        <v>63</v>
      </c>
      <c r="C27" s="136" t="s">
        <v>120</v>
      </c>
      <c r="D27" s="137">
        <v>0</v>
      </c>
      <c r="E27" s="137">
        <v>67</v>
      </c>
      <c r="F27" s="137">
        <v>0</v>
      </c>
      <c r="G27" s="137">
        <v>0</v>
      </c>
      <c r="H27" s="137">
        <v>67</v>
      </c>
      <c r="I27" s="84">
        <v>93701.28</v>
      </c>
      <c r="J27" s="84">
        <v>22386.57</v>
      </c>
      <c r="K27" s="170">
        <v>334.13</v>
      </c>
    </row>
    <row r="28" spans="1:11">
      <c r="A28" s="136" t="s">
        <v>272</v>
      </c>
      <c r="B28" s="136" t="s">
        <v>63</v>
      </c>
      <c r="C28" s="136" t="s">
        <v>121</v>
      </c>
      <c r="D28" s="137">
        <v>0</v>
      </c>
      <c r="E28" s="137">
        <v>8</v>
      </c>
      <c r="F28" s="137">
        <v>0</v>
      </c>
      <c r="G28" s="137">
        <v>0</v>
      </c>
      <c r="H28" s="137">
        <v>8</v>
      </c>
      <c r="I28" s="84">
        <v>13961.08</v>
      </c>
      <c r="J28" s="84">
        <v>2647.04</v>
      </c>
      <c r="K28" s="170">
        <v>330.88</v>
      </c>
    </row>
    <row r="29" spans="1:11">
      <c r="A29" s="136" t="s">
        <v>272</v>
      </c>
      <c r="B29" s="136" t="s">
        <v>63</v>
      </c>
      <c r="C29" s="136" t="s">
        <v>122</v>
      </c>
      <c r="D29" s="137">
        <v>0</v>
      </c>
      <c r="E29" s="137">
        <v>1</v>
      </c>
      <c r="F29" s="137">
        <v>0</v>
      </c>
      <c r="G29" s="137">
        <v>0</v>
      </c>
      <c r="H29" s="137">
        <v>1</v>
      </c>
      <c r="I29" s="84">
        <v>345.6</v>
      </c>
      <c r="J29" s="84">
        <v>328.32</v>
      </c>
      <c r="K29" s="170">
        <v>328.32</v>
      </c>
    </row>
    <row r="30" spans="1:11">
      <c r="A30" s="136" t="s">
        <v>272</v>
      </c>
      <c r="B30" s="136" t="s">
        <v>63</v>
      </c>
      <c r="C30" s="136" t="s">
        <v>469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84">
        <v>0</v>
      </c>
      <c r="J30" s="84">
        <v>0</v>
      </c>
      <c r="K30" s="170">
        <v>0</v>
      </c>
    </row>
    <row r="31" spans="1:11">
      <c r="A31" s="136" t="s">
        <v>272</v>
      </c>
      <c r="B31" s="136" t="s">
        <v>63</v>
      </c>
      <c r="C31" s="136" t="s">
        <v>547</v>
      </c>
      <c r="D31" s="137">
        <v>796</v>
      </c>
      <c r="E31" s="137">
        <v>1185</v>
      </c>
      <c r="F31" s="137">
        <v>210</v>
      </c>
      <c r="G31" s="137">
        <v>0</v>
      </c>
      <c r="H31" s="137">
        <v>2191</v>
      </c>
      <c r="I31" s="84">
        <v>3665769.78</v>
      </c>
      <c r="J31" s="84">
        <v>868873.54</v>
      </c>
      <c r="K31" s="170">
        <v>396.56</v>
      </c>
    </row>
    <row r="32" spans="1:11">
      <c r="A32" s="136" t="s">
        <v>273</v>
      </c>
      <c r="B32" s="136" t="s">
        <v>413</v>
      </c>
      <c r="C32" s="136" t="s">
        <v>86</v>
      </c>
      <c r="D32" s="137">
        <v>0</v>
      </c>
      <c r="E32" s="137">
        <v>1</v>
      </c>
      <c r="F32" s="137">
        <v>0</v>
      </c>
      <c r="G32" s="137">
        <v>0</v>
      </c>
      <c r="H32" s="137">
        <v>1</v>
      </c>
      <c r="I32" s="84">
        <v>1920</v>
      </c>
      <c r="J32" s="84">
        <v>192</v>
      </c>
      <c r="K32" s="170">
        <v>192</v>
      </c>
    </row>
    <row r="33" spans="1:11">
      <c r="A33" s="136" t="s">
        <v>273</v>
      </c>
      <c r="B33" s="136" t="s">
        <v>413</v>
      </c>
      <c r="C33" s="136" t="s">
        <v>87</v>
      </c>
      <c r="D33" s="137">
        <v>0</v>
      </c>
      <c r="E33" s="137">
        <v>11</v>
      </c>
      <c r="F33" s="137">
        <v>14</v>
      </c>
      <c r="G33" s="137">
        <v>0</v>
      </c>
      <c r="H33" s="137">
        <v>25</v>
      </c>
      <c r="I33" s="84">
        <v>78263.64</v>
      </c>
      <c r="J33" s="84">
        <v>10196.44</v>
      </c>
      <c r="K33" s="170">
        <v>407.86</v>
      </c>
    </row>
    <row r="34" spans="1:11">
      <c r="A34" s="136" t="s">
        <v>273</v>
      </c>
      <c r="B34" s="136" t="s">
        <v>413</v>
      </c>
      <c r="C34" s="136" t="s">
        <v>106</v>
      </c>
      <c r="D34" s="137">
        <v>2</v>
      </c>
      <c r="E34" s="137">
        <v>13</v>
      </c>
      <c r="F34" s="137">
        <v>10</v>
      </c>
      <c r="G34" s="137">
        <v>0</v>
      </c>
      <c r="H34" s="137">
        <v>25</v>
      </c>
      <c r="I34" s="84">
        <v>81286.66</v>
      </c>
      <c r="J34" s="84">
        <v>10908.81</v>
      </c>
      <c r="K34" s="170">
        <v>436.35</v>
      </c>
    </row>
    <row r="35" spans="1:11">
      <c r="A35" s="136" t="s">
        <v>273</v>
      </c>
      <c r="B35" s="136" t="s">
        <v>413</v>
      </c>
      <c r="C35" s="136" t="s">
        <v>107</v>
      </c>
      <c r="D35" s="137">
        <v>6</v>
      </c>
      <c r="E35" s="137">
        <v>41</v>
      </c>
      <c r="F35" s="137">
        <v>20</v>
      </c>
      <c r="G35" s="137">
        <v>0</v>
      </c>
      <c r="H35" s="137">
        <v>67</v>
      </c>
      <c r="I35" s="84">
        <v>263183.51</v>
      </c>
      <c r="J35" s="84">
        <v>29239.08</v>
      </c>
      <c r="K35" s="170">
        <v>436.4</v>
      </c>
    </row>
    <row r="36" spans="1:11">
      <c r="A36" s="136" t="s">
        <v>273</v>
      </c>
      <c r="B36" s="136" t="s">
        <v>413</v>
      </c>
      <c r="C36" s="136" t="s">
        <v>108</v>
      </c>
      <c r="D36" s="137">
        <v>262</v>
      </c>
      <c r="E36" s="137">
        <v>63</v>
      </c>
      <c r="F36" s="137">
        <v>13</v>
      </c>
      <c r="G36" s="137">
        <v>0</v>
      </c>
      <c r="H36" s="137">
        <v>338</v>
      </c>
      <c r="I36" s="84">
        <v>1349730.28</v>
      </c>
      <c r="J36" s="84">
        <v>216750.72</v>
      </c>
      <c r="K36" s="170">
        <v>641.27</v>
      </c>
    </row>
    <row r="37" spans="1:11">
      <c r="A37" s="136" t="s">
        <v>273</v>
      </c>
      <c r="B37" s="136" t="s">
        <v>413</v>
      </c>
      <c r="C37" s="136" t="s">
        <v>109</v>
      </c>
      <c r="D37" s="137">
        <v>217</v>
      </c>
      <c r="E37" s="137">
        <v>66</v>
      </c>
      <c r="F37" s="137">
        <v>3</v>
      </c>
      <c r="G37" s="137">
        <v>0</v>
      </c>
      <c r="H37" s="137">
        <v>286</v>
      </c>
      <c r="I37" s="84">
        <v>934315.56</v>
      </c>
      <c r="J37" s="84">
        <v>160469.4</v>
      </c>
      <c r="K37" s="170">
        <v>561.08000000000004</v>
      </c>
    </row>
    <row r="38" spans="1:11">
      <c r="A38" s="136" t="s">
        <v>273</v>
      </c>
      <c r="B38" s="136" t="s">
        <v>413</v>
      </c>
      <c r="C38" s="136" t="s">
        <v>110</v>
      </c>
      <c r="D38" s="137">
        <v>24</v>
      </c>
      <c r="E38" s="137">
        <v>77</v>
      </c>
      <c r="F38" s="137">
        <v>0</v>
      </c>
      <c r="G38" s="137">
        <v>0</v>
      </c>
      <c r="H38" s="137">
        <v>101</v>
      </c>
      <c r="I38" s="84">
        <v>271583.94</v>
      </c>
      <c r="J38" s="84">
        <v>41684.21</v>
      </c>
      <c r="K38" s="170">
        <v>412.71</v>
      </c>
    </row>
    <row r="39" spans="1:11">
      <c r="A39" s="136" t="s">
        <v>273</v>
      </c>
      <c r="B39" s="136" t="s">
        <v>413</v>
      </c>
      <c r="C39" s="136" t="s">
        <v>111</v>
      </c>
      <c r="D39" s="137">
        <v>6</v>
      </c>
      <c r="E39" s="137">
        <v>83</v>
      </c>
      <c r="F39" s="137">
        <v>0</v>
      </c>
      <c r="G39" s="137">
        <v>0</v>
      </c>
      <c r="H39" s="137">
        <v>89</v>
      </c>
      <c r="I39" s="84">
        <v>197625.5</v>
      </c>
      <c r="J39" s="84">
        <v>32491.06</v>
      </c>
      <c r="K39" s="170">
        <v>365.07</v>
      </c>
    </row>
    <row r="40" spans="1:11">
      <c r="A40" s="136" t="s">
        <v>273</v>
      </c>
      <c r="B40" s="136" t="s">
        <v>413</v>
      </c>
      <c r="C40" s="136" t="s">
        <v>112</v>
      </c>
      <c r="D40" s="137">
        <v>6</v>
      </c>
      <c r="E40" s="137">
        <v>54</v>
      </c>
      <c r="F40" s="137">
        <v>0</v>
      </c>
      <c r="G40" s="137">
        <v>0</v>
      </c>
      <c r="H40" s="137">
        <v>60</v>
      </c>
      <c r="I40" s="84">
        <v>144164.28</v>
      </c>
      <c r="J40" s="84">
        <v>22127.06</v>
      </c>
      <c r="K40" s="170">
        <v>368.78</v>
      </c>
    </row>
    <row r="41" spans="1:11">
      <c r="A41" s="136" t="s">
        <v>273</v>
      </c>
      <c r="B41" s="136" t="s">
        <v>413</v>
      </c>
      <c r="C41" s="136" t="s">
        <v>120</v>
      </c>
      <c r="D41" s="137">
        <v>1</v>
      </c>
      <c r="E41" s="137">
        <v>24</v>
      </c>
      <c r="F41" s="137">
        <v>0</v>
      </c>
      <c r="G41" s="137">
        <v>0</v>
      </c>
      <c r="H41" s="137">
        <v>25</v>
      </c>
      <c r="I41" s="84">
        <v>51187.199999999997</v>
      </c>
      <c r="J41" s="84">
        <v>9062.4</v>
      </c>
      <c r="K41" s="170">
        <v>362.5</v>
      </c>
    </row>
    <row r="42" spans="1:11">
      <c r="A42" s="136" t="s">
        <v>273</v>
      </c>
      <c r="B42" s="136" t="s">
        <v>413</v>
      </c>
      <c r="C42" s="136" t="s">
        <v>121</v>
      </c>
      <c r="D42" s="137">
        <v>0</v>
      </c>
      <c r="E42" s="137">
        <v>5</v>
      </c>
      <c r="F42" s="137">
        <v>0</v>
      </c>
      <c r="G42" s="137">
        <v>0</v>
      </c>
      <c r="H42" s="137">
        <v>5</v>
      </c>
      <c r="I42" s="84">
        <v>10022.4</v>
      </c>
      <c r="J42" s="84">
        <v>1728</v>
      </c>
      <c r="K42" s="170">
        <v>345.6</v>
      </c>
    </row>
    <row r="43" spans="1:11">
      <c r="A43" s="136" t="s">
        <v>273</v>
      </c>
      <c r="B43" s="136" t="s">
        <v>413</v>
      </c>
      <c r="C43" s="136" t="s">
        <v>122</v>
      </c>
      <c r="D43" s="137">
        <v>0</v>
      </c>
      <c r="E43" s="137">
        <v>0</v>
      </c>
      <c r="F43" s="137">
        <v>0</v>
      </c>
      <c r="G43" s="137">
        <v>0</v>
      </c>
      <c r="H43" s="137">
        <v>0</v>
      </c>
      <c r="I43" s="84">
        <v>0</v>
      </c>
      <c r="J43" s="84">
        <v>0</v>
      </c>
      <c r="K43" s="170">
        <v>0</v>
      </c>
    </row>
    <row r="44" spans="1:11">
      <c r="A44" s="136" t="s">
        <v>273</v>
      </c>
      <c r="B44" s="136" t="s">
        <v>413</v>
      </c>
      <c r="C44" s="136" t="s">
        <v>469</v>
      </c>
      <c r="D44" s="137">
        <v>0</v>
      </c>
      <c r="E44" s="137">
        <v>0</v>
      </c>
      <c r="F44" s="137">
        <v>0</v>
      </c>
      <c r="G44" s="137">
        <v>0</v>
      </c>
      <c r="H44" s="137">
        <v>0</v>
      </c>
      <c r="I44" s="84">
        <v>0</v>
      </c>
      <c r="J44" s="84">
        <v>0</v>
      </c>
      <c r="K44" s="170">
        <v>0</v>
      </c>
    </row>
    <row r="45" spans="1:11">
      <c r="A45" s="136" t="s">
        <v>273</v>
      </c>
      <c r="B45" s="136" t="s">
        <v>413</v>
      </c>
      <c r="C45" s="136" t="s">
        <v>547</v>
      </c>
      <c r="D45" s="137">
        <v>524</v>
      </c>
      <c r="E45" s="137">
        <v>438</v>
      </c>
      <c r="F45" s="137">
        <v>60</v>
      </c>
      <c r="G45" s="137">
        <v>0</v>
      </c>
      <c r="H45" s="137">
        <v>1022</v>
      </c>
      <c r="I45" s="84">
        <v>3383282.97</v>
      </c>
      <c r="J45" s="84">
        <v>534849.18000000005</v>
      </c>
      <c r="K45" s="170">
        <v>523.34</v>
      </c>
    </row>
    <row r="46" spans="1:11">
      <c r="A46" s="136" t="s">
        <v>274</v>
      </c>
      <c r="B46" s="136" t="s">
        <v>552</v>
      </c>
      <c r="C46" s="136" t="s">
        <v>86</v>
      </c>
      <c r="D46" s="137">
        <v>0</v>
      </c>
      <c r="E46" s="137">
        <v>1</v>
      </c>
      <c r="F46" s="137">
        <v>0</v>
      </c>
      <c r="G46" s="137">
        <v>0</v>
      </c>
      <c r="H46" s="137">
        <v>1</v>
      </c>
      <c r="I46" s="84">
        <v>188.19</v>
      </c>
      <c r="J46" s="84">
        <v>115.22</v>
      </c>
      <c r="K46" s="170">
        <v>115.22</v>
      </c>
    </row>
    <row r="47" spans="1:11">
      <c r="A47" s="136" t="s">
        <v>274</v>
      </c>
      <c r="B47" s="136" t="s">
        <v>552</v>
      </c>
      <c r="C47" s="136" t="s">
        <v>87</v>
      </c>
      <c r="D47" s="137">
        <v>0</v>
      </c>
      <c r="E47" s="137">
        <v>0</v>
      </c>
      <c r="F47" s="137">
        <v>0</v>
      </c>
      <c r="G47" s="137">
        <v>0</v>
      </c>
      <c r="H47" s="137">
        <v>0</v>
      </c>
      <c r="I47" s="84">
        <v>0</v>
      </c>
      <c r="J47" s="84">
        <v>0</v>
      </c>
      <c r="K47" s="170">
        <v>0</v>
      </c>
    </row>
    <row r="48" spans="1:11">
      <c r="A48" s="136" t="s">
        <v>274</v>
      </c>
      <c r="B48" s="136" t="s">
        <v>552</v>
      </c>
      <c r="C48" s="136" t="s">
        <v>106</v>
      </c>
      <c r="D48" s="137">
        <v>0</v>
      </c>
      <c r="E48" s="137">
        <v>1</v>
      </c>
      <c r="F48" s="137">
        <v>0</v>
      </c>
      <c r="G48" s="137">
        <v>0</v>
      </c>
      <c r="H48" s="137">
        <v>1</v>
      </c>
      <c r="I48" s="84">
        <v>376.29</v>
      </c>
      <c r="J48" s="84">
        <v>230.38</v>
      </c>
      <c r="K48" s="170">
        <v>230.38</v>
      </c>
    </row>
    <row r="49" spans="1:11">
      <c r="A49" s="136" t="s">
        <v>274</v>
      </c>
      <c r="B49" s="136" t="s">
        <v>552</v>
      </c>
      <c r="C49" s="136" t="s">
        <v>107</v>
      </c>
      <c r="D49" s="137">
        <v>7</v>
      </c>
      <c r="E49" s="137">
        <v>3</v>
      </c>
      <c r="F49" s="137">
        <v>0</v>
      </c>
      <c r="G49" s="137">
        <v>0</v>
      </c>
      <c r="H49" s="137">
        <v>10</v>
      </c>
      <c r="I49" s="84">
        <v>16657.14</v>
      </c>
      <c r="J49" s="84">
        <v>6404.8</v>
      </c>
      <c r="K49" s="170">
        <v>640.48</v>
      </c>
    </row>
    <row r="50" spans="1:11">
      <c r="A50" s="136" t="s">
        <v>274</v>
      </c>
      <c r="B50" s="136" t="s">
        <v>552</v>
      </c>
      <c r="C50" s="136" t="s">
        <v>108</v>
      </c>
      <c r="D50" s="137">
        <v>0</v>
      </c>
      <c r="E50" s="137">
        <v>0</v>
      </c>
      <c r="F50" s="137">
        <v>0</v>
      </c>
      <c r="G50" s="137">
        <v>0</v>
      </c>
      <c r="H50" s="137">
        <v>0</v>
      </c>
      <c r="I50" s="84">
        <v>0</v>
      </c>
      <c r="J50" s="84">
        <v>0</v>
      </c>
      <c r="K50" s="170">
        <v>0</v>
      </c>
    </row>
    <row r="51" spans="1:11">
      <c r="A51" s="136" t="s">
        <v>274</v>
      </c>
      <c r="B51" s="136" t="s">
        <v>552</v>
      </c>
      <c r="C51" s="136" t="s">
        <v>109</v>
      </c>
      <c r="D51" s="137">
        <v>0</v>
      </c>
      <c r="E51" s="137">
        <v>1</v>
      </c>
      <c r="F51" s="137">
        <v>0</v>
      </c>
      <c r="G51" s="137">
        <v>0</v>
      </c>
      <c r="H51" s="137">
        <v>1</v>
      </c>
      <c r="I51" s="84">
        <v>748.8</v>
      </c>
      <c r="J51" s="84">
        <v>345.6</v>
      </c>
      <c r="K51" s="170">
        <v>345.6</v>
      </c>
    </row>
    <row r="52" spans="1:11">
      <c r="A52" s="136" t="s">
        <v>274</v>
      </c>
      <c r="B52" s="136" t="s">
        <v>552</v>
      </c>
      <c r="C52" s="136" t="s">
        <v>110</v>
      </c>
      <c r="D52" s="137">
        <v>0</v>
      </c>
      <c r="E52" s="137">
        <v>3</v>
      </c>
      <c r="F52" s="137">
        <v>0</v>
      </c>
      <c r="G52" s="137">
        <v>0</v>
      </c>
      <c r="H52" s="137">
        <v>3</v>
      </c>
      <c r="I52" s="84">
        <v>4074.4</v>
      </c>
      <c r="J52" s="84">
        <v>998.05</v>
      </c>
      <c r="K52" s="170">
        <v>332.68</v>
      </c>
    </row>
    <row r="53" spans="1:11">
      <c r="A53" s="136" t="s">
        <v>274</v>
      </c>
      <c r="B53" s="136" t="s">
        <v>552</v>
      </c>
      <c r="C53" s="136" t="s">
        <v>111</v>
      </c>
      <c r="D53" s="137">
        <v>0</v>
      </c>
      <c r="E53" s="137">
        <v>1</v>
      </c>
      <c r="F53" s="137">
        <v>0</v>
      </c>
      <c r="G53" s="137">
        <v>0</v>
      </c>
      <c r="H53" s="137">
        <v>1</v>
      </c>
      <c r="I53" s="84">
        <v>472.32</v>
      </c>
      <c r="J53" s="84">
        <v>345.6</v>
      </c>
      <c r="K53" s="170">
        <v>345.6</v>
      </c>
    </row>
    <row r="54" spans="1:11">
      <c r="A54" s="136" t="s">
        <v>274</v>
      </c>
      <c r="B54" s="136" t="s">
        <v>552</v>
      </c>
      <c r="C54" s="136" t="s">
        <v>112</v>
      </c>
      <c r="D54" s="137">
        <v>0</v>
      </c>
      <c r="E54" s="137">
        <v>3</v>
      </c>
      <c r="F54" s="137">
        <v>0</v>
      </c>
      <c r="G54" s="137">
        <v>0</v>
      </c>
      <c r="H54" s="137">
        <v>3</v>
      </c>
      <c r="I54" s="84">
        <v>2707.2</v>
      </c>
      <c r="J54" s="84">
        <v>996.34</v>
      </c>
      <c r="K54" s="170">
        <v>332.11</v>
      </c>
    </row>
    <row r="55" spans="1:11">
      <c r="A55" s="136" t="s">
        <v>274</v>
      </c>
      <c r="B55" s="136" t="s">
        <v>552</v>
      </c>
      <c r="C55" s="136" t="s">
        <v>120</v>
      </c>
      <c r="D55" s="137">
        <v>0</v>
      </c>
      <c r="E55" s="137">
        <v>1</v>
      </c>
      <c r="F55" s="137">
        <v>0</v>
      </c>
      <c r="G55" s="137">
        <v>0</v>
      </c>
      <c r="H55" s="137">
        <v>1</v>
      </c>
      <c r="I55" s="84">
        <v>691.2</v>
      </c>
      <c r="J55" s="84">
        <v>345.6</v>
      </c>
      <c r="K55" s="170">
        <v>345.6</v>
      </c>
    </row>
    <row r="56" spans="1:11">
      <c r="A56" s="136" t="s">
        <v>274</v>
      </c>
      <c r="B56" s="136" t="s">
        <v>552</v>
      </c>
      <c r="C56" s="136" t="s">
        <v>121</v>
      </c>
      <c r="D56" s="137">
        <v>0</v>
      </c>
      <c r="E56" s="137">
        <v>0</v>
      </c>
      <c r="F56" s="137">
        <v>0</v>
      </c>
      <c r="G56" s="137">
        <v>0</v>
      </c>
      <c r="H56" s="137">
        <v>0</v>
      </c>
      <c r="I56" s="84">
        <v>0</v>
      </c>
      <c r="J56" s="84">
        <v>0</v>
      </c>
      <c r="K56" s="170">
        <v>0</v>
      </c>
    </row>
    <row r="57" spans="1:11">
      <c r="A57" s="136" t="s">
        <v>274</v>
      </c>
      <c r="B57" s="136" t="s">
        <v>552</v>
      </c>
      <c r="C57" s="136" t="s">
        <v>122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84">
        <v>0</v>
      </c>
      <c r="J57" s="84">
        <v>0</v>
      </c>
      <c r="K57" s="170">
        <v>0</v>
      </c>
    </row>
    <row r="58" spans="1:11">
      <c r="A58" s="136" t="s">
        <v>274</v>
      </c>
      <c r="B58" s="136" t="s">
        <v>552</v>
      </c>
      <c r="C58" s="136" t="s">
        <v>469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84">
        <v>0</v>
      </c>
      <c r="J58" s="84">
        <v>0</v>
      </c>
      <c r="K58" s="170">
        <v>0</v>
      </c>
    </row>
    <row r="59" spans="1:11">
      <c r="A59" s="136" t="s">
        <v>274</v>
      </c>
      <c r="B59" s="136" t="s">
        <v>552</v>
      </c>
      <c r="C59" s="136" t="s">
        <v>547</v>
      </c>
      <c r="D59" s="137">
        <v>7</v>
      </c>
      <c r="E59" s="137">
        <v>14</v>
      </c>
      <c r="F59" s="137">
        <v>0</v>
      </c>
      <c r="G59" s="137">
        <v>0</v>
      </c>
      <c r="H59" s="137">
        <v>21</v>
      </c>
      <c r="I59" s="84">
        <v>25915.54</v>
      </c>
      <c r="J59" s="84">
        <v>9781.59</v>
      </c>
      <c r="K59" s="170">
        <v>465.79</v>
      </c>
    </row>
    <row r="60" spans="1:11" ht="15.75" customHeight="1">
      <c r="A60" s="136" t="s">
        <v>446</v>
      </c>
      <c r="B60" s="136" t="s">
        <v>557</v>
      </c>
      <c r="C60" s="136" t="s">
        <v>86</v>
      </c>
      <c r="D60" s="137">
        <v>0</v>
      </c>
      <c r="E60" s="137">
        <v>0</v>
      </c>
      <c r="F60" s="137">
        <v>0</v>
      </c>
      <c r="G60" s="137">
        <v>0</v>
      </c>
      <c r="H60" s="137">
        <v>0</v>
      </c>
      <c r="I60" s="84">
        <v>0</v>
      </c>
      <c r="J60" s="84">
        <v>0</v>
      </c>
      <c r="K60" s="170">
        <v>0</v>
      </c>
    </row>
    <row r="61" spans="1:11" ht="17.25" customHeight="1">
      <c r="A61" s="136" t="s">
        <v>446</v>
      </c>
      <c r="B61" s="136" t="s">
        <v>557</v>
      </c>
      <c r="C61" s="136" t="s">
        <v>87</v>
      </c>
      <c r="D61" s="137">
        <v>0</v>
      </c>
      <c r="E61" s="137">
        <v>0</v>
      </c>
      <c r="F61" s="137">
        <v>0</v>
      </c>
      <c r="G61" s="137">
        <v>0</v>
      </c>
      <c r="H61" s="137">
        <v>0</v>
      </c>
      <c r="I61" s="84">
        <v>0</v>
      </c>
      <c r="J61" s="84">
        <v>0</v>
      </c>
      <c r="K61" s="170">
        <v>0</v>
      </c>
    </row>
    <row r="62" spans="1:11" ht="17.25" customHeight="1">
      <c r="A62" s="136" t="s">
        <v>446</v>
      </c>
      <c r="B62" s="136" t="s">
        <v>557</v>
      </c>
      <c r="C62" s="136" t="s">
        <v>106</v>
      </c>
      <c r="D62" s="137">
        <v>0</v>
      </c>
      <c r="E62" s="137">
        <v>0</v>
      </c>
      <c r="F62" s="137">
        <v>0</v>
      </c>
      <c r="G62" s="137">
        <v>0</v>
      </c>
      <c r="H62" s="137">
        <v>0</v>
      </c>
      <c r="I62" s="84">
        <v>0</v>
      </c>
      <c r="J62" s="84">
        <v>0</v>
      </c>
      <c r="K62" s="170">
        <v>0</v>
      </c>
    </row>
    <row r="63" spans="1:11" ht="15.75" customHeight="1">
      <c r="A63" s="136" t="s">
        <v>446</v>
      </c>
      <c r="B63" s="136" t="s">
        <v>557</v>
      </c>
      <c r="C63" s="136" t="s">
        <v>107</v>
      </c>
      <c r="D63" s="137">
        <v>0</v>
      </c>
      <c r="E63" s="137">
        <v>0</v>
      </c>
      <c r="F63" s="137">
        <v>0</v>
      </c>
      <c r="G63" s="137">
        <v>0</v>
      </c>
      <c r="H63" s="137">
        <v>0</v>
      </c>
      <c r="I63" s="84">
        <v>0</v>
      </c>
      <c r="J63" s="84">
        <v>0</v>
      </c>
      <c r="K63" s="170">
        <v>0</v>
      </c>
    </row>
    <row r="64" spans="1:11" ht="14.25" customHeight="1">
      <c r="A64" s="136" t="s">
        <v>446</v>
      </c>
      <c r="B64" s="136" t="s">
        <v>557</v>
      </c>
      <c r="C64" s="136" t="s">
        <v>108</v>
      </c>
      <c r="D64" s="137">
        <v>0</v>
      </c>
      <c r="E64" s="137">
        <v>0</v>
      </c>
      <c r="F64" s="137">
        <v>0</v>
      </c>
      <c r="G64" s="137">
        <v>0</v>
      </c>
      <c r="H64" s="137">
        <v>0</v>
      </c>
      <c r="I64" s="84">
        <v>0</v>
      </c>
      <c r="J64" s="84">
        <v>0</v>
      </c>
      <c r="K64" s="170">
        <v>0</v>
      </c>
    </row>
    <row r="65" spans="1:11" ht="16.5" customHeight="1">
      <c r="A65" s="136" t="s">
        <v>446</v>
      </c>
      <c r="B65" s="136" t="s">
        <v>557</v>
      </c>
      <c r="C65" s="136" t="s">
        <v>109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84">
        <v>0</v>
      </c>
      <c r="J65" s="84">
        <v>0</v>
      </c>
      <c r="K65" s="170">
        <v>0</v>
      </c>
    </row>
    <row r="66" spans="1:11" ht="18" customHeight="1">
      <c r="A66" s="136" t="s">
        <v>446</v>
      </c>
      <c r="B66" s="136" t="s">
        <v>557</v>
      </c>
      <c r="C66" s="136" t="s">
        <v>110</v>
      </c>
      <c r="D66" s="137">
        <v>0</v>
      </c>
      <c r="E66" s="137">
        <v>0</v>
      </c>
      <c r="F66" s="137">
        <v>0</v>
      </c>
      <c r="G66" s="137">
        <v>0</v>
      </c>
      <c r="H66" s="137">
        <v>0</v>
      </c>
      <c r="I66" s="84">
        <v>0</v>
      </c>
      <c r="J66" s="84">
        <v>0</v>
      </c>
      <c r="K66" s="170">
        <v>0</v>
      </c>
    </row>
    <row r="67" spans="1:11" ht="18.75" customHeight="1">
      <c r="A67" s="136" t="s">
        <v>446</v>
      </c>
      <c r="B67" s="136" t="s">
        <v>557</v>
      </c>
      <c r="C67" s="136" t="s">
        <v>111</v>
      </c>
      <c r="D67" s="137">
        <v>0</v>
      </c>
      <c r="E67" s="137">
        <v>0</v>
      </c>
      <c r="F67" s="137">
        <v>0</v>
      </c>
      <c r="G67" s="137">
        <v>0</v>
      </c>
      <c r="H67" s="137">
        <v>0</v>
      </c>
      <c r="I67" s="84">
        <v>0</v>
      </c>
      <c r="J67" s="84">
        <v>0</v>
      </c>
      <c r="K67" s="170">
        <v>0</v>
      </c>
    </row>
    <row r="68" spans="1:11" ht="15.75" customHeight="1">
      <c r="A68" s="136" t="s">
        <v>446</v>
      </c>
      <c r="B68" s="136" t="s">
        <v>557</v>
      </c>
      <c r="C68" s="136" t="s">
        <v>112</v>
      </c>
      <c r="D68" s="137">
        <v>0</v>
      </c>
      <c r="E68" s="137">
        <v>0</v>
      </c>
      <c r="F68" s="137">
        <v>0</v>
      </c>
      <c r="G68" s="137">
        <v>0</v>
      </c>
      <c r="H68" s="137">
        <v>0</v>
      </c>
      <c r="I68" s="84">
        <v>0</v>
      </c>
      <c r="J68" s="84">
        <v>0</v>
      </c>
      <c r="K68" s="170">
        <v>0</v>
      </c>
    </row>
    <row r="69" spans="1:11" ht="16.5" customHeight="1">
      <c r="A69" s="136" t="s">
        <v>446</v>
      </c>
      <c r="B69" s="136" t="s">
        <v>557</v>
      </c>
      <c r="C69" s="136" t="s">
        <v>120</v>
      </c>
      <c r="D69" s="137">
        <v>0</v>
      </c>
      <c r="E69" s="137">
        <v>0</v>
      </c>
      <c r="F69" s="137">
        <v>0</v>
      </c>
      <c r="G69" s="137">
        <v>0</v>
      </c>
      <c r="H69" s="137">
        <v>0</v>
      </c>
      <c r="I69" s="84">
        <v>0</v>
      </c>
      <c r="J69" s="84">
        <v>0</v>
      </c>
      <c r="K69" s="170">
        <v>0</v>
      </c>
    </row>
    <row r="70" spans="1:11" ht="17.25" customHeight="1">
      <c r="A70" s="136" t="s">
        <v>446</v>
      </c>
      <c r="B70" s="136" t="s">
        <v>557</v>
      </c>
      <c r="C70" s="136" t="s">
        <v>121</v>
      </c>
      <c r="D70" s="137">
        <v>0</v>
      </c>
      <c r="E70" s="137">
        <v>0</v>
      </c>
      <c r="F70" s="137">
        <v>0</v>
      </c>
      <c r="G70" s="137">
        <v>0</v>
      </c>
      <c r="H70" s="137">
        <v>0</v>
      </c>
      <c r="I70" s="84">
        <v>0</v>
      </c>
      <c r="J70" s="84">
        <v>0</v>
      </c>
      <c r="K70" s="170">
        <v>0</v>
      </c>
    </row>
    <row r="71" spans="1:11" ht="16.5" customHeight="1">
      <c r="A71" s="136" t="s">
        <v>446</v>
      </c>
      <c r="B71" s="136" t="s">
        <v>557</v>
      </c>
      <c r="C71" s="136" t="s">
        <v>122</v>
      </c>
      <c r="D71" s="137">
        <v>0</v>
      </c>
      <c r="E71" s="137">
        <v>0</v>
      </c>
      <c r="F71" s="137">
        <v>0</v>
      </c>
      <c r="G71" s="137">
        <v>0</v>
      </c>
      <c r="H71" s="137">
        <v>0</v>
      </c>
      <c r="I71" s="84">
        <v>0</v>
      </c>
      <c r="J71" s="84">
        <v>0</v>
      </c>
      <c r="K71" s="170">
        <v>0</v>
      </c>
    </row>
    <row r="72" spans="1:11" ht="14.25" customHeight="1">
      <c r="A72" s="136" t="s">
        <v>446</v>
      </c>
      <c r="B72" s="136" t="s">
        <v>557</v>
      </c>
      <c r="C72" s="136" t="s">
        <v>469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84">
        <v>0</v>
      </c>
      <c r="J72" s="84">
        <v>0</v>
      </c>
      <c r="K72" s="170">
        <v>0</v>
      </c>
    </row>
    <row r="73" spans="1:11" ht="16.5" customHeight="1">
      <c r="A73" s="136" t="s">
        <v>446</v>
      </c>
      <c r="B73" s="136" t="s">
        <v>557</v>
      </c>
      <c r="C73" s="136" t="s">
        <v>547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84">
        <v>0</v>
      </c>
      <c r="J73" s="84">
        <v>0</v>
      </c>
      <c r="K73" s="170">
        <v>0</v>
      </c>
    </row>
    <row r="74" spans="1:11">
      <c r="A74" s="136" t="s">
        <v>281</v>
      </c>
      <c r="B74" s="136" t="s">
        <v>395</v>
      </c>
      <c r="C74" s="136" t="s">
        <v>86</v>
      </c>
      <c r="D74" s="137">
        <v>0</v>
      </c>
      <c r="E74" s="137">
        <v>8</v>
      </c>
      <c r="F74" s="137">
        <v>0</v>
      </c>
      <c r="G74" s="137">
        <v>0</v>
      </c>
      <c r="H74" s="137">
        <v>8</v>
      </c>
      <c r="I74" s="84">
        <v>25068.36</v>
      </c>
      <c r="J74" s="84">
        <v>1384.32</v>
      </c>
      <c r="K74" s="170">
        <v>173.04</v>
      </c>
    </row>
    <row r="75" spans="1:11">
      <c r="A75" s="136" t="s">
        <v>281</v>
      </c>
      <c r="B75" s="136" t="s">
        <v>395</v>
      </c>
      <c r="C75" s="136" t="s">
        <v>87</v>
      </c>
      <c r="D75" s="137">
        <v>1</v>
      </c>
      <c r="E75" s="137">
        <v>3</v>
      </c>
      <c r="F75" s="137">
        <v>1</v>
      </c>
      <c r="G75" s="137">
        <v>0</v>
      </c>
      <c r="H75" s="137">
        <v>5</v>
      </c>
      <c r="I75" s="84">
        <v>10985.97</v>
      </c>
      <c r="J75" s="84">
        <v>1547.4</v>
      </c>
      <c r="K75" s="170">
        <v>309.48</v>
      </c>
    </row>
    <row r="76" spans="1:11">
      <c r="A76" s="136" t="s">
        <v>281</v>
      </c>
      <c r="B76" s="136" t="s">
        <v>395</v>
      </c>
      <c r="C76" s="136" t="s">
        <v>106</v>
      </c>
      <c r="D76" s="137">
        <v>0</v>
      </c>
      <c r="E76" s="137">
        <v>3</v>
      </c>
      <c r="F76" s="137">
        <v>2</v>
      </c>
      <c r="G76" s="137">
        <v>0</v>
      </c>
      <c r="H76" s="137">
        <v>5</v>
      </c>
      <c r="I76" s="84">
        <v>17136.310000000001</v>
      </c>
      <c r="J76" s="84">
        <v>1893.37</v>
      </c>
      <c r="K76" s="170">
        <v>378.67</v>
      </c>
    </row>
    <row r="77" spans="1:11">
      <c r="A77" s="136" t="s">
        <v>281</v>
      </c>
      <c r="B77" s="136" t="s">
        <v>395</v>
      </c>
      <c r="C77" s="136" t="s">
        <v>107</v>
      </c>
      <c r="D77" s="137">
        <v>3</v>
      </c>
      <c r="E77" s="137">
        <v>5</v>
      </c>
      <c r="F77" s="137">
        <v>3</v>
      </c>
      <c r="G77" s="137">
        <v>0</v>
      </c>
      <c r="H77" s="137">
        <v>11</v>
      </c>
      <c r="I77" s="84">
        <v>33276.720000000001</v>
      </c>
      <c r="J77" s="84">
        <v>4700.9399999999996</v>
      </c>
      <c r="K77" s="170">
        <v>427.36</v>
      </c>
    </row>
    <row r="78" spans="1:11">
      <c r="A78" s="136" t="s">
        <v>281</v>
      </c>
      <c r="B78" s="136" t="s">
        <v>395</v>
      </c>
      <c r="C78" s="136" t="s">
        <v>108</v>
      </c>
      <c r="D78" s="137">
        <v>60</v>
      </c>
      <c r="E78" s="137">
        <v>15</v>
      </c>
      <c r="F78" s="137">
        <v>2</v>
      </c>
      <c r="G78" s="137">
        <v>0</v>
      </c>
      <c r="H78" s="137">
        <v>77</v>
      </c>
      <c r="I78" s="84">
        <v>437731.77</v>
      </c>
      <c r="J78" s="84">
        <v>41646.519999999997</v>
      </c>
      <c r="K78" s="170">
        <v>540.86</v>
      </c>
    </row>
    <row r="79" spans="1:11">
      <c r="A79" s="136" t="s">
        <v>281</v>
      </c>
      <c r="B79" s="136" t="s">
        <v>395</v>
      </c>
      <c r="C79" s="136" t="s">
        <v>109</v>
      </c>
      <c r="D79" s="137">
        <v>53</v>
      </c>
      <c r="E79" s="137">
        <v>23</v>
      </c>
      <c r="F79" s="137">
        <v>0</v>
      </c>
      <c r="G79" s="137">
        <v>0</v>
      </c>
      <c r="H79" s="137">
        <v>76</v>
      </c>
      <c r="I79" s="84">
        <v>255585.74</v>
      </c>
      <c r="J79" s="84">
        <v>39235.5</v>
      </c>
      <c r="K79" s="170">
        <v>516.26</v>
      </c>
    </row>
    <row r="80" spans="1:11">
      <c r="A80" s="136" t="s">
        <v>281</v>
      </c>
      <c r="B80" s="136" t="s">
        <v>395</v>
      </c>
      <c r="C80" s="136" t="s">
        <v>110</v>
      </c>
      <c r="D80" s="137">
        <v>12</v>
      </c>
      <c r="E80" s="137">
        <v>17</v>
      </c>
      <c r="F80" s="137">
        <v>0</v>
      </c>
      <c r="G80" s="137">
        <v>0</v>
      </c>
      <c r="H80" s="137">
        <v>29</v>
      </c>
      <c r="I80" s="84">
        <v>112441.12</v>
      </c>
      <c r="J80" s="84">
        <v>12711.43</v>
      </c>
      <c r="K80" s="170">
        <v>438.33</v>
      </c>
    </row>
    <row r="81" spans="1:11">
      <c r="A81" s="136" t="s">
        <v>281</v>
      </c>
      <c r="B81" s="136" t="s">
        <v>395</v>
      </c>
      <c r="C81" s="136" t="s">
        <v>111</v>
      </c>
      <c r="D81" s="137">
        <v>3</v>
      </c>
      <c r="E81" s="137">
        <v>14</v>
      </c>
      <c r="F81" s="137">
        <v>0</v>
      </c>
      <c r="G81" s="137">
        <v>0</v>
      </c>
      <c r="H81" s="137">
        <v>17</v>
      </c>
      <c r="I81" s="84">
        <v>25299.62</v>
      </c>
      <c r="J81" s="84">
        <v>7159.02</v>
      </c>
      <c r="K81" s="170">
        <v>421.12</v>
      </c>
    </row>
    <row r="82" spans="1:11">
      <c r="A82" s="136" t="s">
        <v>281</v>
      </c>
      <c r="B82" s="136" t="s">
        <v>395</v>
      </c>
      <c r="C82" s="136" t="s">
        <v>112</v>
      </c>
      <c r="D82" s="137">
        <v>0</v>
      </c>
      <c r="E82" s="137">
        <v>11</v>
      </c>
      <c r="F82" s="137">
        <v>0</v>
      </c>
      <c r="G82" s="137">
        <v>0</v>
      </c>
      <c r="H82" s="137">
        <v>11</v>
      </c>
      <c r="I82" s="84">
        <v>15665.84</v>
      </c>
      <c r="J82" s="84">
        <v>3801.6</v>
      </c>
      <c r="K82" s="170">
        <v>345.6</v>
      </c>
    </row>
    <row r="83" spans="1:11">
      <c r="A83" s="136" t="s">
        <v>281</v>
      </c>
      <c r="B83" s="136" t="s">
        <v>395</v>
      </c>
      <c r="C83" s="136" t="s">
        <v>120</v>
      </c>
      <c r="D83" s="137">
        <v>0</v>
      </c>
      <c r="E83" s="137">
        <v>4</v>
      </c>
      <c r="F83" s="137">
        <v>0</v>
      </c>
      <c r="G83" s="137">
        <v>0</v>
      </c>
      <c r="H83" s="137">
        <v>4</v>
      </c>
      <c r="I83" s="84">
        <v>10440.73</v>
      </c>
      <c r="J83" s="84">
        <v>1382.4</v>
      </c>
      <c r="K83" s="170">
        <v>345.6</v>
      </c>
    </row>
    <row r="84" spans="1:11">
      <c r="A84" s="136" t="s">
        <v>281</v>
      </c>
      <c r="B84" s="136" t="s">
        <v>395</v>
      </c>
      <c r="C84" s="136" t="s">
        <v>121</v>
      </c>
      <c r="D84" s="137">
        <v>0</v>
      </c>
      <c r="E84" s="137">
        <v>2</v>
      </c>
      <c r="F84" s="137">
        <v>0</v>
      </c>
      <c r="G84" s="137">
        <v>0</v>
      </c>
      <c r="H84" s="137">
        <v>2</v>
      </c>
      <c r="I84" s="84">
        <v>1808.02</v>
      </c>
      <c r="J84" s="84">
        <v>691.2</v>
      </c>
      <c r="K84" s="170">
        <v>345.6</v>
      </c>
    </row>
    <row r="85" spans="1:11">
      <c r="A85" s="136" t="s">
        <v>281</v>
      </c>
      <c r="B85" s="136" t="s">
        <v>395</v>
      </c>
      <c r="C85" s="136" t="s">
        <v>122</v>
      </c>
      <c r="D85" s="137">
        <v>0</v>
      </c>
      <c r="E85" s="137">
        <v>2</v>
      </c>
      <c r="F85" s="137">
        <v>0</v>
      </c>
      <c r="G85" s="137">
        <v>0</v>
      </c>
      <c r="H85" s="137">
        <v>2</v>
      </c>
      <c r="I85" s="84">
        <v>864.12</v>
      </c>
      <c r="J85" s="84">
        <v>691.2</v>
      </c>
      <c r="K85" s="170">
        <v>345.6</v>
      </c>
    </row>
    <row r="86" spans="1:11">
      <c r="A86" s="136" t="s">
        <v>281</v>
      </c>
      <c r="B86" s="136" t="s">
        <v>395</v>
      </c>
      <c r="C86" s="136" t="s">
        <v>469</v>
      </c>
      <c r="D86" s="137">
        <v>2</v>
      </c>
      <c r="E86" s="137">
        <v>0</v>
      </c>
      <c r="F86" s="137">
        <v>0</v>
      </c>
      <c r="G86" s="137">
        <v>0</v>
      </c>
      <c r="H86" s="137">
        <v>2</v>
      </c>
      <c r="I86" s="84">
        <v>4772.04</v>
      </c>
      <c r="J86" s="84">
        <v>1273.42</v>
      </c>
      <c r="K86" s="170">
        <v>636.71</v>
      </c>
    </row>
    <row r="87" spans="1:11">
      <c r="A87" s="136" t="s">
        <v>281</v>
      </c>
      <c r="B87" s="136" t="s">
        <v>395</v>
      </c>
      <c r="C87" s="136" t="s">
        <v>547</v>
      </c>
      <c r="D87" s="137">
        <v>134</v>
      </c>
      <c r="E87" s="137">
        <v>107</v>
      </c>
      <c r="F87" s="137">
        <v>8</v>
      </c>
      <c r="G87" s="137">
        <v>0</v>
      </c>
      <c r="H87" s="137">
        <v>249</v>
      </c>
      <c r="I87" s="84">
        <v>951076.36</v>
      </c>
      <c r="J87" s="84">
        <v>118118.32</v>
      </c>
      <c r="K87" s="170">
        <v>474.37</v>
      </c>
    </row>
    <row r="88" spans="1:11">
      <c r="A88" s="136" t="s">
        <v>284</v>
      </c>
      <c r="B88" s="136" t="s">
        <v>396</v>
      </c>
      <c r="C88" s="136" t="s">
        <v>86</v>
      </c>
      <c r="D88" s="137">
        <v>0</v>
      </c>
      <c r="E88" s="137">
        <v>1</v>
      </c>
      <c r="F88" s="137">
        <v>0</v>
      </c>
      <c r="G88" s="137">
        <v>0</v>
      </c>
      <c r="H88" s="137">
        <v>1</v>
      </c>
      <c r="I88" s="84">
        <v>2041.6</v>
      </c>
      <c r="J88" s="84">
        <v>192</v>
      </c>
      <c r="K88" s="170">
        <v>192</v>
      </c>
    </row>
    <row r="89" spans="1:11">
      <c r="A89" s="136" t="s">
        <v>284</v>
      </c>
      <c r="B89" s="136" t="s">
        <v>396</v>
      </c>
      <c r="C89" s="136" t="s">
        <v>87</v>
      </c>
      <c r="D89" s="137">
        <v>0</v>
      </c>
      <c r="E89" s="137">
        <v>0</v>
      </c>
      <c r="F89" s="137">
        <v>0</v>
      </c>
      <c r="G89" s="137">
        <v>0</v>
      </c>
      <c r="H89" s="137">
        <v>0</v>
      </c>
      <c r="I89" s="84">
        <v>0</v>
      </c>
      <c r="J89" s="84">
        <v>0</v>
      </c>
      <c r="K89" s="170">
        <v>0</v>
      </c>
    </row>
    <row r="90" spans="1:11">
      <c r="A90" s="136" t="s">
        <v>284</v>
      </c>
      <c r="B90" s="136" t="s">
        <v>396</v>
      </c>
      <c r="C90" s="136" t="s">
        <v>106</v>
      </c>
      <c r="D90" s="137">
        <v>0</v>
      </c>
      <c r="E90" s="137">
        <v>0</v>
      </c>
      <c r="F90" s="137">
        <v>0</v>
      </c>
      <c r="G90" s="137">
        <v>0</v>
      </c>
      <c r="H90" s="137">
        <v>0</v>
      </c>
      <c r="I90" s="84">
        <v>0</v>
      </c>
      <c r="J90" s="84">
        <v>0</v>
      </c>
      <c r="K90" s="170">
        <v>0</v>
      </c>
    </row>
    <row r="91" spans="1:11">
      <c r="A91" s="136" t="s">
        <v>284</v>
      </c>
      <c r="B91" s="136" t="s">
        <v>396</v>
      </c>
      <c r="C91" s="136" t="s">
        <v>107</v>
      </c>
      <c r="D91" s="137">
        <v>4</v>
      </c>
      <c r="E91" s="137">
        <v>0</v>
      </c>
      <c r="F91" s="137">
        <v>1</v>
      </c>
      <c r="G91" s="137">
        <v>0</v>
      </c>
      <c r="H91" s="137">
        <v>5</v>
      </c>
      <c r="I91" s="84">
        <v>13300.03</v>
      </c>
      <c r="J91" s="84">
        <v>3108.01</v>
      </c>
      <c r="K91" s="170">
        <v>621.6</v>
      </c>
    </row>
    <row r="92" spans="1:11">
      <c r="A92" s="136" t="s">
        <v>284</v>
      </c>
      <c r="B92" s="136" t="s">
        <v>396</v>
      </c>
      <c r="C92" s="136" t="s">
        <v>108</v>
      </c>
      <c r="D92" s="137">
        <v>2</v>
      </c>
      <c r="E92" s="137">
        <v>1</v>
      </c>
      <c r="F92" s="137">
        <v>0</v>
      </c>
      <c r="G92" s="137">
        <v>0</v>
      </c>
      <c r="H92" s="137">
        <v>3</v>
      </c>
      <c r="I92" s="84">
        <v>11778.9</v>
      </c>
      <c r="J92" s="84">
        <v>1551.75</v>
      </c>
      <c r="K92" s="170">
        <v>517.25</v>
      </c>
    </row>
    <row r="93" spans="1:11">
      <c r="A93" s="136" t="s">
        <v>284</v>
      </c>
      <c r="B93" s="136" t="s">
        <v>396</v>
      </c>
      <c r="C93" s="136" t="s">
        <v>109</v>
      </c>
      <c r="D93" s="137">
        <v>1</v>
      </c>
      <c r="E93" s="137">
        <v>2</v>
      </c>
      <c r="F93" s="137">
        <v>0</v>
      </c>
      <c r="G93" s="137">
        <v>0</v>
      </c>
      <c r="H93" s="137">
        <v>3</v>
      </c>
      <c r="I93" s="84">
        <v>6105.6</v>
      </c>
      <c r="J93" s="84">
        <v>1075.2</v>
      </c>
      <c r="K93" s="170">
        <v>358.4</v>
      </c>
    </row>
    <row r="94" spans="1:11">
      <c r="A94" s="136" t="s">
        <v>284</v>
      </c>
      <c r="B94" s="136" t="s">
        <v>396</v>
      </c>
      <c r="C94" s="136" t="s">
        <v>110</v>
      </c>
      <c r="D94" s="137">
        <v>0</v>
      </c>
      <c r="E94" s="137">
        <v>0</v>
      </c>
      <c r="F94" s="137">
        <v>0</v>
      </c>
      <c r="G94" s="137">
        <v>0</v>
      </c>
      <c r="H94" s="137">
        <v>0</v>
      </c>
      <c r="I94" s="84">
        <v>0</v>
      </c>
      <c r="J94" s="84">
        <v>0</v>
      </c>
      <c r="K94" s="170">
        <v>0</v>
      </c>
    </row>
    <row r="95" spans="1:11">
      <c r="A95" s="136" t="s">
        <v>284</v>
      </c>
      <c r="B95" s="136" t="s">
        <v>396</v>
      </c>
      <c r="C95" s="136" t="s">
        <v>111</v>
      </c>
      <c r="D95" s="137">
        <v>0</v>
      </c>
      <c r="E95" s="137">
        <v>1</v>
      </c>
      <c r="F95" s="137">
        <v>0</v>
      </c>
      <c r="G95" s="137">
        <v>0</v>
      </c>
      <c r="H95" s="137">
        <v>1</v>
      </c>
      <c r="I95" s="84">
        <v>1728</v>
      </c>
      <c r="J95" s="84">
        <v>345.6</v>
      </c>
      <c r="K95" s="170">
        <v>345.6</v>
      </c>
    </row>
    <row r="96" spans="1:11">
      <c r="A96" s="136" t="s">
        <v>284</v>
      </c>
      <c r="B96" s="136" t="s">
        <v>396</v>
      </c>
      <c r="C96" s="136" t="s">
        <v>112</v>
      </c>
      <c r="D96" s="137">
        <v>0</v>
      </c>
      <c r="E96" s="137">
        <v>1</v>
      </c>
      <c r="F96" s="137">
        <v>0</v>
      </c>
      <c r="G96" s="137">
        <v>0</v>
      </c>
      <c r="H96" s="137">
        <v>1</v>
      </c>
      <c r="I96" s="84">
        <v>2419.1999999999998</v>
      </c>
      <c r="J96" s="84">
        <v>345.6</v>
      </c>
      <c r="K96" s="170">
        <v>345.6</v>
      </c>
    </row>
    <row r="97" spans="1:11">
      <c r="A97" s="136" t="s">
        <v>284</v>
      </c>
      <c r="B97" s="136" t="s">
        <v>396</v>
      </c>
      <c r="C97" s="136" t="s">
        <v>120</v>
      </c>
      <c r="D97" s="137">
        <v>0</v>
      </c>
      <c r="E97" s="137">
        <v>1</v>
      </c>
      <c r="F97" s="137">
        <v>0</v>
      </c>
      <c r="G97" s="137">
        <v>0</v>
      </c>
      <c r="H97" s="137">
        <v>1</v>
      </c>
      <c r="I97" s="84">
        <v>1382.4</v>
      </c>
      <c r="J97" s="84">
        <v>345.6</v>
      </c>
      <c r="K97" s="170">
        <v>345.6</v>
      </c>
    </row>
    <row r="98" spans="1:11">
      <c r="A98" s="136" t="s">
        <v>284</v>
      </c>
      <c r="B98" s="136" t="s">
        <v>396</v>
      </c>
      <c r="C98" s="136" t="s">
        <v>121</v>
      </c>
      <c r="D98" s="137">
        <v>0</v>
      </c>
      <c r="E98" s="137">
        <v>0</v>
      </c>
      <c r="F98" s="137">
        <v>0</v>
      </c>
      <c r="G98" s="137">
        <v>0</v>
      </c>
      <c r="H98" s="137">
        <v>0</v>
      </c>
      <c r="I98" s="84">
        <v>0</v>
      </c>
      <c r="J98" s="84">
        <v>0</v>
      </c>
      <c r="K98" s="170">
        <v>0</v>
      </c>
    </row>
    <row r="99" spans="1:11">
      <c r="A99" s="136" t="s">
        <v>284</v>
      </c>
      <c r="B99" s="136" t="s">
        <v>396</v>
      </c>
      <c r="C99" s="136" t="s">
        <v>122</v>
      </c>
      <c r="D99" s="137">
        <v>0</v>
      </c>
      <c r="E99" s="137">
        <v>0</v>
      </c>
      <c r="F99" s="137">
        <v>0</v>
      </c>
      <c r="G99" s="137">
        <v>0</v>
      </c>
      <c r="H99" s="137">
        <v>0</v>
      </c>
      <c r="I99" s="84">
        <v>0</v>
      </c>
      <c r="J99" s="84">
        <v>0</v>
      </c>
      <c r="K99" s="170">
        <v>0</v>
      </c>
    </row>
    <row r="100" spans="1:11">
      <c r="A100" s="136" t="s">
        <v>284</v>
      </c>
      <c r="B100" s="136" t="s">
        <v>396</v>
      </c>
      <c r="C100" s="136" t="s">
        <v>469</v>
      </c>
      <c r="D100" s="137">
        <v>0</v>
      </c>
      <c r="E100" s="137">
        <v>0</v>
      </c>
      <c r="F100" s="137">
        <v>0</v>
      </c>
      <c r="G100" s="137">
        <v>0</v>
      </c>
      <c r="H100" s="137">
        <v>0</v>
      </c>
      <c r="I100" s="84">
        <v>0</v>
      </c>
      <c r="J100" s="84">
        <v>0</v>
      </c>
      <c r="K100" s="170">
        <v>0</v>
      </c>
    </row>
    <row r="101" spans="1:11">
      <c r="A101" s="136" t="s">
        <v>284</v>
      </c>
      <c r="B101" s="136" t="s">
        <v>396</v>
      </c>
      <c r="C101" s="136" t="s">
        <v>547</v>
      </c>
      <c r="D101" s="137">
        <v>7</v>
      </c>
      <c r="E101" s="137">
        <v>7</v>
      </c>
      <c r="F101" s="137">
        <v>1</v>
      </c>
      <c r="G101" s="137">
        <v>0</v>
      </c>
      <c r="H101" s="137">
        <v>15</v>
      </c>
      <c r="I101" s="84">
        <v>38755.730000000003</v>
      </c>
      <c r="J101" s="84">
        <v>6963.76</v>
      </c>
      <c r="K101" s="170">
        <v>464.25</v>
      </c>
    </row>
    <row r="102" spans="1:11">
      <c r="A102" s="136" t="s">
        <v>442</v>
      </c>
      <c r="B102" s="136" t="s">
        <v>415</v>
      </c>
      <c r="C102" s="136" t="s">
        <v>86</v>
      </c>
      <c r="D102" s="137">
        <v>0</v>
      </c>
      <c r="E102" s="137">
        <v>0</v>
      </c>
      <c r="F102" s="137">
        <v>0</v>
      </c>
      <c r="G102" s="137">
        <v>0</v>
      </c>
      <c r="H102" s="137">
        <v>0</v>
      </c>
      <c r="I102" s="84">
        <v>0</v>
      </c>
      <c r="J102" s="84">
        <v>0</v>
      </c>
      <c r="K102" s="170">
        <v>0</v>
      </c>
    </row>
    <row r="103" spans="1:11">
      <c r="A103" s="136" t="s">
        <v>442</v>
      </c>
      <c r="B103" s="136" t="s">
        <v>415</v>
      </c>
      <c r="C103" s="136" t="s">
        <v>87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84">
        <v>0</v>
      </c>
      <c r="J103" s="84">
        <v>0</v>
      </c>
      <c r="K103" s="170">
        <v>0</v>
      </c>
    </row>
    <row r="104" spans="1:11">
      <c r="A104" s="136" t="s">
        <v>442</v>
      </c>
      <c r="B104" s="136" t="s">
        <v>415</v>
      </c>
      <c r="C104" s="136" t="s">
        <v>106</v>
      </c>
      <c r="D104" s="137">
        <v>0</v>
      </c>
      <c r="E104" s="137">
        <v>0</v>
      </c>
      <c r="F104" s="137">
        <v>0</v>
      </c>
      <c r="G104" s="137">
        <v>0</v>
      </c>
      <c r="H104" s="137">
        <v>0</v>
      </c>
      <c r="I104" s="84">
        <v>0</v>
      </c>
      <c r="J104" s="84">
        <v>0</v>
      </c>
      <c r="K104" s="170">
        <v>0</v>
      </c>
    </row>
    <row r="105" spans="1:11">
      <c r="A105" s="136" t="s">
        <v>442</v>
      </c>
      <c r="B105" s="136" t="s">
        <v>415</v>
      </c>
      <c r="C105" s="136" t="s">
        <v>107</v>
      </c>
      <c r="D105" s="137">
        <v>0</v>
      </c>
      <c r="E105" s="137">
        <v>0</v>
      </c>
      <c r="F105" s="137">
        <v>0</v>
      </c>
      <c r="G105" s="137">
        <v>0</v>
      </c>
      <c r="H105" s="137">
        <v>0</v>
      </c>
      <c r="I105" s="84">
        <v>0</v>
      </c>
      <c r="J105" s="84">
        <v>0</v>
      </c>
      <c r="K105" s="170">
        <v>0</v>
      </c>
    </row>
    <row r="106" spans="1:11">
      <c r="A106" s="136" t="s">
        <v>442</v>
      </c>
      <c r="B106" s="136" t="s">
        <v>415</v>
      </c>
      <c r="C106" s="136" t="s">
        <v>108</v>
      </c>
      <c r="D106" s="137">
        <v>0</v>
      </c>
      <c r="E106" s="137">
        <v>0</v>
      </c>
      <c r="F106" s="137">
        <v>0</v>
      </c>
      <c r="G106" s="137">
        <v>0</v>
      </c>
      <c r="H106" s="137">
        <v>0</v>
      </c>
      <c r="I106" s="84">
        <v>0</v>
      </c>
      <c r="J106" s="84">
        <v>0</v>
      </c>
      <c r="K106" s="170">
        <v>0</v>
      </c>
    </row>
    <row r="107" spans="1:11">
      <c r="A107" s="136" t="s">
        <v>442</v>
      </c>
      <c r="B107" s="136" t="s">
        <v>415</v>
      </c>
      <c r="C107" s="136" t="s">
        <v>109</v>
      </c>
      <c r="D107" s="137">
        <v>0</v>
      </c>
      <c r="E107" s="137">
        <v>0</v>
      </c>
      <c r="F107" s="137">
        <v>0</v>
      </c>
      <c r="G107" s="137">
        <v>0</v>
      </c>
      <c r="H107" s="137">
        <v>0</v>
      </c>
      <c r="I107" s="84">
        <v>0</v>
      </c>
      <c r="J107" s="84">
        <v>0</v>
      </c>
      <c r="K107" s="170">
        <v>0</v>
      </c>
    </row>
    <row r="108" spans="1:11">
      <c r="A108" s="136" t="s">
        <v>442</v>
      </c>
      <c r="B108" s="136" t="s">
        <v>415</v>
      </c>
      <c r="C108" s="136" t="s">
        <v>110</v>
      </c>
      <c r="D108" s="137">
        <v>0</v>
      </c>
      <c r="E108" s="137">
        <v>0</v>
      </c>
      <c r="F108" s="137">
        <v>0</v>
      </c>
      <c r="G108" s="137">
        <v>0</v>
      </c>
      <c r="H108" s="137">
        <v>0</v>
      </c>
      <c r="I108" s="84">
        <v>0</v>
      </c>
      <c r="J108" s="84">
        <v>0</v>
      </c>
      <c r="K108" s="170">
        <v>0</v>
      </c>
    </row>
    <row r="109" spans="1:11">
      <c r="A109" s="136" t="s">
        <v>442</v>
      </c>
      <c r="B109" s="136" t="s">
        <v>415</v>
      </c>
      <c r="C109" s="136" t="s">
        <v>111</v>
      </c>
      <c r="D109" s="137">
        <v>0</v>
      </c>
      <c r="E109" s="137">
        <v>0</v>
      </c>
      <c r="F109" s="137">
        <v>0</v>
      </c>
      <c r="G109" s="137">
        <v>0</v>
      </c>
      <c r="H109" s="137">
        <v>0</v>
      </c>
      <c r="I109" s="84">
        <v>0</v>
      </c>
      <c r="J109" s="84">
        <v>0</v>
      </c>
      <c r="K109" s="170">
        <v>0</v>
      </c>
    </row>
    <row r="110" spans="1:11">
      <c r="A110" s="136" t="s">
        <v>442</v>
      </c>
      <c r="B110" s="136" t="s">
        <v>415</v>
      </c>
      <c r="C110" s="136" t="s">
        <v>112</v>
      </c>
      <c r="D110" s="137">
        <v>0</v>
      </c>
      <c r="E110" s="137">
        <v>0</v>
      </c>
      <c r="F110" s="137">
        <v>0</v>
      </c>
      <c r="G110" s="137">
        <v>0</v>
      </c>
      <c r="H110" s="137">
        <v>0</v>
      </c>
      <c r="I110" s="84">
        <v>0</v>
      </c>
      <c r="J110" s="84">
        <v>0</v>
      </c>
      <c r="K110" s="170">
        <v>0</v>
      </c>
    </row>
    <row r="111" spans="1:11">
      <c r="A111" s="136" t="s">
        <v>442</v>
      </c>
      <c r="B111" s="136" t="s">
        <v>415</v>
      </c>
      <c r="C111" s="136" t="s">
        <v>120</v>
      </c>
      <c r="D111" s="137">
        <v>0</v>
      </c>
      <c r="E111" s="137">
        <v>0</v>
      </c>
      <c r="F111" s="137">
        <v>0</v>
      </c>
      <c r="G111" s="137">
        <v>0</v>
      </c>
      <c r="H111" s="137">
        <v>0</v>
      </c>
      <c r="I111" s="84">
        <v>0</v>
      </c>
      <c r="J111" s="84">
        <v>0</v>
      </c>
      <c r="K111" s="170">
        <v>0</v>
      </c>
    </row>
    <row r="112" spans="1:11">
      <c r="A112" s="136" t="s">
        <v>442</v>
      </c>
      <c r="B112" s="136" t="s">
        <v>415</v>
      </c>
      <c r="C112" s="136" t="s">
        <v>121</v>
      </c>
      <c r="D112" s="137">
        <v>0</v>
      </c>
      <c r="E112" s="137">
        <v>0</v>
      </c>
      <c r="F112" s="137">
        <v>0</v>
      </c>
      <c r="G112" s="137">
        <v>0</v>
      </c>
      <c r="H112" s="137">
        <v>0</v>
      </c>
      <c r="I112" s="84">
        <v>0</v>
      </c>
      <c r="J112" s="84">
        <v>0</v>
      </c>
      <c r="K112" s="170">
        <v>0</v>
      </c>
    </row>
    <row r="113" spans="1:11">
      <c r="A113" s="136" t="s">
        <v>442</v>
      </c>
      <c r="B113" s="136" t="s">
        <v>415</v>
      </c>
      <c r="C113" s="136" t="s">
        <v>122</v>
      </c>
      <c r="D113" s="137">
        <v>0</v>
      </c>
      <c r="E113" s="137">
        <v>0</v>
      </c>
      <c r="F113" s="137">
        <v>0</v>
      </c>
      <c r="G113" s="137">
        <v>0</v>
      </c>
      <c r="H113" s="137">
        <v>0</v>
      </c>
      <c r="I113" s="84">
        <v>0</v>
      </c>
      <c r="J113" s="84">
        <v>0</v>
      </c>
      <c r="K113" s="170">
        <v>0</v>
      </c>
    </row>
    <row r="114" spans="1:11">
      <c r="A114" s="136" t="s">
        <v>442</v>
      </c>
      <c r="B114" s="136" t="s">
        <v>415</v>
      </c>
      <c r="C114" s="136" t="s">
        <v>469</v>
      </c>
      <c r="D114" s="137">
        <v>0</v>
      </c>
      <c r="E114" s="137">
        <v>0</v>
      </c>
      <c r="F114" s="137">
        <v>0</v>
      </c>
      <c r="G114" s="137">
        <v>0</v>
      </c>
      <c r="H114" s="137">
        <v>0</v>
      </c>
      <c r="I114" s="84">
        <v>0</v>
      </c>
      <c r="J114" s="84">
        <v>0</v>
      </c>
      <c r="K114" s="170">
        <v>0</v>
      </c>
    </row>
    <row r="115" spans="1:11">
      <c r="A115" s="136" t="s">
        <v>442</v>
      </c>
      <c r="B115" s="136" t="s">
        <v>415</v>
      </c>
      <c r="C115" s="136" t="s">
        <v>547</v>
      </c>
      <c r="D115" s="137">
        <v>0</v>
      </c>
      <c r="E115" s="137">
        <v>0</v>
      </c>
      <c r="F115" s="137">
        <v>0</v>
      </c>
      <c r="G115" s="137">
        <v>0</v>
      </c>
      <c r="H115" s="137">
        <v>0</v>
      </c>
      <c r="I115" s="84">
        <v>0</v>
      </c>
      <c r="J115" s="84">
        <v>0</v>
      </c>
      <c r="K115" s="170">
        <v>0</v>
      </c>
    </row>
    <row r="116" spans="1:11">
      <c r="A116" s="136" t="s">
        <v>434</v>
      </c>
      <c r="B116" s="136" t="s">
        <v>632</v>
      </c>
      <c r="C116" s="136" t="s">
        <v>86</v>
      </c>
      <c r="D116" s="137">
        <v>0</v>
      </c>
      <c r="E116" s="137">
        <v>0</v>
      </c>
      <c r="F116" s="137">
        <v>0</v>
      </c>
      <c r="G116" s="137">
        <v>0</v>
      </c>
      <c r="H116" s="137">
        <v>0</v>
      </c>
      <c r="I116" s="84">
        <v>0</v>
      </c>
      <c r="J116" s="84">
        <v>0</v>
      </c>
      <c r="K116" s="170">
        <v>0</v>
      </c>
    </row>
    <row r="117" spans="1:11">
      <c r="A117" s="136" t="s">
        <v>434</v>
      </c>
      <c r="B117" s="136" t="s">
        <v>632</v>
      </c>
      <c r="C117" s="136" t="s">
        <v>87</v>
      </c>
      <c r="D117" s="137">
        <v>0</v>
      </c>
      <c r="E117" s="137">
        <v>0</v>
      </c>
      <c r="F117" s="137">
        <v>0</v>
      </c>
      <c r="G117" s="137">
        <v>0</v>
      </c>
      <c r="H117" s="137">
        <v>0</v>
      </c>
      <c r="I117" s="84">
        <v>0</v>
      </c>
      <c r="J117" s="84">
        <v>0</v>
      </c>
      <c r="K117" s="170">
        <v>0</v>
      </c>
    </row>
    <row r="118" spans="1:11">
      <c r="A118" s="136" t="s">
        <v>434</v>
      </c>
      <c r="B118" s="136" t="s">
        <v>632</v>
      </c>
      <c r="C118" s="136" t="s">
        <v>106</v>
      </c>
      <c r="D118" s="137">
        <v>0</v>
      </c>
      <c r="E118" s="137">
        <v>0</v>
      </c>
      <c r="F118" s="137">
        <v>0</v>
      </c>
      <c r="G118" s="137">
        <v>0</v>
      </c>
      <c r="H118" s="137">
        <v>0</v>
      </c>
      <c r="I118" s="84">
        <v>0</v>
      </c>
      <c r="J118" s="84">
        <v>0</v>
      </c>
      <c r="K118" s="170">
        <v>0</v>
      </c>
    </row>
    <row r="119" spans="1:11">
      <c r="A119" s="136" t="s">
        <v>434</v>
      </c>
      <c r="B119" s="136" t="s">
        <v>632</v>
      </c>
      <c r="C119" s="136" t="s">
        <v>107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84">
        <v>0</v>
      </c>
      <c r="J119" s="84">
        <v>0</v>
      </c>
      <c r="K119" s="170">
        <v>0</v>
      </c>
    </row>
    <row r="120" spans="1:11">
      <c r="A120" s="136" t="s">
        <v>434</v>
      </c>
      <c r="B120" s="136" t="s">
        <v>632</v>
      </c>
      <c r="C120" s="136" t="s">
        <v>108</v>
      </c>
      <c r="D120" s="137">
        <v>0</v>
      </c>
      <c r="E120" s="137">
        <v>0</v>
      </c>
      <c r="F120" s="137">
        <v>0</v>
      </c>
      <c r="G120" s="137">
        <v>0</v>
      </c>
      <c r="H120" s="137">
        <v>0</v>
      </c>
      <c r="I120" s="84">
        <v>0</v>
      </c>
      <c r="J120" s="84">
        <v>0</v>
      </c>
      <c r="K120" s="170">
        <v>0</v>
      </c>
    </row>
    <row r="121" spans="1:11">
      <c r="A121" s="136" t="s">
        <v>434</v>
      </c>
      <c r="B121" s="136" t="s">
        <v>632</v>
      </c>
      <c r="C121" s="136" t="s">
        <v>109</v>
      </c>
      <c r="D121" s="137">
        <v>0</v>
      </c>
      <c r="E121" s="137">
        <v>0</v>
      </c>
      <c r="F121" s="137">
        <v>0</v>
      </c>
      <c r="G121" s="137">
        <v>0</v>
      </c>
      <c r="H121" s="137">
        <v>0</v>
      </c>
      <c r="I121" s="84">
        <v>0</v>
      </c>
      <c r="J121" s="84">
        <v>0</v>
      </c>
      <c r="K121" s="170">
        <v>0</v>
      </c>
    </row>
    <row r="122" spans="1:11">
      <c r="A122" s="136" t="s">
        <v>434</v>
      </c>
      <c r="B122" s="136" t="s">
        <v>632</v>
      </c>
      <c r="C122" s="136" t="s">
        <v>110</v>
      </c>
      <c r="D122" s="137">
        <v>0</v>
      </c>
      <c r="E122" s="137">
        <v>0</v>
      </c>
      <c r="F122" s="137">
        <v>0</v>
      </c>
      <c r="G122" s="137">
        <v>0</v>
      </c>
      <c r="H122" s="137">
        <v>0</v>
      </c>
      <c r="I122" s="84">
        <v>0</v>
      </c>
      <c r="J122" s="84">
        <v>0</v>
      </c>
      <c r="K122" s="170">
        <v>0</v>
      </c>
    </row>
    <row r="123" spans="1:11">
      <c r="A123" s="136" t="s">
        <v>434</v>
      </c>
      <c r="B123" s="136" t="s">
        <v>632</v>
      </c>
      <c r="C123" s="136" t="s">
        <v>111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84">
        <v>0</v>
      </c>
      <c r="J123" s="84">
        <v>0</v>
      </c>
      <c r="K123" s="170">
        <v>0</v>
      </c>
    </row>
    <row r="124" spans="1:11">
      <c r="A124" s="136" t="s">
        <v>434</v>
      </c>
      <c r="B124" s="136" t="s">
        <v>632</v>
      </c>
      <c r="C124" s="136" t="s">
        <v>112</v>
      </c>
      <c r="D124" s="137">
        <v>0</v>
      </c>
      <c r="E124" s="137">
        <v>0</v>
      </c>
      <c r="F124" s="137">
        <v>0</v>
      </c>
      <c r="G124" s="137">
        <v>0</v>
      </c>
      <c r="H124" s="137">
        <v>0</v>
      </c>
      <c r="I124" s="84">
        <v>0</v>
      </c>
      <c r="J124" s="84">
        <v>0</v>
      </c>
      <c r="K124" s="170">
        <v>0</v>
      </c>
    </row>
    <row r="125" spans="1:11">
      <c r="A125" s="136" t="s">
        <v>434</v>
      </c>
      <c r="B125" s="136" t="s">
        <v>632</v>
      </c>
      <c r="C125" s="136" t="s">
        <v>120</v>
      </c>
      <c r="D125" s="137">
        <v>0</v>
      </c>
      <c r="E125" s="137">
        <v>0</v>
      </c>
      <c r="F125" s="137">
        <v>0</v>
      </c>
      <c r="G125" s="137">
        <v>0</v>
      </c>
      <c r="H125" s="137">
        <v>0</v>
      </c>
      <c r="I125" s="84">
        <v>0</v>
      </c>
      <c r="J125" s="84">
        <v>0</v>
      </c>
      <c r="K125" s="170">
        <v>0</v>
      </c>
    </row>
    <row r="126" spans="1:11">
      <c r="A126" s="136" t="s">
        <v>434</v>
      </c>
      <c r="B126" s="136" t="s">
        <v>632</v>
      </c>
      <c r="C126" s="136" t="s">
        <v>121</v>
      </c>
      <c r="D126" s="137">
        <v>0</v>
      </c>
      <c r="E126" s="137">
        <v>0</v>
      </c>
      <c r="F126" s="137">
        <v>0</v>
      </c>
      <c r="G126" s="137">
        <v>0</v>
      </c>
      <c r="H126" s="137">
        <v>0</v>
      </c>
      <c r="I126" s="84">
        <v>0</v>
      </c>
      <c r="J126" s="84">
        <v>0</v>
      </c>
      <c r="K126" s="170">
        <v>0</v>
      </c>
    </row>
    <row r="127" spans="1:11">
      <c r="A127" s="136" t="s">
        <v>434</v>
      </c>
      <c r="B127" s="136" t="s">
        <v>632</v>
      </c>
      <c r="C127" s="136" t="s">
        <v>122</v>
      </c>
      <c r="D127" s="137">
        <v>0</v>
      </c>
      <c r="E127" s="137">
        <v>0</v>
      </c>
      <c r="F127" s="137">
        <v>0</v>
      </c>
      <c r="G127" s="137">
        <v>0</v>
      </c>
      <c r="H127" s="137">
        <v>0</v>
      </c>
      <c r="I127" s="84">
        <v>0</v>
      </c>
      <c r="J127" s="84">
        <v>0</v>
      </c>
      <c r="K127" s="170">
        <v>0</v>
      </c>
    </row>
    <row r="128" spans="1:11">
      <c r="A128" s="136" t="s">
        <v>434</v>
      </c>
      <c r="B128" s="136" t="s">
        <v>632</v>
      </c>
      <c r="C128" s="136" t="s">
        <v>469</v>
      </c>
      <c r="D128" s="137">
        <v>0</v>
      </c>
      <c r="E128" s="137">
        <v>0</v>
      </c>
      <c r="F128" s="137">
        <v>0</v>
      </c>
      <c r="G128" s="137">
        <v>0</v>
      </c>
      <c r="H128" s="137">
        <v>0</v>
      </c>
      <c r="I128" s="84">
        <v>0</v>
      </c>
      <c r="J128" s="84">
        <v>0</v>
      </c>
      <c r="K128" s="170">
        <v>0</v>
      </c>
    </row>
    <row r="129" spans="1:11">
      <c r="A129" s="136" t="s">
        <v>434</v>
      </c>
      <c r="B129" s="136" t="s">
        <v>632</v>
      </c>
      <c r="C129" s="136" t="s">
        <v>547</v>
      </c>
      <c r="D129" s="137">
        <v>0</v>
      </c>
      <c r="E129" s="137">
        <v>0</v>
      </c>
      <c r="F129" s="137">
        <v>0</v>
      </c>
      <c r="G129" s="137">
        <v>0</v>
      </c>
      <c r="H129" s="137">
        <v>0</v>
      </c>
      <c r="I129" s="84">
        <v>0</v>
      </c>
      <c r="J129" s="84">
        <v>0</v>
      </c>
      <c r="K129" s="170">
        <v>0</v>
      </c>
    </row>
    <row r="130" spans="1:11" ht="16.5" customHeight="1">
      <c r="A130" s="136" t="s">
        <v>437</v>
      </c>
      <c r="B130" s="136" t="s">
        <v>409</v>
      </c>
      <c r="C130" s="136" t="s">
        <v>86</v>
      </c>
      <c r="D130" s="137">
        <v>0</v>
      </c>
      <c r="E130" s="137">
        <v>0</v>
      </c>
      <c r="F130" s="137">
        <v>0</v>
      </c>
      <c r="G130" s="137">
        <v>0</v>
      </c>
      <c r="H130" s="137">
        <v>0</v>
      </c>
      <c r="I130" s="84">
        <v>0</v>
      </c>
      <c r="J130" s="84">
        <v>0</v>
      </c>
      <c r="K130" s="170">
        <v>0</v>
      </c>
    </row>
    <row r="131" spans="1:11" ht="16.5" customHeight="1">
      <c r="A131" s="136" t="s">
        <v>437</v>
      </c>
      <c r="B131" s="136" t="s">
        <v>409</v>
      </c>
      <c r="C131" s="136" t="s">
        <v>87</v>
      </c>
      <c r="D131" s="137">
        <v>0</v>
      </c>
      <c r="E131" s="137">
        <v>0</v>
      </c>
      <c r="F131" s="137">
        <v>0</v>
      </c>
      <c r="G131" s="137">
        <v>0</v>
      </c>
      <c r="H131" s="137">
        <v>0</v>
      </c>
      <c r="I131" s="84">
        <v>0</v>
      </c>
      <c r="J131" s="84">
        <v>0</v>
      </c>
      <c r="K131" s="170">
        <v>0</v>
      </c>
    </row>
    <row r="132" spans="1:11" ht="15.75" customHeight="1">
      <c r="A132" s="136" t="s">
        <v>437</v>
      </c>
      <c r="B132" s="136" t="s">
        <v>409</v>
      </c>
      <c r="C132" s="136" t="s">
        <v>106</v>
      </c>
      <c r="D132" s="137">
        <v>0</v>
      </c>
      <c r="E132" s="137">
        <v>0</v>
      </c>
      <c r="F132" s="137">
        <v>0</v>
      </c>
      <c r="G132" s="137">
        <v>0</v>
      </c>
      <c r="H132" s="137">
        <v>0</v>
      </c>
      <c r="I132" s="84">
        <v>0</v>
      </c>
      <c r="J132" s="84">
        <v>0</v>
      </c>
      <c r="K132" s="170">
        <v>0</v>
      </c>
    </row>
    <row r="133" spans="1:11" ht="18" customHeight="1">
      <c r="A133" s="136" t="s">
        <v>437</v>
      </c>
      <c r="B133" s="136" t="s">
        <v>409</v>
      </c>
      <c r="C133" s="136" t="s">
        <v>107</v>
      </c>
      <c r="D133" s="137">
        <v>0</v>
      </c>
      <c r="E133" s="137">
        <v>0</v>
      </c>
      <c r="F133" s="137">
        <v>0</v>
      </c>
      <c r="G133" s="137">
        <v>0</v>
      </c>
      <c r="H133" s="137">
        <v>0</v>
      </c>
      <c r="I133" s="84">
        <v>0</v>
      </c>
      <c r="J133" s="84">
        <v>0</v>
      </c>
      <c r="K133" s="170">
        <v>0</v>
      </c>
    </row>
    <row r="134" spans="1:11" ht="15" customHeight="1">
      <c r="A134" s="136" t="s">
        <v>437</v>
      </c>
      <c r="B134" s="136" t="s">
        <v>409</v>
      </c>
      <c r="C134" s="136" t="s">
        <v>108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84">
        <v>0</v>
      </c>
      <c r="J134" s="84">
        <v>0</v>
      </c>
      <c r="K134" s="170">
        <v>0</v>
      </c>
    </row>
    <row r="135" spans="1:11" ht="15.75" customHeight="1">
      <c r="A135" s="136" t="s">
        <v>437</v>
      </c>
      <c r="B135" s="136" t="s">
        <v>409</v>
      </c>
      <c r="C135" s="136" t="s">
        <v>109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84">
        <v>0</v>
      </c>
      <c r="J135" s="84">
        <v>0</v>
      </c>
      <c r="K135" s="170">
        <v>0</v>
      </c>
    </row>
    <row r="136" spans="1:11" ht="16.5" customHeight="1">
      <c r="A136" s="136" t="s">
        <v>437</v>
      </c>
      <c r="B136" s="136" t="s">
        <v>409</v>
      </c>
      <c r="C136" s="136" t="s">
        <v>110</v>
      </c>
      <c r="D136" s="137">
        <v>0</v>
      </c>
      <c r="E136" s="137">
        <v>0</v>
      </c>
      <c r="F136" s="137">
        <v>0</v>
      </c>
      <c r="G136" s="137">
        <v>0</v>
      </c>
      <c r="H136" s="137">
        <v>0</v>
      </c>
      <c r="I136" s="84">
        <v>0</v>
      </c>
      <c r="J136" s="84">
        <v>0</v>
      </c>
      <c r="K136" s="170">
        <v>0</v>
      </c>
    </row>
    <row r="137" spans="1:11" ht="18" customHeight="1">
      <c r="A137" s="136" t="s">
        <v>437</v>
      </c>
      <c r="B137" s="136" t="s">
        <v>409</v>
      </c>
      <c r="C137" s="136" t="s">
        <v>111</v>
      </c>
      <c r="D137" s="137">
        <v>0</v>
      </c>
      <c r="E137" s="137">
        <v>0</v>
      </c>
      <c r="F137" s="137">
        <v>0</v>
      </c>
      <c r="G137" s="137">
        <v>0</v>
      </c>
      <c r="H137" s="137">
        <v>0</v>
      </c>
      <c r="I137" s="84">
        <v>0</v>
      </c>
      <c r="J137" s="84">
        <v>0</v>
      </c>
      <c r="K137" s="170">
        <v>0</v>
      </c>
    </row>
    <row r="138" spans="1:11" ht="17.25" customHeight="1">
      <c r="A138" s="136" t="s">
        <v>437</v>
      </c>
      <c r="B138" s="136" t="s">
        <v>409</v>
      </c>
      <c r="C138" s="136" t="s">
        <v>112</v>
      </c>
      <c r="D138" s="137">
        <v>0</v>
      </c>
      <c r="E138" s="137">
        <v>0</v>
      </c>
      <c r="F138" s="137">
        <v>0</v>
      </c>
      <c r="G138" s="137">
        <v>0</v>
      </c>
      <c r="H138" s="137">
        <v>0</v>
      </c>
      <c r="I138" s="84">
        <v>0</v>
      </c>
      <c r="J138" s="84">
        <v>0</v>
      </c>
      <c r="K138" s="170">
        <v>0</v>
      </c>
    </row>
    <row r="139" spans="1:11" ht="16.5" customHeight="1">
      <c r="A139" s="136" t="s">
        <v>437</v>
      </c>
      <c r="B139" s="136" t="s">
        <v>409</v>
      </c>
      <c r="C139" s="136" t="s">
        <v>120</v>
      </c>
      <c r="D139" s="137">
        <v>0</v>
      </c>
      <c r="E139" s="137">
        <v>0</v>
      </c>
      <c r="F139" s="137">
        <v>0</v>
      </c>
      <c r="G139" s="137">
        <v>0</v>
      </c>
      <c r="H139" s="137">
        <v>0</v>
      </c>
      <c r="I139" s="84">
        <v>0</v>
      </c>
      <c r="J139" s="84">
        <v>0</v>
      </c>
      <c r="K139" s="170">
        <v>0</v>
      </c>
    </row>
    <row r="140" spans="1:11" ht="16.5" customHeight="1">
      <c r="A140" s="136" t="s">
        <v>437</v>
      </c>
      <c r="B140" s="136" t="s">
        <v>409</v>
      </c>
      <c r="C140" s="136" t="s">
        <v>121</v>
      </c>
      <c r="D140" s="137">
        <v>0</v>
      </c>
      <c r="E140" s="137">
        <v>0</v>
      </c>
      <c r="F140" s="137">
        <v>0</v>
      </c>
      <c r="G140" s="137">
        <v>0</v>
      </c>
      <c r="H140" s="137">
        <v>0</v>
      </c>
      <c r="I140" s="84">
        <v>0</v>
      </c>
      <c r="J140" s="84">
        <v>0</v>
      </c>
      <c r="K140" s="170">
        <v>0</v>
      </c>
    </row>
    <row r="141" spans="1:11" ht="20.25" customHeight="1">
      <c r="A141" s="136" t="s">
        <v>437</v>
      </c>
      <c r="B141" s="136" t="s">
        <v>409</v>
      </c>
      <c r="C141" s="136" t="s">
        <v>122</v>
      </c>
      <c r="D141" s="137">
        <v>0</v>
      </c>
      <c r="E141" s="137">
        <v>0</v>
      </c>
      <c r="F141" s="137">
        <v>0</v>
      </c>
      <c r="G141" s="137">
        <v>0</v>
      </c>
      <c r="H141" s="137">
        <v>0</v>
      </c>
      <c r="I141" s="84">
        <v>0</v>
      </c>
      <c r="J141" s="84">
        <v>0</v>
      </c>
      <c r="K141" s="170">
        <v>0</v>
      </c>
    </row>
    <row r="142" spans="1:11" ht="17.25" customHeight="1">
      <c r="A142" s="136" t="s">
        <v>437</v>
      </c>
      <c r="B142" s="136" t="s">
        <v>409</v>
      </c>
      <c r="C142" s="136" t="s">
        <v>469</v>
      </c>
      <c r="D142" s="137">
        <v>0</v>
      </c>
      <c r="E142" s="137">
        <v>0</v>
      </c>
      <c r="F142" s="137">
        <v>0</v>
      </c>
      <c r="G142" s="137">
        <v>0</v>
      </c>
      <c r="H142" s="137">
        <v>0</v>
      </c>
      <c r="I142" s="84">
        <v>0</v>
      </c>
      <c r="J142" s="84">
        <v>0</v>
      </c>
      <c r="K142" s="170">
        <v>0</v>
      </c>
    </row>
    <row r="143" spans="1:11" ht="18" customHeight="1">
      <c r="A143" s="136" t="s">
        <v>437</v>
      </c>
      <c r="B143" s="136" t="s">
        <v>409</v>
      </c>
      <c r="C143" s="136" t="s">
        <v>547</v>
      </c>
      <c r="D143" s="137">
        <v>0</v>
      </c>
      <c r="E143" s="137">
        <v>0</v>
      </c>
      <c r="F143" s="137">
        <v>0</v>
      </c>
      <c r="G143" s="137">
        <v>0</v>
      </c>
      <c r="H143" s="137">
        <v>0</v>
      </c>
      <c r="I143" s="84">
        <v>0</v>
      </c>
      <c r="J143" s="84">
        <v>0</v>
      </c>
      <c r="K143" s="170">
        <v>0</v>
      </c>
    </row>
    <row r="144" spans="1:11">
      <c r="A144" s="136" t="s">
        <v>445</v>
      </c>
      <c r="B144" s="136" t="s">
        <v>418</v>
      </c>
      <c r="C144" s="136" t="s">
        <v>86</v>
      </c>
      <c r="D144" s="137">
        <v>0</v>
      </c>
      <c r="E144" s="137">
        <v>0</v>
      </c>
      <c r="F144" s="137">
        <v>0</v>
      </c>
      <c r="G144" s="137">
        <v>0</v>
      </c>
      <c r="H144" s="137">
        <v>0</v>
      </c>
      <c r="I144" s="84">
        <v>0</v>
      </c>
      <c r="J144" s="84">
        <v>0</v>
      </c>
      <c r="K144" s="170">
        <v>0</v>
      </c>
    </row>
    <row r="145" spans="1:11">
      <c r="A145" s="136" t="s">
        <v>445</v>
      </c>
      <c r="B145" s="136" t="s">
        <v>418</v>
      </c>
      <c r="C145" s="136" t="s">
        <v>87</v>
      </c>
      <c r="D145" s="137">
        <v>0</v>
      </c>
      <c r="E145" s="137">
        <v>0</v>
      </c>
      <c r="F145" s="137">
        <v>0</v>
      </c>
      <c r="G145" s="137">
        <v>0</v>
      </c>
      <c r="H145" s="137">
        <v>0</v>
      </c>
      <c r="I145" s="84">
        <v>0</v>
      </c>
      <c r="J145" s="84">
        <v>0</v>
      </c>
      <c r="K145" s="170">
        <v>0</v>
      </c>
    </row>
    <row r="146" spans="1:11">
      <c r="A146" s="136" t="s">
        <v>445</v>
      </c>
      <c r="B146" s="136" t="s">
        <v>418</v>
      </c>
      <c r="C146" s="136" t="s">
        <v>106</v>
      </c>
      <c r="D146" s="137">
        <v>0</v>
      </c>
      <c r="E146" s="137">
        <v>0</v>
      </c>
      <c r="F146" s="137">
        <v>0</v>
      </c>
      <c r="G146" s="137">
        <v>0</v>
      </c>
      <c r="H146" s="137">
        <v>0</v>
      </c>
      <c r="I146" s="84">
        <v>0</v>
      </c>
      <c r="J146" s="84">
        <v>0</v>
      </c>
      <c r="K146" s="170">
        <v>0</v>
      </c>
    </row>
    <row r="147" spans="1:11">
      <c r="A147" s="136" t="s">
        <v>445</v>
      </c>
      <c r="B147" s="136" t="s">
        <v>418</v>
      </c>
      <c r="C147" s="136" t="s">
        <v>107</v>
      </c>
      <c r="D147" s="137">
        <v>0</v>
      </c>
      <c r="E147" s="137">
        <v>0</v>
      </c>
      <c r="F147" s="137">
        <v>0</v>
      </c>
      <c r="G147" s="137">
        <v>0</v>
      </c>
      <c r="H147" s="137">
        <v>0</v>
      </c>
      <c r="I147" s="84">
        <v>0</v>
      </c>
      <c r="J147" s="84">
        <v>0</v>
      </c>
      <c r="K147" s="170">
        <v>0</v>
      </c>
    </row>
    <row r="148" spans="1:11">
      <c r="A148" s="136" t="s">
        <v>445</v>
      </c>
      <c r="B148" s="136" t="s">
        <v>418</v>
      </c>
      <c r="C148" s="136" t="s">
        <v>108</v>
      </c>
      <c r="D148" s="137">
        <v>0</v>
      </c>
      <c r="E148" s="137">
        <v>0</v>
      </c>
      <c r="F148" s="137">
        <v>0</v>
      </c>
      <c r="G148" s="137">
        <v>0</v>
      </c>
      <c r="H148" s="137">
        <v>0</v>
      </c>
      <c r="I148" s="84">
        <v>0</v>
      </c>
      <c r="J148" s="84">
        <v>0</v>
      </c>
      <c r="K148" s="170">
        <v>0</v>
      </c>
    </row>
    <row r="149" spans="1:11">
      <c r="A149" s="136" t="s">
        <v>445</v>
      </c>
      <c r="B149" s="136" t="s">
        <v>418</v>
      </c>
      <c r="C149" s="136" t="s">
        <v>109</v>
      </c>
      <c r="D149" s="137">
        <v>0</v>
      </c>
      <c r="E149" s="137">
        <v>0</v>
      </c>
      <c r="F149" s="137">
        <v>0</v>
      </c>
      <c r="G149" s="137">
        <v>0</v>
      </c>
      <c r="H149" s="137">
        <v>0</v>
      </c>
      <c r="I149" s="84">
        <v>0</v>
      </c>
      <c r="J149" s="84">
        <v>0</v>
      </c>
      <c r="K149" s="170">
        <v>0</v>
      </c>
    </row>
    <row r="150" spans="1:11">
      <c r="A150" s="136" t="s">
        <v>445</v>
      </c>
      <c r="B150" s="136" t="s">
        <v>418</v>
      </c>
      <c r="C150" s="136" t="s">
        <v>110</v>
      </c>
      <c r="D150" s="137">
        <v>0</v>
      </c>
      <c r="E150" s="137">
        <v>0</v>
      </c>
      <c r="F150" s="137">
        <v>0</v>
      </c>
      <c r="G150" s="137">
        <v>0</v>
      </c>
      <c r="H150" s="137">
        <v>0</v>
      </c>
      <c r="I150" s="84">
        <v>0</v>
      </c>
      <c r="J150" s="84">
        <v>0</v>
      </c>
      <c r="K150" s="170">
        <v>0</v>
      </c>
    </row>
    <row r="151" spans="1:11">
      <c r="A151" s="136" t="s">
        <v>445</v>
      </c>
      <c r="B151" s="136" t="s">
        <v>418</v>
      </c>
      <c r="C151" s="136" t="s">
        <v>111</v>
      </c>
      <c r="D151" s="137">
        <v>0</v>
      </c>
      <c r="E151" s="137">
        <v>0</v>
      </c>
      <c r="F151" s="137">
        <v>0</v>
      </c>
      <c r="G151" s="137">
        <v>0</v>
      </c>
      <c r="H151" s="137">
        <v>0</v>
      </c>
      <c r="I151" s="84">
        <v>0</v>
      </c>
      <c r="J151" s="84">
        <v>0</v>
      </c>
      <c r="K151" s="170">
        <v>0</v>
      </c>
    </row>
    <row r="152" spans="1:11">
      <c r="A152" s="136" t="s">
        <v>445</v>
      </c>
      <c r="B152" s="136" t="s">
        <v>418</v>
      </c>
      <c r="C152" s="136" t="s">
        <v>112</v>
      </c>
      <c r="D152" s="137">
        <v>0</v>
      </c>
      <c r="E152" s="137">
        <v>0</v>
      </c>
      <c r="F152" s="137">
        <v>0</v>
      </c>
      <c r="G152" s="137">
        <v>0</v>
      </c>
      <c r="H152" s="137">
        <v>0</v>
      </c>
      <c r="I152" s="84">
        <v>0</v>
      </c>
      <c r="J152" s="84">
        <v>0</v>
      </c>
      <c r="K152" s="170">
        <v>0</v>
      </c>
    </row>
    <row r="153" spans="1:11">
      <c r="A153" s="136" t="s">
        <v>445</v>
      </c>
      <c r="B153" s="136" t="s">
        <v>418</v>
      </c>
      <c r="C153" s="136" t="s">
        <v>120</v>
      </c>
      <c r="D153" s="137">
        <v>0</v>
      </c>
      <c r="E153" s="137">
        <v>0</v>
      </c>
      <c r="F153" s="137">
        <v>0</v>
      </c>
      <c r="G153" s="137">
        <v>0</v>
      </c>
      <c r="H153" s="137">
        <v>0</v>
      </c>
      <c r="I153" s="84">
        <v>0</v>
      </c>
      <c r="J153" s="84">
        <v>0</v>
      </c>
      <c r="K153" s="170">
        <v>0</v>
      </c>
    </row>
    <row r="154" spans="1:11">
      <c r="A154" s="136" t="s">
        <v>445</v>
      </c>
      <c r="B154" s="136" t="s">
        <v>418</v>
      </c>
      <c r="C154" s="136" t="s">
        <v>121</v>
      </c>
      <c r="D154" s="137">
        <v>0</v>
      </c>
      <c r="E154" s="137">
        <v>0</v>
      </c>
      <c r="F154" s="137">
        <v>0</v>
      </c>
      <c r="G154" s="137">
        <v>0</v>
      </c>
      <c r="H154" s="137">
        <v>0</v>
      </c>
      <c r="I154" s="84">
        <v>0</v>
      </c>
      <c r="J154" s="84">
        <v>0</v>
      </c>
      <c r="K154" s="170">
        <v>0</v>
      </c>
    </row>
    <row r="155" spans="1:11">
      <c r="A155" s="136" t="s">
        <v>445</v>
      </c>
      <c r="B155" s="136" t="s">
        <v>418</v>
      </c>
      <c r="C155" s="136" t="s">
        <v>122</v>
      </c>
      <c r="D155" s="137">
        <v>0</v>
      </c>
      <c r="E155" s="137">
        <v>0</v>
      </c>
      <c r="F155" s="137">
        <v>0</v>
      </c>
      <c r="G155" s="137">
        <v>0</v>
      </c>
      <c r="H155" s="137">
        <v>0</v>
      </c>
      <c r="I155" s="84">
        <v>0</v>
      </c>
      <c r="J155" s="84">
        <v>0</v>
      </c>
      <c r="K155" s="170">
        <v>0</v>
      </c>
    </row>
    <row r="156" spans="1:11">
      <c r="A156" s="136" t="s">
        <v>445</v>
      </c>
      <c r="B156" s="136" t="s">
        <v>418</v>
      </c>
      <c r="C156" s="136" t="s">
        <v>469</v>
      </c>
      <c r="D156" s="137">
        <v>0</v>
      </c>
      <c r="E156" s="137">
        <v>0</v>
      </c>
      <c r="F156" s="137">
        <v>0</v>
      </c>
      <c r="G156" s="137">
        <v>0</v>
      </c>
      <c r="H156" s="137">
        <v>0</v>
      </c>
      <c r="I156" s="84">
        <v>0</v>
      </c>
      <c r="J156" s="84">
        <v>0</v>
      </c>
      <c r="K156" s="170">
        <v>0</v>
      </c>
    </row>
    <row r="157" spans="1:11">
      <c r="A157" s="136" t="s">
        <v>445</v>
      </c>
      <c r="B157" s="136" t="s">
        <v>418</v>
      </c>
      <c r="C157" s="136" t="s">
        <v>547</v>
      </c>
      <c r="D157" s="137">
        <v>0</v>
      </c>
      <c r="E157" s="137">
        <v>0</v>
      </c>
      <c r="F157" s="137">
        <v>0</v>
      </c>
      <c r="G157" s="137">
        <v>0</v>
      </c>
      <c r="H157" s="137">
        <v>0</v>
      </c>
      <c r="I157" s="84">
        <v>0</v>
      </c>
      <c r="J157" s="84">
        <v>0</v>
      </c>
      <c r="K157" s="170">
        <v>0</v>
      </c>
    </row>
    <row r="158" spans="1:11">
      <c r="A158" s="136" t="s">
        <v>311</v>
      </c>
      <c r="B158" s="136" t="s">
        <v>73</v>
      </c>
      <c r="C158" s="136" t="s">
        <v>86</v>
      </c>
      <c r="D158" s="137">
        <v>0</v>
      </c>
      <c r="E158" s="137">
        <v>2</v>
      </c>
      <c r="F158" s="137">
        <v>0</v>
      </c>
      <c r="G158" s="137">
        <v>0</v>
      </c>
      <c r="H158" s="137">
        <v>2</v>
      </c>
      <c r="I158" s="84">
        <v>1209.5999999999999</v>
      </c>
      <c r="J158" s="84">
        <v>172.8</v>
      </c>
      <c r="K158" s="170">
        <v>86.4</v>
      </c>
    </row>
    <row r="159" spans="1:11">
      <c r="A159" s="136" t="s">
        <v>311</v>
      </c>
      <c r="B159" s="136" t="s">
        <v>73</v>
      </c>
      <c r="C159" s="136" t="s">
        <v>87</v>
      </c>
      <c r="D159" s="137">
        <v>6</v>
      </c>
      <c r="E159" s="137">
        <v>2</v>
      </c>
      <c r="F159" s="137">
        <v>0</v>
      </c>
      <c r="G159" s="137">
        <v>0</v>
      </c>
      <c r="H159" s="137">
        <v>8</v>
      </c>
      <c r="I159" s="84">
        <v>28891.02</v>
      </c>
      <c r="J159" s="84">
        <v>4749.88</v>
      </c>
      <c r="K159" s="170">
        <v>593.74</v>
      </c>
    </row>
    <row r="160" spans="1:11">
      <c r="A160" s="136" t="s">
        <v>311</v>
      </c>
      <c r="B160" s="136" t="s">
        <v>73</v>
      </c>
      <c r="C160" s="136" t="s">
        <v>106</v>
      </c>
      <c r="D160" s="137">
        <v>32</v>
      </c>
      <c r="E160" s="137">
        <v>6</v>
      </c>
      <c r="F160" s="137">
        <v>0</v>
      </c>
      <c r="G160" s="137">
        <v>0</v>
      </c>
      <c r="H160" s="137">
        <v>38</v>
      </c>
      <c r="I160" s="84">
        <v>137982.07</v>
      </c>
      <c r="J160" s="84">
        <v>24117.34</v>
      </c>
      <c r="K160" s="170">
        <v>634.66999999999996</v>
      </c>
    </row>
    <row r="161" spans="1:11">
      <c r="A161" s="136" t="s">
        <v>311</v>
      </c>
      <c r="B161" s="136" t="s">
        <v>73</v>
      </c>
      <c r="C161" s="136" t="s">
        <v>107</v>
      </c>
      <c r="D161" s="137">
        <v>26</v>
      </c>
      <c r="E161" s="137">
        <v>6</v>
      </c>
      <c r="F161" s="137">
        <v>0</v>
      </c>
      <c r="G161" s="137">
        <v>0</v>
      </c>
      <c r="H161" s="137">
        <v>32</v>
      </c>
      <c r="I161" s="84">
        <v>138817.91</v>
      </c>
      <c r="J161" s="84">
        <v>20969.810000000001</v>
      </c>
      <c r="K161" s="170">
        <v>655.31000000000006</v>
      </c>
    </row>
    <row r="162" spans="1:11">
      <c r="A162" s="136" t="s">
        <v>311</v>
      </c>
      <c r="B162" s="136" t="s">
        <v>73</v>
      </c>
      <c r="C162" s="136" t="s">
        <v>108</v>
      </c>
      <c r="D162" s="137">
        <v>14</v>
      </c>
      <c r="E162" s="137">
        <v>13</v>
      </c>
      <c r="F162" s="137">
        <v>0</v>
      </c>
      <c r="G162" s="137">
        <v>0</v>
      </c>
      <c r="H162" s="137">
        <v>27</v>
      </c>
      <c r="I162" s="84">
        <v>90665.98</v>
      </c>
      <c r="J162" s="84">
        <v>15080.74</v>
      </c>
      <c r="K162" s="170">
        <v>558.55000000000007</v>
      </c>
    </row>
    <row r="163" spans="1:11">
      <c r="A163" s="136" t="s">
        <v>311</v>
      </c>
      <c r="B163" s="136" t="s">
        <v>73</v>
      </c>
      <c r="C163" s="136" t="s">
        <v>109</v>
      </c>
      <c r="D163" s="137">
        <v>5</v>
      </c>
      <c r="E163" s="137">
        <v>22</v>
      </c>
      <c r="F163" s="137">
        <v>0</v>
      </c>
      <c r="G163" s="137">
        <v>0</v>
      </c>
      <c r="H163" s="137">
        <v>27</v>
      </c>
      <c r="I163" s="84">
        <v>66890.28</v>
      </c>
      <c r="J163" s="84">
        <v>11218.78</v>
      </c>
      <c r="K163" s="170">
        <v>415.51</v>
      </c>
    </row>
    <row r="164" spans="1:11">
      <c r="A164" s="136" t="s">
        <v>311</v>
      </c>
      <c r="B164" s="136" t="s">
        <v>73</v>
      </c>
      <c r="C164" s="136" t="s">
        <v>110</v>
      </c>
      <c r="D164" s="137">
        <v>1</v>
      </c>
      <c r="E164" s="137">
        <v>32</v>
      </c>
      <c r="F164" s="137">
        <v>0</v>
      </c>
      <c r="G164" s="137">
        <v>0</v>
      </c>
      <c r="H164" s="137">
        <v>33</v>
      </c>
      <c r="I164" s="84">
        <v>69811.199999999997</v>
      </c>
      <c r="J164" s="84">
        <v>11827.2</v>
      </c>
      <c r="K164" s="170">
        <v>358.4</v>
      </c>
    </row>
    <row r="165" spans="1:11">
      <c r="A165" s="136" t="s">
        <v>311</v>
      </c>
      <c r="B165" s="136" t="s">
        <v>73</v>
      </c>
      <c r="C165" s="136" t="s">
        <v>111</v>
      </c>
      <c r="D165" s="137">
        <v>0</v>
      </c>
      <c r="E165" s="137">
        <v>20</v>
      </c>
      <c r="F165" s="137">
        <v>0</v>
      </c>
      <c r="G165" s="137">
        <v>0</v>
      </c>
      <c r="H165" s="137">
        <v>20</v>
      </c>
      <c r="I165" s="84">
        <v>38016</v>
      </c>
      <c r="J165" s="84">
        <v>6912</v>
      </c>
      <c r="K165" s="170">
        <v>345.6</v>
      </c>
    </row>
    <row r="166" spans="1:11">
      <c r="A166" s="136" t="s">
        <v>311</v>
      </c>
      <c r="B166" s="136" t="s">
        <v>73</v>
      </c>
      <c r="C166" s="136" t="s">
        <v>112</v>
      </c>
      <c r="D166" s="137">
        <v>0</v>
      </c>
      <c r="E166" s="137">
        <v>21</v>
      </c>
      <c r="F166" s="137">
        <v>0</v>
      </c>
      <c r="G166" s="137">
        <v>0</v>
      </c>
      <c r="H166" s="137">
        <v>21</v>
      </c>
      <c r="I166" s="84">
        <v>42854.400000000001</v>
      </c>
      <c r="J166" s="84">
        <v>7257.6</v>
      </c>
      <c r="K166" s="170">
        <v>345.6</v>
      </c>
    </row>
    <row r="167" spans="1:11">
      <c r="A167" s="136" t="s">
        <v>311</v>
      </c>
      <c r="B167" s="136" t="s">
        <v>73</v>
      </c>
      <c r="C167" s="136" t="s">
        <v>120</v>
      </c>
      <c r="D167" s="137">
        <v>0</v>
      </c>
      <c r="E167" s="137">
        <v>3</v>
      </c>
      <c r="F167" s="137">
        <v>0</v>
      </c>
      <c r="G167" s="137">
        <v>0</v>
      </c>
      <c r="H167" s="137">
        <v>3</v>
      </c>
      <c r="I167" s="84">
        <v>5875.2</v>
      </c>
      <c r="J167" s="84">
        <v>1036.8</v>
      </c>
      <c r="K167" s="170">
        <v>345.6</v>
      </c>
    </row>
    <row r="168" spans="1:11">
      <c r="A168" s="136" t="s">
        <v>311</v>
      </c>
      <c r="B168" s="136" t="s">
        <v>73</v>
      </c>
      <c r="C168" s="136" t="s">
        <v>121</v>
      </c>
      <c r="D168" s="137">
        <v>0</v>
      </c>
      <c r="E168" s="137">
        <v>0</v>
      </c>
      <c r="F168" s="137">
        <v>0</v>
      </c>
      <c r="G168" s="137">
        <v>0</v>
      </c>
      <c r="H168" s="137">
        <v>0</v>
      </c>
      <c r="I168" s="84">
        <v>0</v>
      </c>
      <c r="J168" s="84">
        <v>0</v>
      </c>
      <c r="K168" s="170">
        <v>0</v>
      </c>
    </row>
    <row r="169" spans="1:11">
      <c r="A169" s="136" t="s">
        <v>311</v>
      </c>
      <c r="B169" s="136" t="s">
        <v>73</v>
      </c>
      <c r="C169" s="136" t="s">
        <v>122</v>
      </c>
      <c r="D169" s="137">
        <v>0</v>
      </c>
      <c r="E169" s="137">
        <v>0</v>
      </c>
      <c r="F169" s="137">
        <v>0</v>
      </c>
      <c r="G169" s="137">
        <v>0</v>
      </c>
      <c r="H169" s="137">
        <v>0</v>
      </c>
      <c r="I169" s="84">
        <v>0</v>
      </c>
      <c r="J169" s="84">
        <v>0</v>
      </c>
      <c r="K169" s="170">
        <v>0</v>
      </c>
    </row>
    <row r="170" spans="1:11">
      <c r="A170" s="136" t="s">
        <v>311</v>
      </c>
      <c r="B170" s="136" t="s">
        <v>73</v>
      </c>
      <c r="C170" s="136" t="s">
        <v>469</v>
      </c>
      <c r="D170" s="137">
        <v>0</v>
      </c>
      <c r="E170" s="137">
        <v>0</v>
      </c>
      <c r="F170" s="137">
        <v>0</v>
      </c>
      <c r="G170" s="137">
        <v>0</v>
      </c>
      <c r="H170" s="137">
        <v>0</v>
      </c>
      <c r="I170" s="84">
        <v>0</v>
      </c>
      <c r="J170" s="84">
        <v>0</v>
      </c>
      <c r="K170" s="170">
        <v>0</v>
      </c>
    </row>
    <row r="171" spans="1:11">
      <c r="A171" s="136" t="s">
        <v>311</v>
      </c>
      <c r="B171" s="136" t="s">
        <v>73</v>
      </c>
      <c r="C171" s="136" t="s">
        <v>547</v>
      </c>
      <c r="D171" s="137">
        <v>84</v>
      </c>
      <c r="E171" s="137">
        <v>127</v>
      </c>
      <c r="F171" s="137">
        <v>0</v>
      </c>
      <c r="G171" s="137">
        <v>0</v>
      </c>
      <c r="H171" s="137">
        <v>211</v>
      </c>
      <c r="I171" s="84">
        <v>621013.66</v>
      </c>
      <c r="J171" s="84">
        <v>103342.95</v>
      </c>
      <c r="K171" s="170">
        <v>489.78</v>
      </c>
    </row>
    <row r="172" spans="1:11">
      <c r="A172" s="136" t="s">
        <v>438</v>
      </c>
      <c r="B172" s="136" t="s">
        <v>412</v>
      </c>
      <c r="C172" s="136" t="s">
        <v>86</v>
      </c>
      <c r="D172" s="137">
        <v>0</v>
      </c>
      <c r="E172" s="137">
        <v>0</v>
      </c>
      <c r="F172" s="137">
        <v>0</v>
      </c>
      <c r="G172" s="137">
        <v>0</v>
      </c>
      <c r="H172" s="137">
        <v>0</v>
      </c>
      <c r="I172" s="84">
        <v>0</v>
      </c>
      <c r="J172" s="84">
        <v>0</v>
      </c>
      <c r="K172" s="170">
        <v>0</v>
      </c>
    </row>
    <row r="173" spans="1:11">
      <c r="A173" s="136" t="s">
        <v>438</v>
      </c>
      <c r="B173" s="136" t="s">
        <v>412</v>
      </c>
      <c r="C173" s="136" t="s">
        <v>87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84">
        <v>0</v>
      </c>
      <c r="J173" s="84">
        <v>0</v>
      </c>
      <c r="K173" s="170">
        <v>0</v>
      </c>
    </row>
    <row r="174" spans="1:11">
      <c r="A174" s="136" t="s">
        <v>438</v>
      </c>
      <c r="B174" s="136" t="s">
        <v>412</v>
      </c>
      <c r="C174" s="136" t="s">
        <v>106</v>
      </c>
      <c r="D174" s="137">
        <v>0</v>
      </c>
      <c r="E174" s="137">
        <v>0</v>
      </c>
      <c r="F174" s="137">
        <v>0</v>
      </c>
      <c r="G174" s="137">
        <v>0</v>
      </c>
      <c r="H174" s="137">
        <v>0</v>
      </c>
      <c r="I174" s="84">
        <v>0</v>
      </c>
      <c r="J174" s="84">
        <v>0</v>
      </c>
      <c r="K174" s="170">
        <v>0</v>
      </c>
    </row>
    <row r="175" spans="1:11">
      <c r="A175" s="136" t="s">
        <v>438</v>
      </c>
      <c r="B175" s="136" t="s">
        <v>412</v>
      </c>
      <c r="C175" s="136" t="s">
        <v>107</v>
      </c>
      <c r="D175" s="137">
        <v>0</v>
      </c>
      <c r="E175" s="137">
        <v>0</v>
      </c>
      <c r="F175" s="137">
        <v>0</v>
      </c>
      <c r="G175" s="137">
        <v>0</v>
      </c>
      <c r="H175" s="137">
        <v>0</v>
      </c>
      <c r="I175" s="84">
        <v>0</v>
      </c>
      <c r="J175" s="84">
        <v>0</v>
      </c>
      <c r="K175" s="170">
        <v>0</v>
      </c>
    </row>
    <row r="176" spans="1:11">
      <c r="A176" s="136" t="s">
        <v>438</v>
      </c>
      <c r="B176" s="136" t="s">
        <v>412</v>
      </c>
      <c r="C176" s="136" t="s">
        <v>108</v>
      </c>
      <c r="D176" s="137">
        <v>0</v>
      </c>
      <c r="E176" s="137">
        <v>0</v>
      </c>
      <c r="F176" s="137">
        <v>0</v>
      </c>
      <c r="G176" s="137">
        <v>0</v>
      </c>
      <c r="H176" s="137">
        <v>0</v>
      </c>
      <c r="I176" s="84">
        <v>0</v>
      </c>
      <c r="J176" s="84">
        <v>0</v>
      </c>
      <c r="K176" s="170">
        <v>0</v>
      </c>
    </row>
    <row r="177" spans="1:11">
      <c r="A177" s="136" t="s">
        <v>438</v>
      </c>
      <c r="B177" s="136" t="s">
        <v>412</v>
      </c>
      <c r="C177" s="136" t="s">
        <v>109</v>
      </c>
      <c r="D177" s="137">
        <v>0</v>
      </c>
      <c r="E177" s="137">
        <v>0</v>
      </c>
      <c r="F177" s="137">
        <v>0</v>
      </c>
      <c r="G177" s="137">
        <v>0</v>
      </c>
      <c r="H177" s="137">
        <v>0</v>
      </c>
      <c r="I177" s="84">
        <v>0</v>
      </c>
      <c r="J177" s="84">
        <v>0</v>
      </c>
      <c r="K177" s="170">
        <v>0</v>
      </c>
    </row>
    <row r="178" spans="1:11">
      <c r="A178" s="136" t="s">
        <v>438</v>
      </c>
      <c r="B178" s="136" t="s">
        <v>412</v>
      </c>
      <c r="C178" s="136" t="s">
        <v>110</v>
      </c>
      <c r="D178" s="137">
        <v>0</v>
      </c>
      <c r="E178" s="137">
        <v>0</v>
      </c>
      <c r="F178" s="137">
        <v>0</v>
      </c>
      <c r="G178" s="137">
        <v>0</v>
      </c>
      <c r="H178" s="137">
        <v>0</v>
      </c>
      <c r="I178" s="84">
        <v>0</v>
      </c>
      <c r="J178" s="84">
        <v>0</v>
      </c>
      <c r="K178" s="170">
        <v>0</v>
      </c>
    </row>
    <row r="179" spans="1:11">
      <c r="A179" s="136" t="s">
        <v>438</v>
      </c>
      <c r="B179" s="136" t="s">
        <v>412</v>
      </c>
      <c r="C179" s="136" t="s">
        <v>111</v>
      </c>
      <c r="D179" s="137">
        <v>0</v>
      </c>
      <c r="E179" s="137">
        <v>0</v>
      </c>
      <c r="F179" s="137">
        <v>0</v>
      </c>
      <c r="G179" s="137">
        <v>0</v>
      </c>
      <c r="H179" s="137">
        <v>0</v>
      </c>
      <c r="I179" s="84">
        <v>0</v>
      </c>
      <c r="J179" s="84">
        <v>0</v>
      </c>
      <c r="K179" s="170">
        <v>0</v>
      </c>
    </row>
    <row r="180" spans="1:11">
      <c r="A180" s="136" t="s">
        <v>438</v>
      </c>
      <c r="B180" s="136" t="s">
        <v>412</v>
      </c>
      <c r="C180" s="136" t="s">
        <v>112</v>
      </c>
      <c r="D180" s="137">
        <v>0</v>
      </c>
      <c r="E180" s="137">
        <v>0</v>
      </c>
      <c r="F180" s="137">
        <v>0</v>
      </c>
      <c r="G180" s="137">
        <v>0</v>
      </c>
      <c r="H180" s="137">
        <v>0</v>
      </c>
      <c r="I180" s="84">
        <v>0</v>
      </c>
      <c r="J180" s="84">
        <v>0</v>
      </c>
      <c r="K180" s="170">
        <v>0</v>
      </c>
    </row>
    <row r="181" spans="1:11">
      <c r="A181" s="136" t="s">
        <v>438</v>
      </c>
      <c r="B181" s="136" t="s">
        <v>412</v>
      </c>
      <c r="C181" s="136" t="s">
        <v>120</v>
      </c>
      <c r="D181" s="137">
        <v>0</v>
      </c>
      <c r="E181" s="137">
        <v>0</v>
      </c>
      <c r="F181" s="137">
        <v>0</v>
      </c>
      <c r="G181" s="137">
        <v>0</v>
      </c>
      <c r="H181" s="137">
        <v>0</v>
      </c>
      <c r="I181" s="84">
        <v>0</v>
      </c>
      <c r="J181" s="84">
        <v>0</v>
      </c>
      <c r="K181" s="170">
        <v>0</v>
      </c>
    </row>
    <row r="182" spans="1:11">
      <c r="A182" s="136" t="s">
        <v>438</v>
      </c>
      <c r="B182" s="136" t="s">
        <v>412</v>
      </c>
      <c r="C182" s="136" t="s">
        <v>121</v>
      </c>
      <c r="D182" s="137">
        <v>0</v>
      </c>
      <c r="E182" s="137">
        <v>0</v>
      </c>
      <c r="F182" s="137">
        <v>0</v>
      </c>
      <c r="G182" s="137">
        <v>0</v>
      </c>
      <c r="H182" s="137">
        <v>0</v>
      </c>
      <c r="I182" s="84">
        <v>0</v>
      </c>
      <c r="J182" s="84">
        <v>0</v>
      </c>
      <c r="K182" s="170">
        <v>0</v>
      </c>
    </row>
    <row r="183" spans="1:11">
      <c r="A183" s="136" t="s">
        <v>438</v>
      </c>
      <c r="B183" s="136" t="s">
        <v>412</v>
      </c>
      <c r="C183" s="136" t="s">
        <v>122</v>
      </c>
      <c r="D183" s="137">
        <v>0</v>
      </c>
      <c r="E183" s="137">
        <v>0</v>
      </c>
      <c r="F183" s="137">
        <v>0</v>
      </c>
      <c r="G183" s="137">
        <v>0</v>
      </c>
      <c r="H183" s="137">
        <v>0</v>
      </c>
      <c r="I183" s="84">
        <v>0</v>
      </c>
      <c r="J183" s="84">
        <v>0</v>
      </c>
      <c r="K183" s="170">
        <v>0</v>
      </c>
    </row>
    <row r="184" spans="1:11">
      <c r="A184" s="136" t="s">
        <v>438</v>
      </c>
      <c r="B184" s="136" t="s">
        <v>412</v>
      </c>
      <c r="C184" s="136" t="s">
        <v>469</v>
      </c>
      <c r="D184" s="137">
        <v>0</v>
      </c>
      <c r="E184" s="137">
        <v>0</v>
      </c>
      <c r="F184" s="137">
        <v>0</v>
      </c>
      <c r="G184" s="137">
        <v>0</v>
      </c>
      <c r="H184" s="137">
        <v>0</v>
      </c>
      <c r="I184" s="84">
        <v>0</v>
      </c>
      <c r="J184" s="84">
        <v>0</v>
      </c>
      <c r="K184" s="170">
        <v>0</v>
      </c>
    </row>
    <row r="185" spans="1:11">
      <c r="A185" s="136" t="s">
        <v>438</v>
      </c>
      <c r="B185" s="136" t="s">
        <v>412</v>
      </c>
      <c r="C185" s="136" t="s">
        <v>547</v>
      </c>
      <c r="D185" s="137">
        <v>0</v>
      </c>
      <c r="E185" s="137">
        <v>0</v>
      </c>
      <c r="F185" s="137">
        <v>0</v>
      </c>
      <c r="G185" s="137">
        <v>0</v>
      </c>
      <c r="H185" s="137">
        <v>0</v>
      </c>
      <c r="I185" s="84">
        <v>0</v>
      </c>
      <c r="J185" s="84">
        <v>0</v>
      </c>
      <c r="K185" s="170">
        <v>0</v>
      </c>
    </row>
    <row r="188" spans="1:11">
      <c r="D188" s="317"/>
      <c r="E188" s="317"/>
      <c r="F188" s="317"/>
      <c r="G188" s="317"/>
      <c r="H188" s="317"/>
      <c r="I188" s="317"/>
      <c r="J188" s="317"/>
      <c r="K188" s="317"/>
    </row>
  </sheetData>
  <autoFilter ref="A3:K185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topLeftCell="A10" workbookViewId="0">
      <selection activeCell="H17" sqref="H17"/>
    </sheetView>
  </sheetViews>
  <sheetFormatPr defaultRowHeight="15"/>
  <cols>
    <col min="1" max="1" width="13.140625" style="85" customWidth="1"/>
    <col min="2" max="2" width="22.140625" style="85" customWidth="1"/>
    <col min="3" max="3" width="12.42578125" style="85" customWidth="1"/>
    <col min="4" max="4" width="11.42578125" style="85" customWidth="1"/>
    <col min="5" max="5" width="8.5703125" style="85" customWidth="1"/>
    <col min="6" max="6" width="12.140625" style="85" customWidth="1"/>
    <col min="7" max="7" width="14" style="85" customWidth="1"/>
    <col min="8" max="8" width="11" style="85" bestFit="1" customWidth="1"/>
    <col min="9" max="9" width="15.7109375" style="85" bestFit="1" customWidth="1"/>
    <col min="10" max="10" width="18.140625" style="85" customWidth="1"/>
    <col min="11" max="11" width="20" style="85" customWidth="1"/>
    <col min="12" max="16384" width="9.140625" style="85"/>
  </cols>
  <sheetData>
    <row r="1" spans="1:11">
      <c r="A1" s="552" t="s">
        <v>809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1">
      <c r="A2" s="115"/>
    </row>
    <row r="3" spans="1:11" s="300" customFormat="1" ht="31.5">
      <c r="A3" s="135" t="s">
        <v>459</v>
      </c>
      <c r="B3" s="135" t="s">
        <v>460</v>
      </c>
      <c r="C3" s="135" t="s">
        <v>461</v>
      </c>
      <c r="D3" s="135" t="s">
        <v>462</v>
      </c>
      <c r="E3" s="135" t="s">
        <v>463</v>
      </c>
      <c r="F3" s="135" t="s">
        <v>464</v>
      </c>
      <c r="G3" s="135" t="s">
        <v>465</v>
      </c>
      <c r="H3" s="135" t="s">
        <v>466</v>
      </c>
      <c r="I3" s="135" t="s">
        <v>467</v>
      </c>
      <c r="J3" s="135" t="s">
        <v>468</v>
      </c>
      <c r="K3" s="135" t="s">
        <v>636</v>
      </c>
    </row>
    <row r="4" spans="1:11">
      <c r="A4" s="136" t="s">
        <v>574</v>
      </c>
      <c r="B4" s="136" t="s">
        <v>644</v>
      </c>
      <c r="C4" s="136" t="s">
        <v>86</v>
      </c>
      <c r="D4" s="137">
        <v>0</v>
      </c>
      <c r="E4" s="137">
        <v>31</v>
      </c>
      <c r="F4" s="137">
        <v>0</v>
      </c>
      <c r="G4" s="137">
        <v>0</v>
      </c>
      <c r="H4" s="137">
        <v>31</v>
      </c>
      <c r="I4" s="84">
        <v>33977.410000000003</v>
      </c>
      <c r="J4" s="84">
        <v>8753.51</v>
      </c>
      <c r="K4" s="297">
        <v>282.37</v>
      </c>
    </row>
    <row r="5" spans="1:11">
      <c r="A5" s="136" t="s">
        <v>574</v>
      </c>
      <c r="B5" s="136" t="s">
        <v>644</v>
      </c>
      <c r="C5" s="136" t="s">
        <v>87</v>
      </c>
      <c r="D5" s="137">
        <v>29</v>
      </c>
      <c r="E5" s="137">
        <v>8</v>
      </c>
      <c r="F5" s="137">
        <v>10</v>
      </c>
      <c r="G5" s="137">
        <v>0</v>
      </c>
      <c r="H5" s="137">
        <v>47</v>
      </c>
      <c r="I5" s="84">
        <v>118583.64</v>
      </c>
      <c r="J5" s="84">
        <v>40759.11</v>
      </c>
      <c r="K5" s="297">
        <v>867.22</v>
      </c>
    </row>
    <row r="6" spans="1:11">
      <c r="A6" s="136" t="s">
        <v>574</v>
      </c>
      <c r="B6" s="136" t="s">
        <v>644</v>
      </c>
      <c r="C6" s="136" t="s">
        <v>106</v>
      </c>
      <c r="D6" s="137">
        <v>217</v>
      </c>
      <c r="E6" s="137">
        <v>3</v>
      </c>
      <c r="F6" s="137">
        <v>17</v>
      </c>
      <c r="G6" s="137">
        <v>0</v>
      </c>
      <c r="H6" s="137">
        <v>237</v>
      </c>
      <c r="I6" s="84">
        <v>582774.51</v>
      </c>
      <c r="J6" s="84">
        <v>237869.77</v>
      </c>
      <c r="K6" s="297">
        <v>1003.67</v>
      </c>
    </row>
    <row r="7" spans="1:11">
      <c r="A7" s="136" t="s">
        <v>574</v>
      </c>
      <c r="B7" s="136" t="s">
        <v>644</v>
      </c>
      <c r="C7" s="136" t="s">
        <v>107</v>
      </c>
      <c r="D7" s="137">
        <v>251</v>
      </c>
      <c r="E7" s="137">
        <v>6</v>
      </c>
      <c r="F7" s="137">
        <v>9</v>
      </c>
      <c r="G7" s="137">
        <v>0</v>
      </c>
      <c r="H7" s="137">
        <v>266</v>
      </c>
      <c r="I7" s="84">
        <v>1252093.3899999999</v>
      </c>
      <c r="J7" s="84">
        <v>275440.45</v>
      </c>
      <c r="K7" s="297">
        <v>1035.49</v>
      </c>
    </row>
    <row r="8" spans="1:11">
      <c r="A8" s="136" t="s">
        <v>574</v>
      </c>
      <c r="B8" s="136" t="s">
        <v>644</v>
      </c>
      <c r="C8" s="136" t="s">
        <v>108</v>
      </c>
      <c r="D8" s="137">
        <v>223</v>
      </c>
      <c r="E8" s="137">
        <v>8</v>
      </c>
      <c r="F8" s="137">
        <v>2</v>
      </c>
      <c r="G8" s="137">
        <v>0</v>
      </c>
      <c r="H8" s="137">
        <v>233</v>
      </c>
      <c r="I8" s="84">
        <v>1397020.15</v>
      </c>
      <c r="J8" s="84">
        <v>247278.04</v>
      </c>
      <c r="K8" s="297">
        <v>1061.28</v>
      </c>
    </row>
    <row r="9" spans="1:11">
      <c r="A9" s="136" t="s">
        <v>574</v>
      </c>
      <c r="B9" s="136" t="s">
        <v>644</v>
      </c>
      <c r="C9" s="136" t="s">
        <v>109</v>
      </c>
      <c r="D9" s="137">
        <v>55</v>
      </c>
      <c r="E9" s="137">
        <v>4</v>
      </c>
      <c r="F9" s="137">
        <v>1</v>
      </c>
      <c r="G9" s="137">
        <v>0</v>
      </c>
      <c r="H9" s="137">
        <v>60</v>
      </c>
      <c r="I9" s="84">
        <v>360736.51</v>
      </c>
      <c r="J9" s="84">
        <v>65480.81</v>
      </c>
      <c r="K9" s="297">
        <v>1091.3499999999999</v>
      </c>
    </row>
    <row r="10" spans="1:11">
      <c r="A10" s="136" t="s">
        <v>574</v>
      </c>
      <c r="B10" s="136" t="s">
        <v>644</v>
      </c>
      <c r="C10" s="136" t="s">
        <v>110</v>
      </c>
      <c r="D10" s="137">
        <v>15</v>
      </c>
      <c r="E10" s="137">
        <v>3</v>
      </c>
      <c r="F10" s="137">
        <v>1</v>
      </c>
      <c r="G10" s="137">
        <v>0</v>
      </c>
      <c r="H10" s="137">
        <v>19</v>
      </c>
      <c r="I10" s="84">
        <v>66980.61</v>
      </c>
      <c r="J10" s="84">
        <v>19617.900000000001</v>
      </c>
      <c r="K10" s="297">
        <v>1032.52</v>
      </c>
    </row>
    <row r="11" spans="1:11">
      <c r="A11" s="136" t="s">
        <v>574</v>
      </c>
      <c r="B11" s="136" t="s">
        <v>644</v>
      </c>
      <c r="C11" s="136" t="s">
        <v>111</v>
      </c>
      <c r="D11" s="137">
        <v>2</v>
      </c>
      <c r="E11" s="137">
        <v>2</v>
      </c>
      <c r="F11" s="137">
        <v>0</v>
      </c>
      <c r="G11" s="137">
        <v>0</v>
      </c>
      <c r="H11" s="137">
        <v>4</v>
      </c>
      <c r="I11" s="84">
        <v>23485.33</v>
      </c>
      <c r="J11" s="84">
        <v>2378.92</v>
      </c>
      <c r="K11" s="297">
        <v>594.73</v>
      </c>
    </row>
    <row r="12" spans="1:11">
      <c r="A12" s="136" t="s">
        <v>574</v>
      </c>
      <c r="B12" s="136" t="s">
        <v>644</v>
      </c>
      <c r="C12" s="136" t="s">
        <v>112</v>
      </c>
      <c r="D12" s="137">
        <v>2</v>
      </c>
      <c r="E12" s="137">
        <v>2</v>
      </c>
      <c r="F12" s="137">
        <v>0</v>
      </c>
      <c r="G12" s="137">
        <v>0</v>
      </c>
      <c r="H12" s="137">
        <v>4</v>
      </c>
      <c r="I12" s="84">
        <v>33708.660000000003</v>
      </c>
      <c r="J12" s="84">
        <v>3064.28</v>
      </c>
      <c r="K12" s="297">
        <v>766.07</v>
      </c>
    </row>
    <row r="13" spans="1:11">
      <c r="A13" s="136" t="s">
        <v>574</v>
      </c>
      <c r="B13" s="136" t="s">
        <v>644</v>
      </c>
      <c r="C13" s="136" t="s">
        <v>120</v>
      </c>
      <c r="D13" s="137">
        <v>1</v>
      </c>
      <c r="E13" s="137">
        <v>0</v>
      </c>
      <c r="F13" s="137">
        <v>0</v>
      </c>
      <c r="G13" s="137">
        <v>0</v>
      </c>
      <c r="H13" s="137">
        <v>1</v>
      </c>
      <c r="I13" s="84">
        <v>13492.65</v>
      </c>
      <c r="J13" s="84">
        <v>434.27</v>
      </c>
      <c r="K13" s="297">
        <v>434.27</v>
      </c>
    </row>
    <row r="14" spans="1:11">
      <c r="A14" s="136" t="s">
        <v>574</v>
      </c>
      <c r="B14" s="136" t="s">
        <v>644</v>
      </c>
      <c r="C14" s="136" t="s">
        <v>121</v>
      </c>
      <c r="D14" s="137">
        <v>0</v>
      </c>
      <c r="E14" s="137">
        <v>1</v>
      </c>
      <c r="F14" s="137">
        <v>0</v>
      </c>
      <c r="G14" s="137">
        <v>0</v>
      </c>
      <c r="H14" s="137">
        <v>1</v>
      </c>
      <c r="I14" s="84">
        <v>973.43</v>
      </c>
      <c r="J14" s="84">
        <v>804.72</v>
      </c>
      <c r="K14" s="297">
        <v>804.72</v>
      </c>
    </row>
    <row r="15" spans="1:11">
      <c r="A15" s="136" t="s">
        <v>574</v>
      </c>
      <c r="B15" s="136" t="s">
        <v>644</v>
      </c>
      <c r="C15" s="136" t="s">
        <v>122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84">
        <v>0</v>
      </c>
      <c r="J15" s="84">
        <v>0</v>
      </c>
      <c r="K15" s="297">
        <v>0</v>
      </c>
    </row>
    <row r="16" spans="1:11">
      <c r="A16" s="136" t="s">
        <v>574</v>
      </c>
      <c r="B16" s="136" t="s">
        <v>644</v>
      </c>
      <c r="C16" s="136" t="s">
        <v>469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84">
        <v>0</v>
      </c>
      <c r="J16" s="84">
        <v>0</v>
      </c>
      <c r="K16" s="297">
        <v>0</v>
      </c>
    </row>
    <row r="17" spans="1:11">
      <c r="A17" s="136" t="s">
        <v>574</v>
      </c>
      <c r="B17" s="136" t="s">
        <v>644</v>
      </c>
      <c r="C17" s="136" t="s">
        <v>547</v>
      </c>
      <c r="D17" s="137">
        <v>795</v>
      </c>
      <c r="E17" s="137">
        <v>68</v>
      </c>
      <c r="F17" s="137">
        <v>40</v>
      </c>
      <c r="G17" s="137">
        <v>0</v>
      </c>
      <c r="H17" s="137">
        <v>903</v>
      </c>
      <c r="I17" s="84">
        <v>3883826.29</v>
      </c>
      <c r="J17" s="84">
        <v>901881.78</v>
      </c>
      <c r="K17" s="297">
        <v>998.76</v>
      </c>
    </row>
    <row r="18" spans="1:11">
      <c r="A18" s="136" t="s">
        <v>272</v>
      </c>
      <c r="B18" s="136" t="s">
        <v>63</v>
      </c>
      <c r="C18" s="136" t="s">
        <v>86</v>
      </c>
      <c r="D18" s="137">
        <v>0</v>
      </c>
      <c r="E18" s="137">
        <v>1</v>
      </c>
      <c r="F18" s="137">
        <v>3</v>
      </c>
      <c r="G18" s="137">
        <v>0</v>
      </c>
      <c r="H18" s="137">
        <v>4</v>
      </c>
      <c r="I18" s="84">
        <v>3133.2</v>
      </c>
      <c r="J18" s="84">
        <v>2568.98</v>
      </c>
      <c r="K18" s="297">
        <v>642.25</v>
      </c>
    </row>
    <row r="19" spans="1:11">
      <c r="A19" s="136" t="s">
        <v>272</v>
      </c>
      <c r="B19" s="136" t="s">
        <v>63</v>
      </c>
      <c r="C19" s="136" t="s">
        <v>87</v>
      </c>
      <c r="D19" s="137">
        <v>2</v>
      </c>
      <c r="E19" s="137">
        <v>2</v>
      </c>
      <c r="F19" s="137">
        <v>82</v>
      </c>
      <c r="G19" s="137">
        <v>0</v>
      </c>
      <c r="H19" s="137">
        <v>86</v>
      </c>
      <c r="I19" s="84">
        <v>130603.97</v>
      </c>
      <c r="J19" s="84">
        <v>44304.97</v>
      </c>
      <c r="K19" s="297">
        <v>515.16999999999996</v>
      </c>
    </row>
    <row r="20" spans="1:11">
      <c r="A20" s="136" t="s">
        <v>272</v>
      </c>
      <c r="B20" s="136" t="s">
        <v>63</v>
      </c>
      <c r="C20" s="136" t="s">
        <v>106</v>
      </c>
      <c r="D20" s="137">
        <v>14</v>
      </c>
      <c r="E20" s="137">
        <v>3</v>
      </c>
      <c r="F20" s="137">
        <v>54</v>
      </c>
      <c r="G20" s="137">
        <v>0</v>
      </c>
      <c r="H20" s="137">
        <v>71</v>
      </c>
      <c r="I20" s="84">
        <v>89613.79</v>
      </c>
      <c r="J20" s="84">
        <v>39218.01</v>
      </c>
      <c r="K20" s="297">
        <v>552.37</v>
      </c>
    </row>
    <row r="21" spans="1:11">
      <c r="A21" s="136" t="s">
        <v>272</v>
      </c>
      <c r="B21" s="136" t="s">
        <v>63</v>
      </c>
      <c r="C21" s="136" t="s">
        <v>107</v>
      </c>
      <c r="D21" s="137">
        <v>26</v>
      </c>
      <c r="E21" s="137">
        <v>3</v>
      </c>
      <c r="F21" s="137">
        <v>66</v>
      </c>
      <c r="G21" s="137">
        <v>0</v>
      </c>
      <c r="H21" s="137">
        <v>95</v>
      </c>
      <c r="I21" s="84">
        <v>180299.28</v>
      </c>
      <c r="J21" s="84">
        <v>62433.83</v>
      </c>
      <c r="K21" s="297">
        <v>657.2</v>
      </c>
    </row>
    <row r="22" spans="1:11">
      <c r="A22" s="136" t="s">
        <v>272</v>
      </c>
      <c r="B22" s="136" t="s">
        <v>63</v>
      </c>
      <c r="C22" s="136" t="s">
        <v>108</v>
      </c>
      <c r="D22" s="137">
        <v>85</v>
      </c>
      <c r="E22" s="137">
        <v>1</v>
      </c>
      <c r="F22" s="137">
        <v>39</v>
      </c>
      <c r="G22" s="137">
        <v>0</v>
      </c>
      <c r="H22" s="137">
        <v>125</v>
      </c>
      <c r="I22" s="84">
        <v>291109.78999999998</v>
      </c>
      <c r="J22" s="84">
        <v>91220.41</v>
      </c>
      <c r="K22" s="297">
        <v>729.76</v>
      </c>
    </row>
    <row r="23" spans="1:11">
      <c r="A23" s="136" t="s">
        <v>272</v>
      </c>
      <c r="B23" s="136" t="s">
        <v>63</v>
      </c>
      <c r="C23" s="136" t="s">
        <v>109</v>
      </c>
      <c r="D23" s="137">
        <v>65</v>
      </c>
      <c r="E23" s="137">
        <v>3</v>
      </c>
      <c r="F23" s="137">
        <v>14</v>
      </c>
      <c r="G23" s="137">
        <v>0</v>
      </c>
      <c r="H23" s="137">
        <v>82</v>
      </c>
      <c r="I23" s="84">
        <v>204709.76000000001</v>
      </c>
      <c r="J23" s="84">
        <v>53325.22</v>
      </c>
      <c r="K23" s="297">
        <v>650.31000000000006</v>
      </c>
    </row>
    <row r="24" spans="1:11">
      <c r="A24" s="136" t="s">
        <v>272</v>
      </c>
      <c r="B24" s="136" t="s">
        <v>63</v>
      </c>
      <c r="C24" s="136" t="s">
        <v>110</v>
      </c>
      <c r="D24" s="137">
        <v>22</v>
      </c>
      <c r="E24" s="137">
        <v>1</v>
      </c>
      <c r="F24" s="137">
        <v>3</v>
      </c>
      <c r="G24" s="137">
        <v>0</v>
      </c>
      <c r="H24" s="137">
        <v>26</v>
      </c>
      <c r="I24" s="84">
        <v>70202.38</v>
      </c>
      <c r="J24" s="84">
        <v>14459.07</v>
      </c>
      <c r="K24" s="297">
        <v>556.12</v>
      </c>
    </row>
    <row r="25" spans="1:11">
      <c r="A25" s="136" t="s">
        <v>272</v>
      </c>
      <c r="B25" s="136" t="s">
        <v>63</v>
      </c>
      <c r="C25" s="136" t="s">
        <v>111</v>
      </c>
      <c r="D25" s="137">
        <v>12</v>
      </c>
      <c r="E25" s="137">
        <v>0</v>
      </c>
      <c r="F25" s="137">
        <v>4</v>
      </c>
      <c r="G25" s="137">
        <v>0</v>
      </c>
      <c r="H25" s="137">
        <v>16</v>
      </c>
      <c r="I25" s="84">
        <v>35692.639999999999</v>
      </c>
      <c r="J25" s="84">
        <v>8781.1</v>
      </c>
      <c r="K25" s="297">
        <v>548.82000000000005</v>
      </c>
    </row>
    <row r="26" spans="1:11">
      <c r="A26" s="136" t="s">
        <v>272</v>
      </c>
      <c r="B26" s="136" t="s">
        <v>63</v>
      </c>
      <c r="C26" s="136" t="s">
        <v>112</v>
      </c>
      <c r="D26" s="137">
        <v>2</v>
      </c>
      <c r="E26" s="137">
        <v>2</v>
      </c>
      <c r="F26" s="137">
        <v>6</v>
      </c>
      <c r="G26" s="137">
        <v>0</v>
      </c>
      <c r="H26" s="137">
        <v>10</v>
      </c>
      <c r="I26" s="84">
        <v>16947.599999999999</v>
      </c>
      <c r="J26" s="84">
        <v>5013.5</v>
      </c>
      <c r="K26" s="297">
        <v>501.35</v>
      </c>
    </row>
    <row r="27" spans="1:11">
      <c r="A27" s="136" t="s">
        <v>272</v>
      </c>
      <c r="B27" s="136" t="s">
        <v>63</v>
      </c>
      <c r="C27" s="136" t="s">
        <v>120</v>
      </c>
      <c r="D27" s="137">
        <v>3</v>
      </c>
      <c r="E27" s="137">
        <v>1</v>
      </c>
      <c r="F27" s="137">
        <v>0</v>
      </c>
      <c r="G27" s="137">
        <v>0</v>
      </c>
      <c r="H27" s="137">
        <v>4</v>
      </c>
      <c r="I27" s="84">
        <v>2030.38</v>
      </c>
      <c r="J27" s="84">
        <v>2393.0700000000002</v>
      </c>
      <c r="K27" s="297">
        <v>598.27</v>
      </c>
    </row>
    <row r="28" spans="1:11">
      <c r="A28" s="136" t="s">
        <v>272</v>
      </c>
      <c r="B28" s="136" t="s">
        <v>63</v>
      </c>
      <c r="C28" s="136" t="s">
        <v>121</v>
      </c>
      <c r="D28" s="137">
        <v>1</v>
      </c>
      <c r="E28" s="137">
        <v>0</v>
      </c>
      <c r="F28" s="137">
        <v>0</v>
      </c>
      <c r="G28" s="137">
        <v>0</v>
      </c>
      <c r="H28" s="137">
        <v>1</v>
      </c>
      <c r="I28" s="84">
        <v>0</v>
      </c>
      <c r="J28" s="84">
        <v>430.27</v>
      </c>
      <c r="K28" s="297">
        <v>430.27</v>
      </c>
    </row>
    <row r="29" spans="1:11">
      <c r="A29" s="136" t="s">
        <v>272</v>
      </c>
      <c r="B29" s="136" t="s">
        <v>63</v>
      </c>
      <c r="C29" s="136" t="s">
        <v>122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84">
        <v>0</v>
      </c>
      <c r="J29" s="84">
        <v>0</v>
      </c>
      <c r="K29" s="297">
        <v>0</v>
      </c>
    </row>
    <row r="30" spans="1:11">
      <c r="A30" s="136" t="s">
        <v>272</v>
      </c>
      <c r="B30" s="136" t="s">
        <v>63</v>
      </c>
      <c r="C30" s="136" t="s">
        <v>469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84">
        <v>0</v>
      </c>
      <c r="J30" s="84">
        <v>0</v>
      </c>
      <c r="K30" s="297">
        <v>0</v>
      </c>
    </row>
    <row r="31" spans="1:11">
      <c r="A31" s="136" t="s">
        <v>272</v>
      </c>
      <c r="B31" s="136" t="s">
        <v>63</v>
      </c>
      <c r="C31" s="136" t="s">
        <v>547</v>
      </c>
      <c r="D31" s="137">
        <v>232</v>
      </c>
      <c r="E31" s="137">
        <v>17</v>
      </c>
      <c r="F31" s="137">
        <v>271</v>
      </c>
      <c r="G31" s="137">
        <v>0</v>
      </c>
      <c r="H31" s="137">
        <v>520</v>
      </c>
      <c r="I31" s="84">
        <v>1024342.79</v>
      </c>
      <c r="J31" s="84">
        <v>324148.43</v>
      </c>
      <c r="K31" s="297">
        <v>623.36</v>
      </c>
    </row>
    <row r="32" spans="1:11">
      <c r="A32" s="136" t="s">
        <v>273</v>
      </c>
      <c r="B32" s="136" t="s">
        <v>413</v>
      </c>
      <c r="C32" s="136" t="s">
        <v>86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84">
        <v>0</v>
      </c>
      <c r="J32" s="84">
        <v>0</v>
      </c>
      <c r="K32" s="297">
        <v>0</v>
      </c>
    </row>
    <row r="33" spans="1:11">
      <c r="A33" s="136" t="s">
        <v>273</v>
      </c>
      <c r="B33" s="136" t="s">
        <v>413</v>
      </c>
      <c r="C33" s="136" t="s">
        <v>87</v>
      </c>
      <c r="D33" s="137">
        <v>0</v>
      </c>
      <c r="E33" s="137">
        <v>0</v>
      </c>
      <c r="F33" s="137">
        <v>0</v>
      </c>
      <c r="G33" s="137">
        <v>0</v>
      </c>
      <c r="H33" s="137">
        <v>0</v>
      </c>
      <c r="I33" s="84">
        <v>0</v>
      </c>
      <c r="J33" s="84">
        <v>0</v>
      </c>
      <c r="K33" s="297">
        <v>0</v>
      </c>
    </row>
    <row r="34" spans="1:11">
      <c r="A34" s="136" t="s">
        <v>273</v>
      </c>
      <c r="B34" s="136" t="s">
        <v>413</v>
      </c>
      <c r="C34" s="136" t="s">
        <v>106</v>
      </c>
      <c r="D34" s="137">
        <v>0</v>
      </c>
      <c r="E34" s="137">
        <v>0</v>
      </c>
      <c r="F34" s="137">
        <v>0</v>
      </c>
      <c r="G34" s="137">
        <v>0</v>
      </c>
      <c r="H34" s="137">
        <v>0</v>
      </c>
      <c r="I34" s="84">
        <v>0</v>
      </c>
      <c r="J34" s="84">
        <v>0</v>
      </c>
      <c r="K34" s="297">
        <v>0</v>
      </c>
    </row>
    <row r="35" spans="1:11">
      <c r="A35" s="136" t="s">
        <v>273</v>
      </c>
      <c r="B35" s="136" t="s">
        <v>413</v>
      </c>
      <c r="C35" s="136" t="s">
        <v>107</v>
      </c>
      <c r="D35" s="137">
        <v>0</v>
      </c>
      <c r="E35" s="137">
        <v>0</v>
      </c>
      <c r="F35" s="137">
        <v>0</v>
      </c>
      <c r="G35" s="137">
        <v>0</v>
      </c>
      <c r="H35" s="137">
        <v>0</v>
      </c>
      <c r="I35" s="84">
        <v>0</v>
      </c>
      <c r="J35" s="84">
        <v>0</v>
      </c>
      <c r="K35" s="297">
        <v>0</v>
      </c>
    </row>
    <row r="36" spans="1:11">
      <c r="A36" s="136" t="s">
        <v>273</v>
      </c>
      <c r="B36" s="136" t="s">
        <v>413</v>
      </c>
      <c r="C36" s="136" t="s">
        <v>108</v>
      </c>
      <c r="D36" s="137">
        <v>5</v>
      </c>
      <c r="E36" s="137">
        <v>1</v>
      </c>
      <c r="F36" s="137">
        <v>2</v>
      </c>
      <c r="G36" s="137">
        <v>0</v>
      </c>
      <c r="H36" s="137">
        <v>8</v>
      </c>
      <c r="I36" s="84">
        <v>22354.74</v>
      </c>
      <c r="J36" s="84">
        <v>8426.41</v>
      </c>
      <c r="K36" s="297">
        <v>1053.3</v>
      </c>
    </row>
    <row r="37" spans="1:11">
      <c r="A37" s="136" t="s">
        <v>273</v>
      </c>
      <c r="B37" s="136" t="s">
        <v>413</v>
      </c>
      <c r="C37" s="136" t="s">
        <v>109</v>
      </c>
      <c r="D37" s="137">
        <v>15</v>
      </c>
      <c r="E37" s="137">
        <v>3</v>
      </c>
      <c r="F37" s="137">
        <v>2</v>
      </c>
      <c r="G37" s="137">
        <v>0</v>
      </c>
      <c r="H37" s="137">
        <v>20</v>
      </c>
      <c r="I37" s="84">
        <v>64835.31</v>
      </c>
      <c r="J37" s="84">
        <v>23616.55</v>
      </c>
      <c r="K37" s="297">
        <v>1180.83</v>
      </c>
    </row>
    <row r="38" spans="1:11">
      <c r="A38" s="136" t="s">
        <v>273</v>
      </c>
      <c r="B38" s="136" t="s">
        <v>413</v>
      </c>
      <c r="C38" s="136" t="s">
        <v>110</v>
      </c>
      <c r="D38" s="137">
        <v>4</v>
      </c>
      <c r="E38" s="137">
        <v>0</v>
      </c>
      <c r="F38" s="137">
        <v>1</v>
      </c>
      <c r="G38" s="137">
        <v>0</v>
      </c>
      <c r="H38" s="137">
        <v>5</v>
      </c>
      <c r="I38" s="84">
        <v>20372.009999999998</v>
      </c>
      <c r="J38" s="84">
        <v>5866.29</v>
      </c>
      <c r="K38" s="297">
        <v>1173.26</v>
      </c>
    </row>
    <row r="39" spans="1:11">
      <c r="A39" s="136" t="s">
        <v>273</v>
      </c>
      <c r="B39" s="136" t="s">
        <v>413</v>
      </c>
      <c r="C39" s="136" t="s">
        <v>111</v>
      </c>
      <c r="D39" s="137">
        <v>2</v>
      </c>
      <c r="E39" s="137">
        <v>0</v>
      </c>
      <c r="F39" s="137">
        <v>0</v>
      </c>
      <c r="G39" s="137">
        <v>0</v>
      </c>
      <c r="H39" s="137">
        <v>2</v>
      </c>
      <c r="I39" s="84">
        <v>3993.17</v>
      </c>
      <c r="J39" s="84">
        <v>2246.59</v>
      </c>
      <c r="K39" s="297">
        <v>1123.3</v>
      </c>
    </row>
    <row r="40" spans="1:11">
      <c r="A40" s="136" t="s">
        <v>273</v>
      </c>
      <c r="B40" s="136" t="s">
        <v>413</v>
      </c>
      <c r="C40" s="136" t="s">
        <v>112</v>
      </c>
      <c r="D40" s="137">
        <v>0</v>
      </c>
      <c r="E40" s="137">
        <v>0</v>
      </c>
      <c r="F40" s="137">
        <v>0</v>
      </c>
      <c r="G40" s="137">
        <v>0</v>
      </c>
      <c r="H40" s="137">
        <v>0</v>
      </c>
      <c r="I40" s="84">
        <v>0</v>
      </c>
      <c r="J40" s="84">
        <v>0</v>
      </c>
      <c r="K40" s="297">
        <v>0</v>
      </c>
    </row>
    <row r="41" spans="1:11">
      <c r="A41" s="136" t="s">
        <v>273</v>
      </c>
      <c r="B41" s="136" t="s">
        <v>413</v>
      </c>
      <c r="C41" s="136" t="s">
        <v>120</v>
      </c>
      <c r="D41" s="137">
        <v>0</v>
      </c>
      <c r="E41" s="137">
        <v>0</v>
      </c>
      <c r="F41" s="137">
        <v>0</v>
      </c>
      <c r="G41" s="137">
        <v>0</v>
      </c>
      <c r="H41" s="137">
        <v>0</v>
      </c>
      <c r="I41" s="84">
        <v>0</v>
      </c>
      <c r="J41" s="84">
        <v>0</v>
      </c>
      <c r="K41" s="297">
        <v>0</v>
      </c>
    </row>
    <row r="42" spans="1:11">
      <c r="A42" s="136" t="s">
        <v>273</v>
      </c>
      <c r="B42" s="136" t="s">
        <v>413</v>
      </c>
      <c r="C42" s="136" t="s">
        <v>121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84">
        <v>0</v>
      </c>
      <c r="J42" s="84">
        <v>0</v>
      </c>
      <c r="K42" s="297">
        <v>0</v>
      </c>
    </row>
    <row r="43" spans="1:11">
      <c r="A43" s="136" t="s">
        <v>273</v>
      </c>
      <c r="B43" s="136" t="s">
        <v>413</v>
      </c>
      <c r="C43" s="136" t="s">
        <v>122</v>
      </c>
      <c r="D43" s="137">
        <v>0</v>
      </c>
      <c r="E43" s="137">
        <v>0</v>
      </c>
      <c r="F43" s="137">
        <v>0</v>
      </c>
      <c r="G43" s="137">
        <v>0</v>
      </c>
      <c r="H43" s="137">
        <v>0</v>
      </c>
      <c r="I43" s="84">
        <v>0</v>
      </c>
      <c r="J43" s="84">
        <v>0</v>
      </c>
      <c r="K43" s="297">
        <v>0</v>
      </c>
    </row>
    <row r="44" spans="1:11">
      <c r="A44" s="136" t="s">
        <v>273</v>
      </c>
      <c r="B44" s="136" t="s">
        <v>413</v>
      </c>
      <c r="C44" s="136" t="s">
        <v>469</v>
      </c>
      <c r="D44" s="137">
        <v>0</v>
      </c>
      <c r="E44" s="137">
        <v>0</v>
      </c>
      <c r="F44" s="137">
        <v>0</v>
      </c>
      <c r="G44" s="137">
        <v>0</v>
      </c>
      <c r="H44" s="137">
        <v>0</v>
      </c>
      <c r="I44" s="84">
        <v>0</v>
      </c>
      <c r="J44" s="84">
        <v>0</v>
      </c>
      <c r="K44" s="297">
        <v>0</v>
      </c>
    </row>
    <row r="45" spans="1:11">
      <c r="A45" s="136" t="s">
        <v>273</v>
      </c>
      <c r="B45" s="136" t="s">
        <v>413</v>
      </c>
      <c r="C45" s="136" t="s">
        <v>547</v>
      </c>
      <c r="D45" s="137">
        <v>26</v>
      </c>
      <c r="E45" s="137">
        <v>4</v>
      </c>
      <c r="F45" s="137">
        <v>5</v>
      </c>
      <c r="G45" s="137">
        <v>0</v>
      </c>
      <c r="H45" s="137">
        <v>35</v>
      </c>
      <c r="I45" s="84">
        <v>111555.23</v>
      </c>
      <c r="J45" s="84">
        <v>40155.839999999997</v>
      </c>
      <c r="K45" s="297">
        <v>1147.31</v>
      </c>
    </row>
    <row r="46" spans="1:11">
      <c r="A46" s="136" t="s">
        <v>274</v>
      </c>
      <c r="B46" s="136" t="s">
        <v>552</v>
      </c>
      <c r="C46" s="136" t="s">
        <v>86</v>
      </c>
      <c r="D46" s="137">
        <v>0</v>
      </c>
      <c r="E46" s="137">
        <v>6</v>
      </c>
      <c r="F46" s="137">
        <v>0</v>
      </c>
      <c r="G46" s="137">
        <v>0</v>
      </c>
      <c r="H46" s="137">
        <v>6</v>
      </c>
      <c r="I46" s="84">
        <v>2093.4499999999998</v>
      </c>
      <c r="J46" s="84">
        <v>1450.52</v>
      </c>
      <c r="K46" s="297">
        <v>241.75</v>
      </c>
    </row>
    <row r="47" spans="1:11">
      <c r="A47" s="136" t="s">
        <v>274</v>
      </c>
      <c r="B47" s="136" t="s">
        <v>552</v>
      </c>
      <c r="C47" s="136" t="s">
        <v>87</v>
      </c>
      <c r="D47" s="137">
        <v>0</v>
      </c>
      <c r="E47" s="137">
        <v>1</v>
      </c>
      <c r="F47" s="137">
        <v>0</v>
      </c>
      <c r="G47" s="137">
        <v>0</v>
      </c>
      <c r="H47" s="137">
        <v>1</v>
      </c>
      <c r="I47" s="84">
        <v>535.12</v>
      </c>
      <c r="J47" s="84">
        <v>230.4</v>
      </c>
      <c r="K47" s="297">
        <v>230.4</v>
      </c>
    </row>
    <row r="48" spans="1:11">
      <c r="A48" s="136" t="s">
        <v>274</v>
      </c>
      <c r="B48" s="136" t="s">
        <v>552</v>
      </c>
      <c r="C48" s="136" t="s">
        <v>106</v>
      </c>
      <c r="D48" s="137">
        <v>11</v>
      </c>
      <c r="E48" s="137">
        <v>3</v>
      </c>
      <c r="F48" s="137">
        <v>1</v>
      </c>
      <c r="G48" s="137">
        <v>0</v>
      </c>
      <c r="H48" s="137">
        <v>15</v>
      </c>
      <c r="I48" s="84">
        <v>99072.86</v>
      </c>
      <c r="J48" s="84">
        <v>11552</v>
      </c>
      <c r="K48" s="297">
        <v>770.13</v>
      </c>
    </row>
    <row r="49" spans="1:11">
      <c r="A49" s="136" t="s">
        <v>274</v>
      </c>
      <c r="B49" s="136" t="s">
        <v>552</v>
      </c>
      <c r="C49" s="136" t="s">
        <v>107</v>
      </c>
      <c r="D49" s="137">
        <v>12</v>
      </c>
      <c r="E49" s="137">
        <v>0</v>
      </c>
      <c r="F49" s="137">
        <v>2</v>
      </c>
      <c r="G49" s="137">
        <v>0</v>
      </c>
      <c r="H49" s="137">
        <v>14</v>
      </c>
      <c r="I49" s="84">
        <v>65198.3</v>
      </c>
      <c r="J49" s="84">
        <v>14227.06</v>
      </c>
      <c r="K49" s="297">
        <v>1016.22</v>
      </c>
    </row>
    <row r="50" spans="1:11">
      <c r="A50" s="136" t="s">
        <v>274</v>
      </c>
      <c r="B50" s="136" t="s">
        <v>552</v>
      </c>
      <c r="C50" s="136" t="s">
        <v>108</v>
      </c>
      <c r="D50" s="137">
        <v>14</v>
      </c>
      <c r="E50" s="137">
        <v>6</v>
      </c>
      <c r="F50" s="137">
        <v>0</v>
      </c>
      <c r="G50" s="137">
        <v>0</v>
      </c>
      <c r="H50" s="137">
        <v>20</v>
      </c>
      <c r="I50" s="84">
        <v>87833.600000000006</v>
      </c>
      <c r="J50" s="84">
        <v>15357.38</v>
      </c>
      <c r="K50" s="297">
        <v>767.87</v>
      </c>
    </row>
    <row r="51" spans="1:11">
      <c r="A51" s="136" t="s">
        <v>274</v>
      </c>
      <c r="B51" s="136" t="s">
        <v>552</v>
      </c>
      <c r="C51" s="136" t="s">
        <v>109</v>
      </c>
      <c r="D51" s="137">
        <v>1</v>
      </c>
      <c r="E51" s="137">
        <v>0</v>
      </c>
      <c r="F51" s="137">
        <v>0</v>
      </c>
      <c r="G51" s="137">
        <v>0</v>
      </c>
      <c r="H51" s="137">
        <v>1</v>
      </c>
      <c r="I51" s="84">
        <v>5703.12</v>
      </c>
      <c r="J51" s="84">
        <v>486.84</v>
      </c>
      <c r="K51" s="297">
        <v>486.84</v>
      </c>
    </row>
    <row r="52" spans="1:11">
      <c r="A52" s="136" t="s">
        <v>274</v>
      </c>
      <c r="B52" s="136" t="s">
        <v>552</v>
      </c>
      <c r="C52" s="136" t="s">
        <v>110</v>
      </c>
      <c r="D52" s="137">
        <v>1</v>
      </c>
      <c r="E52" s="137">
        <v>4</v>
      </c>
      <c r="F52" s="137">
        <v>0</v>
      </c>
      <c r="G52" s="137">
        <v>0</v>
      </c>
      <c r="H52" s="137">
        <v>5</v>
      </c>
      <c r="I52" s="84">
        <v>8218.56</v>
      </c>
      <c r="J52" s="84">
        <v>2133.21</v>
      </c>
      <c r="K52" s="297">
        <v>426.64</v>
      </c>
    </row>
    <row r="53" spans="1:11">
      <c r="A53" s="136" t="s">
        <v>274</v>
      </c>
      <c r="B53" s="136" t="s">
        <v>552</v>
      </c>
      <c r="C53" s="136" t="s">
        <v>111</v>
      </c>
      <c r="D53" s="137">
        <v>0</v>
      </c>
      <c r="E53" s="137">
        <v>5</v>
      </c>
      <c r="F53" s="137">
        <v>0</v>
      </c>
      <c r="G53" s="137">
        <v>0</v>
      </c>
      <c r="H53" s="137">
        <v>5</v>
      </c>
      <c r="I53" s="84">
        <v>1713</v>
      </c>
      <c r="J53" s="84">
        <v>2158.5500000000002</v>
      </c>
      <c r="K53" s="297">
        <v>431.71</v>
      </c>
    </row>
    <row r="54" spans="1:11">
      <c r="A54" s="136" t="s">
        <v>274</v>
      </c>
      <c r="B54" s="136" t="s">
        <v>552</v>
      </c>
      <c r="C54" s="136" t="s">
        <v>112</v>
      </c>
      <c r="D54" s="137">
        <v>0</v>
      </c>
      <c r="E54" s="137">
        <v>3</v>
      </c>
      <c r="F54" s="137">
        <v>0</v>
      </c>
      <c r="G54" s="137">
        <v>0</v>
      </c>
      <c r="H54" s="137">
        <v>3</v>
      </c>
      <c r="I54" s="84">
        <v>4492.8</v>
      </c>
      <c r="J54" s="84">
        <v>956.57</v>
      </c>
      <c r="K54" s="297">
        <v>318.86</v>
      </c>
    </row>
    <row r="55" spans="1:11">
      <c r="A55" s="136" t="s">
        <v>274</v>
      </c>
      <c r="B55" s="136" t="s">
        <v>552</v>
      </c>
      <c r="C55" s="136" t="s">
        <v>120</v>
      </c>
      <c r="D55" s="137">
        <v>0</v>
      </c>
      <c r="E55" s="137">
        <v>1</v>
      </c>
      <c r="F55" s="137">
        <v>0</v>
      </c>
      <c r="G55" s="137">
        <v>0</v>
      </c>
      <c r="H55" s="137">
        <v>1</v>
      </c>
      <c r="I55" s="84">
        <v>1382.4</v>
      </c>
      <c r="J55" s="84">
        <v>345.6</v>
      </c>
      <c r="K55" s="297">
        <v>345.6</v>
      </c>
    </row>
    <row r="56" spans="1:11">
      <c r="A56" s="136" t="s">
        <v>274</v>
      </c>
      <c r="B56" s="136" t="s">
        <v>552</v>
      </c>
      <c r="C56" s="136" t="s">
        <v>121</v>
      </c>
      <c r="D56" s="137">
        <v>0</v>
      </c>
      <c r="E56" s="137">
        <v>0</v>
      </c>
      <c r="F56" s="137">
        <v>0</v>
      </c>
      <c r="G56" s="137">
        <v>0</v>
      </c>
      <c r="H56" s="137">
        <v>0</v>
      </c>
      <c r="I56" s="84">
        <v>0</v>
      </c>
      <c r="J56" s="84">
        <v>0</v>
      </c>
      <c r="K56" s="297">
        <v>0</v>
      </c>
    </row>
    <row r="57" spans="1:11">
      <c r="A57" s="136" t="s">
        <v>274</v>
      </c>
      <c r="B57" s="136" t="s">
        <v>552</v>
      </c>
      <c r="C57" s="136" t="s">
        <v>122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84">
        <v>0</v>
      </c>
      <c r="J57" s="84">
        <v>0</v>
      </c>
      <c r="K57" s="297">
        <v>0</v>
      </c>
    </row>
    <row r="58" spans="1:11">
      <c r="A58" s="136" t="s">
        <v>274</v>
      </c>
      <c r="B58" s="136" t="s">
        <v>552</v>
      </c>
      <c r="C58" s="136" t="s">
        <v>469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84">
        <v>0</v>
      </c>
      <c r="J58" s="84">
        <v>0</v>
      </c>
      <c r="K58" s="297">
        <v>0</v>
      </c>
    </row>
    <row r="59" spans="1:11">
      <c r="A59" s="136" t="s">
        <v>274</v>
      </c>
      <c r="B59" s="136" t="s">
        <v>552</v>
      </c>
      <c r="C59" s="136" t="s">
        <v>547</v>
      </c>
      <c r="D59" s="137">
        <v>39</v>
      </c>
      <c r="E59" s="137">
        <v>29</v>
      </c>
      <c r="F59" s="137">
        <v>3</v>
      </c>
      <c r="G59" s="137">
        <v>0</v>
      </c>
      <c r="H59" s="137">
        <v>71</v>
      </c>
      <c r="I59" s="84">
        <v>276243.21000000002</v>
      </c>
      <c r="J59" s="84">
        <v>48898.13</v>
      </c>
      <c r="K59" s="297">
        <v>688.71</v>
      </c>
    </row>
    <row r="60" spans="1:11">
      <c r="A60" s="136" t="s">
        <v>446</v>
      </c>
      <c r="B60" s="136" t="s">
        <v>557</v>
      </c>
      <c r="C60" s="136" t="s">
        <v>86</v>
      </c>
      <c r="D60" s="137">
        <v>0</v>
      </c>
      <c r="E60" s="137">
        <v>0</v>
      </c>
      <c r="F60" s="137">
        <v>0</v>
      </c>
      <c r="G60" s="137">
        <v>0</v>
      </c>
      <c r="H60" s="137">
        <v>0</v>
      </c>
      <c r="I60" s="84">
        <v>0</v>
      </c>
      <c r="J60" s="84">
        <v>0</v>
      </c>
      <c r="K60" s="297">
        <v>0</v>
      </c>
    </row>
    <row r="61" spans="1:11">
      <c r="A61" s="136" t="s">
        <v>446</v>
      </c>
      <c r="B61" s="136" t="s">
        <v>557</v>
      </c>
      <c r="C61" s="136" t="s">
        <v>87</v>
      </c>
      <c r="D61" s="137">
        <v>0</v>
      </c>
      <c r="E61" s="137">
        <v>0</v>
      </c>
      <c r="F61" s="137">
        <v>0</v>
      </c>
      <c r="G61" s="137">
        <v>0</v>
      </c>
      <c r="H61" s="137">
        <v>0</v>
      </c>
      <c r="I61" s="84">
        <v>0</v>
      </c>
      <c r="J61" s="84">
        <v>0</v>
      </c>
      <c r="K61" s="297">
        <v>0</v>
      </c>
    </row>
    <row r="62" spans="1:11">
      <c r="A62" s="136" t="s">
        <v>446</v>
      </c>
      <c r="B62" s="136" t="s">
        <v>557</v>
      </c>
      <c r="C62" s="136" t="s">
        <v>106</v>
      </c>
      <c r="D62" s="137">
        <v>0</v>
      </c>
      <c r="E62" s="137">
        <v>0</v>
      </c>
      <c r="F62" s="137">
        <v>0</v>
      </c>
      <c r="G62" s="137">
        <v>0</v>
      </c>
      <c r="H62" s="137">
        <v>0</v>
      </c>
      <c r="I62" s="84">
        <v>0</v>
      </c>
      <c r="J62" s="84">
        <v>0</v>
      </c>
      <c r="K62" s="297">
        <v>0</v>
      </c>
    </row>
    <row r="63" spans="1:11">
      <c r="A63" s="136" t="s">
        <v>446</v>
      </c>
      <c r="B63" s="136" t="s">
        <v>557</v>
      </c>
      <c r="C63" s="136" t="s">
        <v>107</v>
      </c>
      <c r="D63" s="137">
        <v>0</v>
      </c>
      <c r="E63" s="137">
        <v>0</v>
      </c>
      <c r="F63" s="137">
        <v>0</v>
      </c>
      <c r="G63" s="137">
        <v>0</v>
      </c>
      <c r="H63" s="137">
        <v>0</v>
      </c>
      <c r="I63" s="84">
        <v>0</v>
      </c>
      <c r="J63" s="84">
        <v>0</v>
      </c>
      <c r="K63" s="297">
        <v>0</v>
      </c>
    </row>
    <row r="64" spans="1:11">
      <c r="A64" s="136" t="s">
        <v>446</v>
      </c>
      <c r="B64" s="136" t="s">
        <v>557</v>
      </c>
      <c r="C64" s="136" t="s">
        <v>108</v>
      </c>
      <c r="D64" s="137">
        <v>0</v>
      </c>
      <c r="E64" s="137">
        <v>0</v>
      </c>
      <c r="F64" s="137">
        <v>0</v>
      </c>
      <c r="G64" s="137">
        <v>0</v>
      </c>
      <c r="H64" s="137">
        <v>0</v>
      </c>
      <c r="I64" s="84">
        <v>0</v>
      </c>
      <c r="J64" s="84">
        <v>0</v>
      </c>
      <c r="K64" s="297">
        <v>0</v>
      </c>
    </row>
    <row r="65" spans="1:11">
      <c r="A65" s="136" t="s">
        <v>446</v>
      </c>
      <c r="B65" s="136" t="s">
        <v>557</v>
      </c>
      <c r="C65" s="136" t="s">
        <v>109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84">
        <v>0</v>
      </c>
      <c r="J65" s="84">
        <v>0</v>
      </c>
      <c r="K65" s="297">
        <v>0</v>
      </c>
    </row>
    <row r="66" spans="1:11">
      <c r="A66" s="136" t="s">
        <v>446</v>
      </c>
      <c r="B66" s="136" t="s">
        <v>557</v>
      </c>
      <c r="C66" s="136" t="s">
        <v>110</v>
      </c>
      <c r="D66" s="137">
        <v>0</v>
      </c>
      <c r="E66" s="137">
        <v>0</v>
      </c>
      <c r="F66" s="137">
        <v>0</v>
      </c>
      <c r="G66" s="137">
        <v>0</v>
      </c>
      <c r="H66" s="137">
        <v>0</v>
      </c>
      <c r="I66" s="84">
        <v>0</v>
      </c>
      <c r="J66" s="84">
        <v>0</v>
      </c>
      <c r="K66" s="297">
        <v>0</v>
      </c>
    </row>
    <row r="67" spans="1:11">
      <c r="A67" s="136" t="s">
        <v>446</v>
      </c>
      <c r="B67" s="136" t="s">
        <v>557</v>
      </c>
      <c r="C67" s="136" t="s">
        <v>111</v>
      </c>
      <c r="D67" s="137">
        <v>0</v>
      </c>
      <c r="E67" s="137">
        <v>0</v>
      </c>
      <c r="F67" s="137">
        <v>0</v>
      </c>
      <c r="G67" s="137">
        <v>0</v>
      </c>
      <c r="H67" s="137">
        <v>0</v>
      </c>
      <c r="I67" s="84">
        <v>0</v>
      </c>
      <c r="J67" s="84">
        <v>0</v>
      </c>
      <c r="K67" s="297">
        <v>0</v>
      </c>
    </row>
    <row r="68" spans="1:11">
      <c r="A68" s="136" t="s">
        <v>446</v>
      </c>
      <c r="B68" s="136" t="s">
        <v>557</v>
      </c>
      <c r="C68" s="136" t="s">
        <v>112</v>
      </c>
      <c r="D68" s="137">
        <v>0</v>
      </c>
      <c r="E68" s="137">
        <v>0</v>
      </c>
      <c r="F68" s="137">
        <v>0</v>
      </c>
      <c r="G68" s="137">
        <v>0</v>
      </c>
      <c r="H68" s="137">
        <v>0</v>
      </c>
      <c r="I68" s="84">
        <v>0</v>
      </c>
      <c r="J68" s="84">
        <v>0</v>
      </c>
      <c r="K68" s="297">
        <v>0</v>
      </c>
    </row>
    <row r="69" spans="1:11">
      <c r="A69" s="136" t="s">
        <v>446</v>
      </c>
      <c r="B69" s="136" t="s">
        <v>557</v>
      </c>
      <c r="C69" s="136" t="s">
        <v>120</v>
      </c>
      <c r="D69" s="137">
        <v>0</v>
      </c>
      <c r="E69" s="137">
        <v>0</v>
      </c>
      <c r="F69" s="137">
        <v>0</v>
      </c>
      <c r="G69" s="137">
        <v>0</v>
      </c>
      <c r="H69" s="137">
        <v>0</v>
      </c>
      <c r="I69" s="84">
        <v>0</v>
      </c>
      <c r="J69" s="84">
        <v>0</v>
      </c>
      <c r="K69" s="297">
        <v>0</v>
      </c>
    </row>
    <row r="70" spans="1:11">
      <c r="A70" s="136" t="s">
        <v>446</v>
      </c>
      <c r="B70" s="136" t="s">
        <v>557</v>
      </c>
      <c r="C70" s="136" t="s">
        <v>121</v>
      </c>
      <c r="D70" s="137">
        <v>0</v>
      </c>
      <c r="E70" s="137">
        <v>0</v>
      </c>
      <c r="F70" s="137">
        <v>0</v>
      </c>
      <c r="G70" s="137">
        <v>0</v>
      </c>
      <c r="H70" s="137">
        <v>0</v>
      </c>
      <c r="I70" s="84">
        <v>0</v>
      </c>
      <c r="J70" s="84">
        <v>0</v>
      </c>
      <c r="K70" s="297">
        <v>0</v>
      </c>
    </row>
    <row r="71" spans="1:11">
      <c r="A71" s="136" t="s">
        <v>446</v>
      </c>
      <c r="B71" s="136" t="s">
        <v>557</v>
      </c>
      <c r="C71" s="136" t="s">
        <v>122</v>
      </c>
      <c r="D71" s="137">
        <v>0</v>
      </c>
      <c r="E71" s="137">
        <v>0</v>
      </c>
      <c r="F71" s="137">
        <v>0</v>
      </c>
      <c r="G71" s="137">
        <v>0</v>
      </c>
      <c r="H71" s="137">
        <v>0</v>
      </c>
      <c r="I71" s="84">
        <v>0</v>
      </c>
      <c r="J71" s="84">
        <v>0</v>
      </c>
      <c r="K71" s="297">
        <v>0</v>
      </c>
    </row>
    <row r="72" spans="1:11">
      <c r="A72" s="136" t="s">
        <v>446</v>
      </c>
      <c r="B72" s="136" t="s">
        <v>557</v>
      </c>
      <c r="C72" s="136" t="s">
        <v>469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84">
        <v>0</v>
      </c>
      <c r="J72" s="84">
        <v>0</v>
      </c>
      <c r="K72" s="297">
        <v>0</v>
      </c>
    </row>
    <row r="73" spans="1:11">
      <c r="A73" s="136" t="s">
        <v>446</v>
      </c>
      <c r="B73" s="136" t="s">
        <v>557</v>
      </c>
      <c r="C73" s="136" t="s">
        <v>547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84">
        <v>0</v>
      </c>
      <c r="J73" s="84">
        <v>0</v>
      </c>
      <c r="K73" s="297">
        <v>0</v>
      </c>
    </row>
    <row r="74" spans="1:11">
      <c r="A74" s="136" t="s">
        <v>281</v>
      </c>
      <c r="B74" s="136" t="s">
        <v>395</v>
      </c>
      <c r="C74" s="136" t="s">
        <v>86</v>
      </c>
      <c r="D74" s="137">
        <v>0</v>
      </c>
      <c r="E74" s="137">
        <v>0</v>
      </c>
      <c r="F74" s="137">
        <v>0</v>
      </c>
      <c r="G74" s="137">
        <v>0</v>
      </c>
      <c r="H74" s="137">
        <v>0</v>
      </c>
      <c r="I74" s="84">
        <v>0</v>
      </c>
      <c r="J74" s="84">
        <v>0</v>
      </c>
      <c r="K74" s="297">
        <v>0</v>
      </c>
    </row>
    <row r="75" spans="1:11">
      <c r="A75" s="136" t="s">
        <v>281</v>
      </c>
      <c r="B75" s="136" t="s">
        <v>395</v>
      </c>
      <c r="C75" s="136" t="s">
        <v>87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84">
        <v>0</v>
      </c>
      <c r="J75" s="84">
        <v>0</v>
      </c>
      <c r="K75" s="297">
        <v>0</v>
      </c>
    </row>
    <row r="76" spans="1:11">
      <c r="A76" s="136" t="s">
        <v>281</v>
      </c>
      <c r="B76" s="136" t="s">
        <v>395</v>
      </c>
      <c r="C76" s="136" t="s">
        <v>106</v>
      </c>
      <c r="D76" s="137">
        <v>0</v>
      </c>
      <c r="E76" s="137">
        <v>0</v>
      </c>
      <c r="F76" s="137">
        <v>0</v>
      </c>
      <c r="G76" s="137">
        <v>0</v>
      </c>
      <c r="H76" s="137">
        <v>0</v>
      </c>
      <c r="I76" s="84">
        <v>0</v>
      </c>
      <c r="J76" s="84">
        <v>0</v>
      </c>
      <c r="K76" s="297">
        <v>0</v>
      </c>
    </row>
    <row r="77" spans="1:11">
      <c r="A77" s="136" t="s">
        <v>281</v>
      </c>
      <c r="B77" s="136" t="s">
        <v>395</v>
      </c>
      <c r="C77" s="136" t="s">
        <v>107</v>
      </c>
      <c r="D77" s="137">
        <v>0</v>
      </c>
      <c r="E77" s="137">
        <v>0</v>
      </c>
      <c r="F77" s="137">
        <v>1</v>
      </c>
      <c r="G77" s="137">
        <v>0</v>
      </c>
      <c r="H77" s="137">
        <v>1</v>
      </c>
      <c r="I77" s="84">
        <v>1572.01</v>
      </c>
      <c r="J77" s="84">
        <v>1473.09</v>
      </c>
      <c r="K77" s="297">
        <v>1473.09</v>
      </c>
    </row>
    <row r="78" spans="1:11">
      <c r="A78" s="136" t="s">
        <v>281</v>
      </c>
      <c r="B78" s="136" t="s">
        <v>395</v>
      </c>
      <c r="C78" s="136" t="s">
        <v>108</v>
      </c>
      <c r="D78" s="137">
        <v>4</v>
      </c>
      <c r="E78" s="137">
        <v>1</v>
      </c>
      <c r="F78" s="137">
        <v>1</v>
      </c>
      <c r="G78" s="137">
        <v>0</v>
      </c>
      <c r="H78" s="137">
        <v>6</v>
      </c>
      <c r="I78" s="84">
        <v>84721.02</v>
      </c>
      <c r="J78" s="84">
        <v>5885.79</v>
      </c>
      <c r="K78" s="297">
        <v>980.97</v>
      </c>
    </row>
    <row r="79" spans="1:11">
      <c r="A79" s="136" t="s">
        <v>281</v>
      </c>
      <c r="B79" s="136" t="s">
        <v>395</v>
      </c>
      <c r="C79" s="136" t="s">
        <v>109</v>
      </c>
      <c r="D79" s="137">
        <v>4</v>
      </c>
      <c r="E79" s="137">
        <v>0</v>
      </c>
      <c r="F79" s="137">
        <v>0</v>
      </c>
      <c r="G79" s="137">
        <v>0</v>
      </c>
      <c r="H79" s="137">
        <v>4</v>
      </c>
      <c r="I79" s="84">
        <v>64834.54</v>
      </c>
      <c r="J79" s="84">
        <v>2742.42</v>
      </c>
      <c r="K79" s="297">
        <v>685.61</v>
      </c>
    </row>
    <row r="80" spans="1:11">
      <c r="A80" s="136" t="s">
        <v>281</v>
      </c>
      <c r="B80" s="136" t="s">
        <v>395</v>
      </c>
      <c r="C80" s="136" t="s">
        <v>110</v>
      </c>
      <c r="D80" s="137">
        <v>0</v>
      </c>
      <c r="E80" s="137">
        <v>0</v>
      </c>
      <c r="F80" s="137">
        <v>0</v>
      </c>
      <c r="G80" s="137">
        <v>0</v>
      </c>
      <c r="H80" s="137">
        <v>0</v>
      </c>
      <c r="I80" s="84">
        <v>0</v>
      </c>
      <c r="J80" s="84">
        <v>0</v>
      </c>
      <c r="K80" s="297">
        <v>0</v>
      </c>
    </row>
    <row r="81" spans="1:11">
      <c r="A81" s="136" t="s">
        <v>281</v>
      </c>
      <c r="B81" s="136" t="s">
        <v>395</v>
      </c>
      <c r="C81" s="136" t="s">
        <v>111</v>
      </c>
      <c r="D81" s="137">
        <v>0</v>
      </c>
      <c r="E81" s="137">
        <v>0</v>
      </c>
      <c r="F81" s="137">
        <v>0</v>
      </c>
      <c r="G81" s="137">
        <v>0</v>
      </c>
      <c r="H81" s="137">
        <v>0</v>
      </c>
      <c r="I81" s="84">
        <v>0</v>
      </c>
      <c r="J81" s="84">
        <v>0</v>
      </c>
      <c r="K81" s="297">
        <v>0</v>
      </c>
    </row>
    <row r="82" spans="1:11">
      <c r="A82" s="136" t="s">
        <v>281</v>
      </c>
      <c r="B82" s="136" t="s">
        <v>395</v>
      </c>
      <c r="C82" s="136" t="s">
        <v>112</v>
      </c>
      <c r="D82" s="137">
        <v>0</v>
      </c>
      <c r="E82" s="137">
        <v>0</v>
      </c>
      <c r="F82" s="137">
        <v>0</v>
      </c>
      <c r="G82" s="137">
        <v>0</v>
      </c>
      <c r="H82" s="137">
        <v>0</v>
      </c>
      <c r="I82" s="84">
        <v>0</v>
      </c>
      <c r="J82" s="84">
        <v>0</v>
      </c>
      <c r="K82" s="297">
        <v>0</v>
      </c>
    </row>
    <row r="83" spans="1:11">
      <c r="A83" s="136" t="s">
        <v>281</v>
      </c>
      <c r="B83" s="136" t="s">
        <v>395</v>
      </c>
      <c r="C83" s="136" t="s">
        <v>120</v>
      </c>
      <c r="D83" s="137">
        <v>0</v>
      </c>
      <c r="E83" s="137">
        <v>0</v>
      </c>
      <c r="F83" s="137">
        <v>0</v>
      </c>
      <c r="G83" s="137">
        <v>0</v>
      </c>
      <c r="H83" s="137">
        <v>0</v>
      </c>
      <c r="I83" s="84">
        <v>0</v>
      </c>
      <c r="J83" s="84">
        <v>0</v>
      </c>
      <c r="K83" s="297">
        <v>0</v>
      </c>
    </row>
    <row r="84" spans="1:11">
      <c r="A84" s="136" t="s">
        <v>281</v>
      </c>
      <c r="B84" s="136" t="s">
        <v>395</v>
      </c>
      <c r="C84" s="136" t="s">
        <v>121</v>
      </c>
      <c r="D84" s="137">
        <v>0</v>
      </c>
      <c r="E84" s="137">
        <v>0</v>
      </c>
      <c r="F84" s="137">
        <v>0</v>
      </c>
      <c r="G84" s="137">
        <v>0</v>
      </c>
      <c r="H84" s="137">
        <v>0</v>
      </c>
      <c r="I84" s="84">
        <v>0</v>
      </c>
      <c r="J84" s="84">
        <v>0</v>
      </c>
      <c r="K84" s="297">
        <v>0</v>
      </c>
    </row>
    <row r="85" spans="1:11">
      <c r="A85" s="136" t="s">
        <v>281</v>
      </c>
      <c r="B85" s="136" t="s">
        <v>395</v>
      </c>
      <c r="C85" s="136" t="s">
        <v>122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84">
        <v>0</v>
      </c>
      <c r="J85" s="84">
        <v>0</v>
      </c>
      <c r="K85" s="297">
        <v>0</v>
      </c>
    </row>
    <row r="86" spans="1:11">
      <c r="A86" s="136" t="s">
        <v>281</v>
      </c>
      <c r="B86" s="136" t="s">
        <v>395</v>
      </c>
      <c r="C86" s="136" t="s">
        <v>469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84">
        <v>0</v>
      </c>
      <c r="J86" s="84">
        <v>0</v>
      </c>
      <c r="K86" s="297">
        <v>0</v>
      </c>
    </row>
    <row r="87" spans="1:11">
      <c r="A87" s="136" t="s">
        <v>281</v>
      </c>
      <c r="B87" s="136" t="s">
        <v>395</v>
      </c>
      <c r="C87" s="136" t="s">
        <v>547</v>
      </c>
      <c r="D87" s="137">
        <v>8</v>
      </c>
      <c r="E87" s="137">
        <v>1</v>
      </c>
      <c r="F87" s="137">
        <v>2</v>
      </c>
      <c r="G87" s="137">
        <v>0</v>
      </c>
      <c r="H87" s="137">
        <v>11</v>
      </c>
      <c r="I87" s="84">
        <v>151127.57</v>
      </c>
      <c r="J87" s="84">
        <v>10101.299999999999</v>
      </c>
      <c r="K87" s="297">
        <v>918.3</v>
      </c>
    </row>
    <row r="88" spans="1:11">
      <c r="A88" s="136" t="s">
        <v>284</v>
      </c>
      <c r="B88" s="136" t="s">
        <v>396</v>
      </c>
      <c r="C88" s="136" t="s">
        <v>86</v>
      </c>
      <c r="D88" s="137">
        <v>0</v>
      </c>
      <c r="E88" s="137">
        <v>0</v>
      </c>
      <c r="F88" s="137">
        <v>0</v>
      </c>
      <c r="G88" s="137">
        <v>0</v>
      </c>
      <c r="H88" s="137">
        <v>0</v>
      </c>
      <c r="I88" s="84">
        <v>0</v>
      </c>
      <c r="J88" s="84">
        <v>0</v>
      </c>
      <c r="K88" s="297">
        <v>0</v>
      </c>
    </row>
    <row r="89" spans="1:11">
      <c r="A89" s="136" t="s">
        <v>284</v>
      </c>
      <c r="B89" s="136" t="s">
        <v>396</v>
      </c>
      <c r="C89" s="136" t="s">
        <v>87</v>
      </c>
      <c r="D89" s="137">
        <v>0</v>
      </c>
      <c r="E89" s="137">
        <v>0</v>
      </c>
      <c r="F89" s="137">
        <v>0</v>
      </c>
      <c r="G89" s="137">
        <v>0</v>
      </c>
      <c r="H89" s="137">
        <v>0</v>
      </c>
      <c r="I89" s="84">
        <v>0</v>
      </c>
      <c r="J89" s="84">
        <v>0</v>
      </c>
      <c r="K89" s="297">
        <v>0</v>
      </c>
    </row>
    <row r="90" spans="1:11">
      <c r="A90" s="136" t="s">
        <v>284</v>
      </c>
      <c r="B90" s="136" t="s">
        <v>396</v>
      </c>
      <c r="C90" s="136" t="s">
        <v>106</v>
      </c>
      <c r="D90" s="137">
        <v>0</v>
      </c>
      <c r="E90" s="137">
        <v>0</v>
      </c>
      <c r="F90" s="137">
        <v>0</v>
      </c>
      <c r="G90" s="137">
        <v>0</v>
      </c>
      <c r="H90" s="137">
        <v>0</v>
      </c>
      <c r="I90" s="84">
        <v>0</v>
      </c>
      <c r="J90" s="84">
        <v>0</v>
      </c>
      <c r="K90" s="297">
        <v>0</v>
      </c>
    </row>
    <row r="91" spans="1:11">
      <c r="A91" s="136" t="s">
        <v>284</v>
      </c>
      <c r="B91" s="136" t="s">
        <v>396</v>
      </c>
      <c r="C91" s="136" t="s">
        <v>107</v>
      </c>
      <c r="D91" s="137">
        <v>0</v>
      </c>
      <c r="E91" s="137">
        <v>0</v>
      </c>
      <c r="F91" s="137">
        <v>0</v>
      </c>
      <c r="G91" s="137">
        <v>0</v>
      </c>
      <c r="H91" s="137">
        <v>0</v>
      </c>
      <c r="I91" s="84">
        <v>0</v>
      </c>
      <c r="J91" s="84">
        <v>0</v>
      </c>
      <c r="K91" s="297">
        <v>0</v>
      </c>
    </row>
    <row r="92" spans="1:11">
      <c r="A92" s="136" t="s">
        <v>284</v>
      </c>
      <c r="B92" s="136" t="s">
        <v>396</v>
      </c>
      <c r="C92" s="136" t="s">
        <v>108</v>
      </c>
      <c r="D92" s="137">
        <v>0</v>
      </c>
      <c r="E92" s="137">
        <v>0</v>
      </c>
      <c r="F92" s="137">
        <v>0</v>
      </c>
      <c r="G92" s="137">
        <v>0</v>
      </c>
      <c r="H92" s="137">
        <v>0</v>
      </c>
      <c r="I92" s="84">
        <v>0</v>
      </c>
      <c r="J92" s="84">
        <v>0</v>
      </c>
      <c r="K92" s="297">
        <v>0</v>
      </c>
    </row>
    <row r="93" spans="1:11">
      <c r="A93" s="136" t="s">
        <v>284</v>
      </c>
      <c r="B93" s="136" t="s">
        <v>396</v>
      </c>
      <c r="C93" s="136" t="s">
        <v>109</v>
      </c>
      <c r="D93" s="137">
        <v>0</v>
      </c>
      <c r="E93" s="137">
        <v>0</v>
      </c>
      <c r="F93" s="137">
        <v>0</v>
      </c>
      <c r="G93" s="137">
        <v>0</v>
      </c>
      <c r="H93" s="137">
        <v>0</v>
      </c>
      <c r="I93" s="84">
        <v>0</v>
      </c>
      <c r="J93" s="84">
        <v>0</v>
      </c>
      <c r="K93" s="297">
        <v>0</v>
      </c>
    </row>
    <row r="94" spans="1:11">
      <c r="A94" s="136" t="s">
        <v>284</v>
      </c>
      <c r="B94" s="136" t="s">
        <v>396</v>
      </c>
      <c r="C94" s="136" t="s">
        <v>110</v>
      </c>
      <c r="D94" s="137">
        <v>0</v>
      </c>
      <c r="E94" s="137">
        <v>0</v>
      </c>
      <c r="F94" s="137">
        <v>0</v>
      </c>
      <c r="G94" s="137">
        <v>0</v>
      </c>
      <c r="H94" s="137">
        <v>0</v>
      </c>
      <c r="I94" s="84">
        <v>0</v>
      </c>
      <c r="J94" s="84">
        <v>0</v>
      </c>
      <c r="K94" s="297">
        <v>0</v>
      </c>
    </row>
    <row r="95" spans="1:11">
      <c r="A95" s="136" t="s">
        <v>284</v>
      </c>
      <c r="B95" s="136" t="s">
        <v>396</v>
      </c>
      <c r="C95" s="136" t="s">
        <v>111</v>
      </c>
      <c r="D95" s="137">
        <v>0</v>
      </c>
      <c r="E95" s="137">
        <v>0</v>
      </c>
      <c r="F95" s="137">
        <v>0</v>
      </c>
      <c r="G95" s="137">
        <v>0</v>
      </c>
      <c r="H95" s="137">
        <v>0</v>
      </c>
      <c r="I95" s="84">
        <v>0</v>
      </c>
      <c r="J95" s="84">
        <v>0</v>
      </c>
      <c r="K95" s="297">
        <v>0</v>
      </c>
    </row>
    <row r="96" spans="1:11">
      <c r="A96" s="136" t="s">
        <v>284</v>
      </c>
      <c r="B96" s="136" t="s">
        <v>396</v>
      </c>
      <c r="C96" s="136" t="s">
        <v>112</v>
      </c>
      <c r="D96" s="137">
        <v>0</v>
      </c>
      <c r="E96" s="137">
        <v>0</v>
      </c>
      <c r="F96" s="137">
        <v>0</v>
      </c>
      <c r="G96" s="137">
        <v>0</v>
      </c>
      <c r="H96" s="137">
        <v>0</v>
      </c>
      <c r="I96" s="84">
        <v>0</v>
      </c>
      <c r="J96" s="84">
        <v>0</v>
      </c>
      <c r="K96" s="297">
        <v>0</v>
      </c>
    </row>
    <row r="97" spans="1:11">
      <c r="A97" s="136" t="s">
        <v>284</v>
      </c>
      <c r="B97" s="136" t="s">
        <v>396</v>
      </c>
      <c r="C97" s="136" t="s">
        <v>120</v>
      </c>
      <c r="D97" s="137">
        <v>0</v>
      </c>
      <c r="E97" s="137">
        <v>0</v>
      </c>
      <c r="F97" s="137">
        <v>0</v>
      </c>
      <c r="G97" s="137">
        <v>0</v>
      </c>
      <c r="H97" s="137">
        <v>0</v>
      </c>
      <c r="I97" s="84">
        <v>0</v>
      </c>
      <c r="J97" s="84">
        <v>0</v>
      </c>
      <c r="K97" s="297">
        <v>0</v>
      </c>
    </row>
    <row r="98" spans="1:11">
      <c r="A98" s="136" t="s">
        <v>284</v>
      </c>
      <c r="B98" s="136" t="s">
        <v>396</v>
      </c>
      <c r="C98" s="136" t="s">
        <v>121</v>
      </c>
      <c r="D98" s="137">
        <v>0</v>
      </c>
      <c r="E98" s="137">
        <v>0</v>
      </c>
      <c r="F98" s="137">
        <v>0</v>
      </c>
      <c r="G98" s="137">
        <v>0</v>
      </c>
      <c r="H98" s="137">
        <v>0</v>
      </c>
      <c r="I98" s="84">
        <v>0</v>
      </c>
      <c r="J98" s="84">
        <v>0</v>
      </c>
      <c r="K98" s="297">
        <v>0</v>
      </c>
    </row>
    <row r="99" spans="1:11">
      <c r="A99" s="136" t="s">
        <v>284</v>
      </c>
      <c r="B99" s="136" t="s">
        <v>396</v>
      </c>
      <c r="C99" s="136" t="s">
        <v>122</v>
      </c>
      <c r="D99" s="137">
        <v>0</v>
      </c>
      <c r="E99" s="137">
        <v>0</v>
      </c>
      <c r="F99" s="137">
        <v>0</v>
      </c>
      <c r="G99" s="137">
        <v>0</v>
      </c>
      <c r="H99" s="137">
        <v>0</v>
      </c>
      <c r="I99" s="84">
        <v>0</v>
      </c>
      <c r="J99" s="84">
        <v>0</v>
      </c>
      <c r="K99" s="297">
        <v>0</v>
      </c>
    </row>
    <row r="100" spans="1:11">
      <c r="A100" s="136" t="s">
        <v>284</v>
      </c>
      <c r="B100" s="136" t="s">
        <v>396</v>
      </c>
      <c r="C100" s="136" t="s">
        <v>469</v>
      </c>
      <c r="D100" s="137">
        <v>0</v>
      </c>
      <c r="E100" s="137">
        <v>0</v>
      </c>
      <c r="F100" s="137">
        <v>0</v>
      </c>
      <c r="G100" s="137">
        <v>0</v>
      </c>
      <c r="H100" s="137">
        <v>0</v>
      </c>
      <c r="I100" s="84">
        <v>0</v>
      </c>
      <c r="J100" s="84">
        <v>0</v>
      </c>
      <c r="K100" s="297">
        <v>0</v>
      </c>
    </row>
    <row r="101" spans="1:11">
      <c r="A101" s="136" t="s">
        <v>284</v>
      </c>
      <c r="B101" s="136" t="s">
        <v>396</v>
      </c>
      <c r="C101" s="136" t="s">
        <v>547</v>
      </c>
      <c r="D101" s="137">
        <v>0</v>
      </c>
      <c r="E101" s="137">
        <v>0</v>
      </c>
      <c r="F101" s="137">
        <v>0</v>
      </c>
      <c r="G101" s="137">
        <v>0</v>
      </c>
      <c r="H101" s="137">
        <v>0</v>
      </c>
      <c r="I101" s="84">
        <v>0</v>
      </c>
      <c r="J101" s="84">
        <v>0</v>
      </c>
      <c r="K101" s="297">
        <v>0</v>
      </c>
    </row>
    <row r="102" spans="1:11">
      <c r="A102" s="136" t="s">
        <v>442</v>
      </c>
      <c r="B102" s="136" t="s">
        <v>415</v>
      </c>
      <c r="C102" s="136" t="s">
        <v>86</v>
      </c>
      <c r="D102" s="137">
        <v>0</v>
      </c>
      <c r="E102" s="137">
        <v>0</v>
      </c>
      <c r="F102" s="137">
        <v>0</v>
      </c>
      <c r="G102" s="137">
        <v>0</v>
      </c>
      <c r="H102" s="137">
        <v>0</v>
      </c>
      <c r="I102" s="84">
        <v>0</v>
      </c>
      <c r="J102" s="84">
        <v>0</v>
      </c>
      <c r="K102" s="297">
        <v>0</v>
      </c>
    </row>
    <row r="103" spans="1:11">
      <c r="A103" s="136" t="s">
        <v>442</v>
      </c>
      <c r="B103" s="136" t="s">
        <v>415</v>
      </c>
      <c r="C103" s="136" t="s">
        <v>87</v>
      </c>
      <c r="D103" s="137">
        <v>0</v>
      </c>
      <c r="E103" s="137">
        <v>0</v>
      </c>
      <c r="F103" s="137">
        <v>18</v>
      </c>
      <c r="G103" s="137">
        <v>0</v>
      </c>
      <c r="H103" s="137">
        <v>18</v>
      </c>
      <c r="I103" s="84">
        <v>43411.96</v>
      </c>
      <c r="J103" s="84">
        <v>10611.11</v>
      </c>
      <c r="K103" s="297">
        <v>589.51</v>
      </c>
    </row>
    <row r="104" spans="1:11">
      <c r="A104" s="136" t="s">
        <v>442</v>
      </c>
      <c r="B104" s="136" t="s">
        <v>415</v>
      </c>
      <c r="C104" s="136" t="s">
        <v>106</v>
      </c>
      <c r="D104" s="137">
        <v>0</v>
      </c>
      <c r="E104" s="137">
        <v>0</v>
      </c>
      <c r="F104" s="137">
        <v>23</v>
      </c>
      <c r="G104" s="137">
        <v>0</v>
      </c>
      <c r="H104" s="137">
        <v>23</v>
      </c>
      <c r="I104" s="84">
        <v>71092.039999999994</v>
      </c>
      <c r="J104" s="84">
        <v>13055.19</v>
      </c>
      <c r="K104" s="297">
        <v>567.62</v>
      </c>
    </row>
    <row r="105" spans="1:11">
      <c r="A105" s="136" t="s">
        <v>442</v>
      </c>
      <c r="B105" s="136" t="s">
        <v>415</v>
      </c>
      <c r="C105" s="136" t="s">
        <v>107</v>
      </c>
      <c r="D105" s="137">
        <v>3</v>
      </c>
      <c r="E105" s="137">
        <v>0</v>
      </c>
      <c r="F105" s="137">
        <v>31</v>
      </c>
      <c r="G105" s="137">
        <v>0</v>
      </c>
      <c r="H105" s="137">
        <v>34</v>
      </c>
      <c r="I105" s="84">
        <v>101820.14</v>
      </c>
      <c r="J105" s="84">
        <v>19028.150000000001</v>
      </c>
      <c r="K105" s="297">
        <v>559.65</v>
      </c>
    </row>
    <row r="106" spans="1:11">
      <c r="A106" s="136" t="s">
        <v>442</v>
      </c>
      <c r="B106" s="136" t="s">
        <v>415</v>
      </c>
      <c r="C106" s="136" t="s">
        <v>108</v>
      </c>
      <c r="D106" s="137">
        <v>5</v>
      </c>
      <c r="E106" s="137">
        <v>0</v>
      </c>
      <c r="F106" s="137">
        <v>30</v>
      </c>
      <c r="G106" s="137">
        <v>0</v>
      </c>
      <c r="H106" s="137">
        <v>35</v>
      </c>
      <c r="I106" s="84">
        <v>191203.47</v>
      </c>
      <c r="J106" s="84">
        <v>20443.91</v>
      </c>
      <c r="K106" s="297">
        <v>584.11</v>
      </c>
    </row>
    <row r="107" spans="1:11">
      <c r="A107" s="136" t="s">
        <v>442</v>
      </c>
      <c r="B107" s="136" t="s">
        <v>415</v>
      </c>
      <c r="C107" s="136" t="s">
        <v>109</v>
      </c>
      <c r="D107" s="137">
        <v>217</v>
      </c>
      <c r="E107" s="137">
        <v>0</v>
      </c>
      <c r="F107" s="137">
        <v>24</v>
      </c>
      <c r="G107" s="137">
        <v>0</v>
      </c>
      <c r="H107" s="137">
        <v>241</v>
      </c>
      <c r="I107" s="84">
        <v>924175.95</v>
      </c>
      <c r="J107" s="84">
        <v>138923.25</v>
      </c>
      <c r="K107" s="297">
        <v>576.45000000000005</v>
      </c>
    </row>
    <row r="108" spans="1:11">
      <c r="A108" s="136" t="s">
        <v>442</v>
      </c>
      <c r="B108" s="136" t="s">
        <v>415</v>
      </c>
      <c r="C108" s="136" t="s">
        <v>110</v>
      </c>
      <c r="D108" s="137">
        <v>13</v>
      </c>
      <c r="E108" s="137">
        <v>0</v>
      </c>
      <c r="F108" s="137">
        <v>1</v>
      </c>
      <c r="G108" s="137">
        <v>0</v>
      </c>
      <c r="H108" s="137">
        <v>14</v>
      </c>
      <c r="I108" s="84">
        <v>130109.89</v>
      </c>
      <c r="J108" s="84">
        <v>6720</v>
      </c>
      <c r="K108" s="297">
        <v>480</v>
      </c>
    </row>
    <row r="109" spans="1:11">
      <c r="A109" s="136" t="s">
        <v>442</v>
      </c>
      <c r="B109" s="136" t="s">
        <v>415</v>
      </c>
      <c r="C109" s="136" t="s">
        <v>111</v>
      </c>
      <c r="D109" s="137">
        <v>3</v>
      </c>
      <c r="E109" s="137">
        <v>0</v>
      </c>
      <c r="F109" s="137">
        <v>0</v>
      </c>
      <c r="G109" s="137">
        <v>0</v>
      </c>
      <c r="H109" s="137">
        <v>3</v>
      </c>
      <c r="I109" s="84">
        <v>22182.799999999999</v>
      </c>
      <c r="J109" s="84">
        <v>1672.32</v>
      </c>
      <c r="K109" s="297">
        <v>557.44000000000005</v>
      </c>
    </row>
    <row r="110" spans="1:11">
      <c r="A110" s="136" t="s">
        <v>442</v>
      </c>
      <c r="B110" s="136" t="s">
        <v>415</v>
      </c>
      <c r="C110" s="136" t="s">
        <v>112</v>
      </c>
      <c r="D110" s="137">
        <v>0</v>
      </c>
      <c r="E110" s="137">
        <v>0</v>
      </c>
      <c r="F110" s="137">
        <v>0</v>
      </c>
      <c r="G110" s="137">
        <v>0</v>
      </c>
      <c r="H110" s="137">
        <v>0</v>
      </c>
      <c r="I110" s="84">
        <v>0</v>
      </c>
      <c r="J110" s="84">
        <v>0</v>
      </c>
      <c r="K110" s="297">
        <v>0</v>
      </c>
    </row>
    <row r="111" spans="1:11">
      <c r="A111" s="136" t="s">
        <v>442</v>
      </c>
      <c r="B111" s="136" t="s">
        <v>415</v>
      </c>
      <c r="C111" s="136" t="s">
        <v>120</v>
      </c>
      <c r="D111" s="137">
        <v>0</v>
      </c>
      <c r="E111" s="137">
        <v>0</v>
      </c>
      <c r="F111" s="137">
        <v>0</v>
      </c>
      <c r="G111" s="137">
        <v>0</v>
      </c>
      <c r="H111" s="137">
        <v>0</v>
      </c>
      <c r="I111" s="84">
        <v>0</v>
      </c>
      <c r="J111" s="84">
        <v>0</v>
      </c>
      <c r="K111" s="297">
        <v>0</v>
      </c>
    </row>
    <row r="112" spans="1:11">
      <c r="A112" s="136" t="s">
        <v>442</v>
      </c>
      <c r="B112" s="136" t="s">
        <v>415</v>
      </c>
      <c r="C112" s="136" t="s">
        <v>121</v>
      </c>
      <c r="D112" s="137">
        <v>0</v>
      </c>
      <c r="E112" s="137">
        <v>0</v>
      </c>
      <c r="F112" s="137">
        <v>0</v>
      </c>
      <c r="G112" s="137">
        <v>0</v>
      </c>
      <c r="H112" s="137">
        <v>0</v>
      </c>
      <c r="I112" s="84">
        <v>0</v>
      </c>
      <c r="J112" s="84">
        <v>0</v>
      </c>
      <c r="K112" s="297">
        <v>0</v>
      </c>
    </row>
    <row r="113" spans="1:11">
      <c r="A113" s="136" t="s">
        <v>442</v>
      </c>
      <c r="B113" s="136" t="s">
        <v>415</v>
      </c>
      <c r="C113" s="136" t="s">
        <v>122</v>
      </c>
      <c r="D113" s="137">
        <v>0</v>
      </c>
      <c r="E113" s="137">
        <v>0</v>
      </c>
      <c r="F113" s="137">
        <v>0</v>
      </c>
      <c r="G113" s="137">
        <v>0</v>
      </c>
      <c r="H113" s="137">
        <v>0</v>
      </c>
      <c r="I113" s="84">
        <v>0</v>
      </c>
      <c r="J113" s="84">
        <v>0</v>
      </c>
      <c r="K113" s="297">
        <v>0</v>
      </c>
    </row>
    <row r="114" spans="1:11">
      <c r="A114" s="136" t="s">
        <v>442</v>
      </c>
      <c r="B114" s="136" t="s">
        <v>415</v>
      </c>
      <c r="C114" s="136" t="s">
        <v>469</v>
      </c>
      <c r="D114" s="137">
        <v>0</v>
      </c>
      <c r="E114" s="137">
        <v>0</v>
      </c>
      <c r="F114" s="137">
        <v>0</v>
      </c>
      <c r="G114" s="137">
        <v>0</v>
      </c>
      <c r="H114" s="137">
        <v>0</v>
      </c>
      <c r="I114" s="84">
        <v>0</v>
      </c>
      <c r="J114" s="84">
        <v>0</v>
      </c>
      <c r="K114" s="297">
        <v>0</v>
      </c>
    </row>
    <row r="115" spans="1:11">
      <c r="A115" s="136" t="s">
        <v>442</v>
      </c>
      <c r="B115" s="136" t="s">
        <v>415</v>
      </c>
      <c r="C115" s="136" t="s">
        <v>547</v>
      </c>
      <c r="D115" s="137">
        <v>241</v>
      </c>
      <c r="E115" s="137">
        <v>0</v>
      </c>
      <c r="F115" s="137">
        <v>127</v>
      </c>
      <c r="G115" s="137">
        <v>0</v>
      </c>
      <c r="H115" s="137">
        <v>368</v>
      </c>
      <c r="I115" s="84">
        <v>1483996.25</v>
      </c>
      <c r="J115" s="84">
        <v>210453.93</v>
      </c>
      <c r="K115" s="297">
        <v>571.89</v>
      </c>
    </row>
    <row r="116" spans="1:11">
      <c r="A116" s="136" t="s">
        <v>434</v>
      </c>
      <c r="B116" s="136" t="s">
        <v>632</v>
      </c>
      <c r="C116" s="136" t="s">
        <v>86</v>
      </c>
      <c r="D116" s="137">
        <v>0</v>
      </c>
      <c r="E116" s="137">
        <v>0</v>
      </c>
      <c r="F116" s="137">
        <v>0</v>
      </c>
      <c r="G116" s="137">
        <v>0</v>
      </c>
      <c r="H116" s="137">
        <v>0</v>
      </c>
      <c r="I116" s="84">
        <v>0</v>
      </c>
      <c r="J116" s="84">
        <v>0</v>
      </c>
      <c r="K116" s="297">
        <v>0</v>
      </c>
    </row>
    <row r="117" spans="1:11">
      <c r="A117" s="136" t="s">
        <v>434</v>
      </c>
      <c r="B117" s="136" t="s">
        <v>632</v>
      </c>
      <c r="C117" s="136" t="s">
        <v>87</v>
      </c>
      <c r="D117" s="137">
        <v>0</v>
      </c>
      <c r="E117" s="137">
        <v>0</v>
      </c>
      <c r="F117" s="137">
        <v>0</v>
      </c>
      <c r="G117" s="137">
        <v>0</v>
      </c>
      <c r="H117" s="137">
        <v>0</v>
      </c>
      <c r="I117" s="84">
        <v>0</v>
      </c>
      <c r="J117" s="84">
        <v>0</v>
      </c>
      <c r="K117" s="297">
        <v>0</v>
      </c>
    </row>
    <row r="118" spans="1:11">
      <c r="A118" s="136" t="s">
        <v>434</v>
      </c>
      <c r="B118" s="136" t="s">
        <v>632</v>
      </c>
      <c r="C118" s="136" t="s">
        <v>106</v>
      </c>
      <c r="D118" s="137">
        <v>1</v>
      </c>
      <c r="E118" s="137">
        <v>0</v>
      </c>
      <c r="F118" s="137">
        <v>0</v>
      </c>
      <c r="G118" s="137">
        <v>0</v>
      </c>
      <c r="H118" s="137">
        <v>1</v>
      </c>
      <c r="I118" s="84">
        <v>94.27</v>
      </c>
      <c r="J118" s="84">
        <v>97.79</v>
      </c>
      <c r="K118" s="297">
        <v>97.79</v>
      </c>
    </row>
    <row r="119" spans="1:11">
      <c r="A119" s="136" t="s">
        <v>434</v>
      </c>
      <c r="B119" s="136" t="s">
        <v>632</v>
      </c>
      <c r="C119" s="136" t="s">
        <v>107</v>
      </c>
      <c r="D119" s="137">
        <v>1</v>
      </c>
      <c r="E119" s="137">
        <v>0</v>
      </c>
      <c r="F119" s="137">
        <v>0</v>
      </c>
      <c r="G119" s="137">
        <v>0</v>
      </c>
      <c r="H119" s="137">
        <v>1</v>
      </c>
      <c r="I119" s="84">
        <v>915.22</v>
      </c>
      <c r="J119" s="84">
        <v>184.18</v>
      </c>
      <c r="K119" s="297">
        <v>184.18</v>
      </c>
    </row>
    <row r="120" spans="1:11">
      <c r="A120" s="136" t="s">
        <v>434</v>
      </c>
      <c r="B120" s="136" t="s">
        <v>632</v>
      </c>
      <c r="C120" s="136" t="s">
        <v>108</v>
      </c>
      <c r="D120" s="137">
        <v>0</v>
      </c>
      <c r="E120" s="137">
        <v>0</v>
      </c>
      <c r="F120" s="137">
        <v>0</v>
      </c>
      <c r="G120" s="137">
        <v>0</v>
      </c>
      <c r="H120" s="137">
        <v>0</v>
      </c>
      <c r="I120" s="84">
        <v>0</v>
      </c>
      <c r="J120" s="84">
        <v>0</v>
      </c>
      <c r="K120" s="297">
        <v>0</v>
      </c>
    </row>
    <row r="121" spans="1:11">
      <c r="A121" s="136" t="s">
        <v>434</v>
      </c>
      <c r="B121" s="136" t="s">
        <v>632</v>
      </c>
      <c r="C121" s="136" t="s">
        <v>109</v>
      </c>
      <c r="D121" s="137">
        <v>0</v>
      </c>
      <c r="E121" s="137">
        <v>0</v>
      </c>
      <c r="F121" s="137">
        <v>0</v>
      </c>
      <c r="G121" s="137">
        <v>0</v>
      </c>
      <c r="H121" s="137">
        <v>0</v>
      </c>
      <c r="I121" s="84">
        <v>0</v>
      </c>
      <c r="J121" s="84">
        <v>0</v>
      </c>
      <c r="K121" s="297">
        <v>0</v>
      </c>
    </row>
    <row r="122" spans="1:11">
      <c r="A122" s="136" t="s">
        <v>434</v>
      </c>
      <c r="B122" s="136" t="s">
        <v>632</v>
      </c>
      <c r="C122" s="136" t="s">
        <v>110</v>
      </c>
      <c r="D122" s="137">
        <v>0</v>
      </c>
      <c r="E122" s="137">
        <v>0</v>
      </c>
      <c r="F122" s="137">
        <v>0</v>
      </c>
      <c r="G122" s="137">
        <v>0</v>
      </c>
      <c r="H122" s="137">
        <v>0</v>
      </c>
      <c r="I122" s="84">
        <v>0</v>
      </c>
      <c r="J122" s="84">
        <v>0</v>
      </c>
      <c r="K122" s="297">
        <v>0</v>
      </c>
    </row>
    <row r="123" spans="1:11">
      <c r="A123" s="136" t="s">
        <v>434</v>
      </c>
      <c r="B123" s="136" t="s">
        <v>632</v>
      </c>
      <c r="C123" s="136" t="s">
        <v>111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84">
        <v>0</v>
      </c>
      <c r="J123" s="84">
        <v>0</v>
      </c>
      <c r="K123" s="297">
        <v>0</v>
      </c>
    </row>
    <row r="124" spans="1:11">
      <c r="A124" s="136" t="s">
        <v>434</v>
      </c>
      <c r="B124" s="136" t="s">
        <v>632</v>
      </c>
      <c r="C124" s="136" t="s">
        <v>112</v>
      </c>
      <c r="D124" s="137">
        <v>0</v>
      </c>
      <c r="E124" s="137">
        <v>0</v>
      </c>
      <c r="F124" s="137">
        <v>0</v>
      </c>
      <c r="G124" s="137">
        <v>0</v>
      </c>
      <c r="H124" s="137">
        <v>0</v>
      </c>
      <c r="I124" s="84">
        <v>0</v>
      </c>
      <c r="J124" s="84">
        <v>0</v>
      </c>
      <c r="K124" s="297">
        <v>0</v>
      </c>
    </row>
    <row r="125" spans="1:11">
      <c r="A125" s="136" t="s">
        <v>434</v>
      </c>
      <c r="B125" s="136" t="s">
        <v>632</v>
      </c>
      <c r="C125" s="136" t="s">
        <v>120</v>
      </c>
      <c r="D125" s="137">
        <v>0</v>
      </c>
      <c r="E125" s="137">
        <v>0</v>
      </c>
      <c r="F125" s="137">
        <v>0</v>
      </c>
      <c r="G125" s="137">
        <v>0</v>
      </c>
      <c r="H125" s="137">
        <v>0</v>
      </c>
      <c r="I125" s="84">
        <v>0</v>
      </c>
      <c r="J125" s="84">
        <v>0</v>
      </c>
      <c r="K125" s="297">
        <v>0</v>
      </c>
    </row>
    <row r="126" spans="1:11">
      <c r="A126" s="136" t="s">
        <v>434</v>
      </c>
      <c r="B126" s="136" t="s">
        <v>632</v>
      </c>
      <c r="C126" s="136" t="s">
        <v>121</v>
      </c>
      <c r="D126" s="137">
        <v>0</v>
      </c>
      <c r="E126" s="137">
        <v>0</v>
      </c>
      <c r="F126" s="137">
        <v>0</v>
      </c>
      <c r="G126" s="137">
        <v>0</v>
      </c>
      <c r="H126" s="137">
        <v>0</v>
      </c>
      <c r="I126" s="84">
        <v>0</v>
      </c>
      <c r="J126" s="84">
        <v>0</v>
      </c>
      <c r="K126" s="297">
        <v>0</v>
      </c>
    </row>
    <row r="127" spans="1:11">
      <c r="A127" s="136" t="s">
        <v>434</v>
      </c>
      <c r="B127" s="136" t="s">
        <v>632</v>
      </c>
      <c r="C127" s="136" t="s">
        <v>122</v>
      </c>
      <c r="D127" s="137">
        <v>0</v>
      </c>
      <c r="E127" s="137">
        <v>0</v>
      </c>
      <c r="F127" s="137">
        <v>0</v>
      </c>
      <c r="G127" s="137">
        <v>0</v>
      </c>
      <c r="H127" s="137">
        <v>0</v>
      </c>
      <c r="I127" s="84">
        <v>0</v>
      </c>
      <c r="J127" s="84">
        <v>0</v>
      </c>
      <c r="K127" s="297">
        <v>0</v>
      </c>
    </row>
    <row r="128" spans="1:11">
      <c r="A128" s="136" t="s">
        <v>434</v>
      </c>
      <c r="B128" s="136" t="s">
        <v>632</v>
      </c>
      <c r="C128" s="136" t="s">
        <v>469</v>
      </c>
      <c r="D128" s="137">
        <v>0</v>
      </c>
      <c r="E128" s="137">
        <v>0</v>
      </c>
      <c r="F128" s="137">
        <v>0</v>
      </c>
      <c r="G128" s="137">
        <v>0</v>
      </c>
      <c r="H128" s="137">
        <v>0</v>
      </c>
      <c r="I128" s="84">
        <v>0</v>
      </c>
      <c r="J128" s="84">
        <v>0</v>
      </c>
      <c r="K128" s="297">
        <v>0</v>
      </c>
    </row>
    <row r="129" spans="1:11">
      <c r="A129" s="136" t="s">
        <v>434</v>
      </c>
      <c r="B129" s="136" t="s">
        <v>632</v>
      </c>
      <c r="C129" s="136" t="s">
        <v>547</v>
      </c>
      <c r="D129" s="137">
        <v>2</v>
      </c>
      <c r="E129" s="137">
        <v>0</v>
      </c>
      <c r="F129" s="137">
        <v>0</v>
      </c>
      <c r="G129" s="137">
        <v>0</v>
      </c>
      <c r="H129" s="137">
        <v>2</v>
      </c>
      <c r="I129" s="84">
        <v>1009.49</v>
      </c>
      <c r="J129" s="84">
        <v>281.97000000000003</v>
      </c>
      <c r="K129" s="297">
        <v>140.99</v>
      </c>
    </row>
    <row r="130" spans="1:11">
      <c r="A130" s="136" t="s">
        <v>437</v>
      </c>
      <c r="B130" s="136" t="s">
        <v>409</v>
      </c>
      <c r="C130" s="136" t="s">
        <v>86</v>
      </c>
      <c r="D130" s="137">
        <v>0</v>
      </c>
      <c r="E130" s="137">
        <v>0</v>
      </c>
      <c r="F130" s="137">
        <v>0</v>
      </c>
      <c r="G130" s="137">
        <v>0</v>
      </c>
      <c r="H130" s="137">
        <v>0</v>
      </c>
      <c r="I130" s="84">
        <v>0</v>
      </c>
      <c r="J130" s="84">
        <v>0</v>
      </c>
      <c r="K130" s="297">
        <v>0</v>
      </c>
    </row>
    <row r="131" spans="1:11">
      <c r="A131" s="136" t="s">
        <v>437</v>
      </c>
      <c r="B131" s="136" t="s">
        <v>409</v>
      </c>
      <c r="C131" s="136" t="s">
        <v>87</v>
      </c>
      <c r="D131" s="137">
        <v>0</v>
      </c>
      <c r="E131" s="137">
        <v>0</v>
      </c>
      <c r="F131" s="137">
        <v>0</v>
      </c>
      <c r="G131" s="137">
        <v>0</v>
      </c>
      <c r="H131" s="137">
        <v>0</v>
      </c>
      <c r="I131" s="84">
        <v>0</v>
      </c>
      <c r="J131" s="84">
        <v>0</v>
      </c>
      <c r="K131" s="297">
        <v>0</v>
      </c>
    </row>
    <row r="132" spans="1:11">
      <c r="A132" s="136" t="s">
        <v>437</v>
      </c>
      <c r="B132" s="136" t="s">
        <v>409</v>
      </c>
      <c r="C132" s="136" t="s">
        <v>106</v>
      </c>
      <c r="D132" s="137">
        <v>0</v>
      </c>
      <c r="E132" s="137">
        <v>0</v>
      </c>
      <c r="F132" s="137">
        <v>0</v>
      </c>
      <c r="G132" s="137">
        <v>0</v>
      </c>
      <c r="H132" s="137">
        <v>0</v>
      </c>
      <c r="I132" s="84">
        <v>0</v>
      </c>
      <c r="J132" s="84">
        <v>0</v>
      </c>
      <c r="K132" s="297">
        <v>0</v>
      </c>
    </row>
    <row r="133" spans="1:11">
      <c r="A133" s="136" t="s">
        <v>437</v>
      </c>
      <c r="B133" s="136" t="s">
        <v>409</v>
      </c>
      <c r="C133" s="136" t="s">
        <v>107</v>
      </c>
      <c r="D133" s="137">
        <v>0</v>
      </c>
      <c r="E133" s="137">
        <v>0</v>
      </c>
      <c r="F133" s="137">
        <v>0</v>
      </c>
      <c r="G133" s="137">
        <v>0</v>
      </c>
      <c r="H133" s="137">
        <v>0</v>
      </c>
      <c r="I133" s="84">
        <v>0</v>
      </c>
      <c r="J133" s="84">
        <v>0</v>
      </c>
      <c r="K133" s="297">
        <v>0</v>
      </c>
    </row>
    <row r="134" spans="1:11">
      <c r="A134" s="136" t="s">
        <v>437</v>
      </c>
      <c r="B134" s="136" t="s">
        <v>409</v>
      </c>
      <c r="C134" s="136" t="s">
        <v>108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84">
        <v>0</v>
      </c>
      <c r="J134" s="84">
        <v>0</v>
      </c>
      <c r="K134" s="297">
        <v>0</v>
      </c>
    </row>
    <row r="135" spans="1:11">
      <c r="A135" s="136" t="s">
        <v>437</v>
      </c>
      <c r="B135" s="136" t="s">
        <v>409</v>
      </c>
      <c r="C135" s="136" t="s">
        <v>109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84">
        <v>0</v>
      </c>
      <c r="J135" s="84">
        <v>0</v>
      </c>
      <c r="K135" s="297">
        <v>0</v>
      </c>
    </row>
    <row r="136" spans="1:11">
      <c r="A136" s="136" t="s">
        <v>437</v>
      </c>
      <c r="B136" s="136" t="s">
        <v>409</v>
      </c>
      <c r="C136" s="136" t="s">
        <v>110</v>
      </c>
      <c r="D136" s="137">
        <v>0</v>
      </c>
      <c r="E136" s="137">
        <v>0</v>
      </c>
      <c r="F136" s="137">
        <v>0</v>
      </c>
      <c r="G136" s="137">
        <v>0</v>
      </c>
      <c r="H136" s="137">
        <v>0</v>
      </c>
      <c r="I136" s="84">
        <v>0</v>
      </c>
      <c r="J136" s="84">
        <v>0</v>
      </c>
      <c r="K136" s="297">
        <v>0</v>
      </c>
    </row>
    <row r="137" spans="1:11">
      <c r="A137" s="136" t="s">
        <v>437</v>
      </c>
      <c r="B137" s="136" t="s">
        <v>409</v>
      </c>
      <c r="C137" s="136" t="s">
        <v>111</v>
      </c>
      <c r="D137" s="137">
        <v>0</v>
      </c>
      <c r="E137" s="137">
        <v>0</v>
      </c>
      <c r="F137" s="137">
        <v>0</v>
      </c>
      <c r="G137" s="137">
        <v>0</v>
      </c>
      <c r="H137" s="137">
        <v>0</v>
      </c>
      <c r="I137" s="84">
        <v>0</v>
      </c>
      <c r="J137" s="84">
        <v>0</v>
      </c>
      <c r="K137" s="297">
        <v>0</v>
      </c>
    </row>
    <row r="138" spans="1:11">
      <c r="A138" s="136" t="s">
        <v>437</v>
      </c>
      <c r="B138" s="136" t="s">
        <v>409</v>
      </c>
      <c r="C138" s="136" t="s">
        <v>112</v>
      </c>
      <c r="D138" s="137">
        <v>0</v>
      </c>
      <c r="E138" s="137">
        <v>0</v>
      </c>
      <c r="F138" s="137">
        <v>0</v>
      </c>
      <c r="G138" s="137">
        <v>0</v>
      </c>
      <c r="H138" s="137">
        <v>0</v>
      </c>
      <c r="I138" s="84">
        <v>0</v>
      </c>
      <c r="J138" s="84">
        <v>0</v>
      </c>
      <c r="K138" s="297">
        <v>0</v>
      </c>
    </row>
    <row r="139" spans="1:11">
      <c r="A139" s="136" t="s">
        <v>437</v>
      </c>
      <c r="B139" s="136" t="s">
        <v>409</v>
      </c>
      <c r="C139" s="136" t="s">
        <v>120</v>
      </c>
      <c r="D139" s="137">
        <v>0</v>
      </c>
      <c r="E139" s="137">
        <v>0</v>
      </c>
      <c r="F139" s="137">
        <v>0</v>
      </c>
      <c r="G139" s="137">
        <v>0</v>
      </c>
      <c r="H139" s="137">
        <v>0</v>
      </c>
      <c r="I139" s="84">
        <v>0</v>
      </c>
      <c r="J139" s="84">
        <v>0</v>
      </c>
      <c r="K139" s="297">
        <v>0</v>
      </c>
    </row>
    <row r="140" spans="1:11">
      <c r="A140" s="136" t="s">
        <v>437</v>
      </c>
      <c r="B140" s="136" t="s">
        <v>409</v>
      </c>
      <c r="C140" s="136" t="s">
        <v>121</v>
      </c>
      <c r="D140" s="137">
        <v>0</v>
      </c>
      <c r="E140" s="137">
        <v>0</v>
      </c>
      <c r="F140" s="137">
        <v>0</v>
      </c>
      <c r="G140" s="137">
        <v>0</v>
      </c>
      <c r="H140" s="137">
        <v>0</v>
      </c>
      <c r="I140" s="84">
        <v>0</v>
      </c>
      <c r="J140" s="84">
        <v>0</v>
      </c>
      <c r="K140" s="297">
        <v>0</v>
      </c>
    </row>
    <row r="141" spans="1:11">
      <c r="A141" s="136" t="s">
        <v>437</v>
      </c>
      <c r="B141" s="136" t="s">
        <v>409</v>
      </c>
      <c r="C141" s="136" t="s">
        <v>122</v>
      </c>
      <c r="D141" s="137">
        <v>0</v>
      </c>
      <c r="E141" s="137">
        <v>0</v>
      </c>
      <c r="F141" s="137">
        <v>0</v>
      </c>
      <c r="G141" s="137">
        <v>0</v>
      </c>
      <c r="H141" s="137">
        <v>0</v>
      </c>
      <c r="I141" s="84">
        <v>0</v>
      </c>
      <c r="J141" s="84">
        <v>0</v>
      </c>
      <c r="K141" s="297">
        <v>0</v>
      </c>
    </row>
    <row r="142" spans="1:11">
      <c r="A142" s="136" t="s">
        <v>437</v>
      </c>
      <c r="B142" s="136" t="s">
        <v>409</v>
      </c>
      <c r="C142" s="136" t="s">
        <v>469</v>
      </c>
      <c r="D142" s="137">
        <v>0</v>
      </c>
      <c r="E142" s="137">
        <v>0</v>
      </c>
      <c r="F142" s="137">
        <v>0</v>
      </c>
      <c r="G142" s="137">
        <v>0</v>
      </c>
      <c r="H142" s="137">
        <v>0</v>
      </c>
      <c r="I142" s="84">
        <v>0</v>
      </c>
      <c r="J142" s="84">
        <v>0</v>
      </c>
      <c r="K142" s="297">
        <v>0</v>
      </c>
    </row>
    <row r="143" spans="1:11">
      <c r="A143" s="136" t="s">
        <v>437</v>
      </c>
      <c r="B143" s="136" t="s">
        <v>409</v>
      </c>
      <c r="C143" s="136" t="s">
        <v>547</v>
      </c>
      <c r="D143" s="137">
        <v>0</v>
      </c>
      <c r="E143" s="137">
        <v>0</v>
      </c>
      <c r="F143" s="137">
        <v>0</v>
      </c>
      <c r="G143" s="137">
        <v>0</v>
      </c>
      <c r="H143" s="137">
        <v>0</v>
      </c>
      <c r="I143" s="84">
        <v>0</v>
      </c>
      <c r="J143" s="84">
        <v>0</v>
      </c>
      <c r="K143" s="297">
        <v>0</v>
      </c>
    </row>
    <row r="144" spans="1:11">
      <c r="A144" s="136" t="s">
        <v>445</v>
      </c>
      <c r="B144" s="136" t="s">
        <v>418</v>
      </c>
      <c r="C144" s="136" t="s">
        <v>86</v>
      </c>
      <c r="D144" s="137">
        <v>0</v>
      </c>
      <c r="E144" s="137">
        <v>0</v>
      </c>
      <c r="F144" s="137">
        <v>0</v>
      </c>
      <c r="G144" s="137">
        <v>0</v>
      </c>
      <c r="H144" s="137">
        <v>0</v>
      </c>
      <c r="I144" s="84">
        <v>0</v>
      </c>
      <c r="J144" s="84">
        <v>0</v>
      </c>
      <c r="K144" s="297">
        <v>0</v>
      </c>
    </row>
    <row r="145" spans="1:11">
      <c r="A145" s="136" t="s">
        <v>445</v>
      </c>
      <c r="B145" s="136" t="s">
        <v>418</v>
      </c>
      <c r="C145" s="136" t="s">
        <v>87</v>
      </c>
      <c r="D145" s="137">
        <v>0</v>
      </c>
      <c r="E145" s="137">
        <v>0</v>
      </c>
      <c r="F145" s="137">
        <v>0</v>
      </c>
      <c r="G145" s="137">
        <v>0</v>
      </c>
      <c r="H145" s="137">
        <v>0</v>
      </c>
      <c r="I145" s="84">
        <v>0</v>
      </c>
      <c r="J145" s="84">
        <v>0</v>
      </c>
      <c r="K145" s="297">
        <v>0</v>
      </c>
    </row>
    <row r="146" spans="1:11">
      <c r="A146" s="136" t="s">
        <v>445</v>
      </c>
      <c r="B146" s="136" t="s">
        <v>418</v>
      </c>
      <c r="C146" s="136" t="s">
        <v>106</v>
      </c>
      <c r="D146" s="137">
        <v>0</v>
      </c>
      <c r="E146" s="137">
        <v>0</v>
      </c>
      <c r="F146" s="137">
        <v>0</v>
      </c>
      <c r="G146" s="137">
        <v>0</v>
      </c>
      <c r="H146" s="137">
        <v>0</v>
      </c>
      <c r="I146" s="84">
        <v>0</v>
      </c>
      <c r="J146" s="84">
        <v>0</v>
      </c>
      <c r="K146" s="297">
        <v>0</v>
      </c>
    </row>
    <row r="147" spans="1:11">
      <c r="A147" s="136" t="s">
        <v>445</v>
      </c>
      <c r="B147" s="136" t="s">
        <v>418</v>
      </c>
      <c r="C147" s="136" t="s">
        <v>107</v>
      </c>
      <c r="D147" s="137">
        <v>0</v>
      </c>
      <c r="E147" s="137">
        <v>0</v>
      </c>
      <c r="F147" s="137">
        <v>0</v>
      </c>
      <c r="G147" s="137">
        <v>0</v>
      </c>
      <c r="H147" s="137">
        <v>0</v>
      </c>
      <c r="I147" s="84">
        <v>0</v>
      </c>
      <c r="J147" s="84">
        <v>0</v>
      </c>
      <c r="K147" s="297">
        <v>0</v>
      </c>
    </row>
    <row r="148" spans="1:11">
      <c r="A148" s="136" t="s">
        <v>445</v>
      </c>
      <c r="B148" s="136" t="s">
        <v>418</v>
      </c>
      <c r="C148" s="136" t="s">
        <v>108</v>
      </c>
      <c r="D148" s="137">
        <v>0</v>
      </c>
      <c r="E148" s="137">
        <v>0</v>
      </c>
      <c r="F148" s="137">
        <v>0</v>
      </c>
      <c r="G148" s="137">
        <v>0</v>
      </c>
      <c r="H148" s="137">
        <v>0</v>
      </c>
      <c r="I148" s="84">
        <v>0</v>
      </c>
      <c r="J148" s="84">
        <v>0</v>
      </c>
      <c r="K148" s="297">
        <v>0</v>
      </c>
    </row>
    <row r="149" spans="1:11">
      <c r="A149" s="136" t="s">
        <v>445</v>
      </c>
      <c r="B149" s="136" t="s">
        <v>418</v>
      </c>
      <c r="C149" s="136" t="s">
        <v>109</v>
      </c>
      <c r="D149" s="137">
        <v>0</v>
      </c>
      <c r="E149" s="137">
        <v>0</v>
      </c>
      <c r="F149" s="137">
        <v>0</v>
      </c>
      <c r="G149" s="137">
        <v>0</v>
      </c>
      <c r="H149" s="137">
        <v>0</v>
      </c>
      <c r="I149" s="84">
        <v>0</v>
      </c>
      <c r="J149" s="84">
        <v>0</v>
      </c>
      <c r="K149" s="297">
        <v>0</v>
      </c>
    </row>
    <row r="150" spans="1:11">
      <c r="A150" s="136" t="s">
        <v>445</v>
      </c>
      <c r="B150" s="136" t="s">
        <v>418</v>
      </c>
      <c r="C150" s="136" t="s">
        <v>110</v>
      </c>
      <c r="D150" s="137">
        <v>0</v>
      </c>
      <c r="E150" s="137">
        <v>0</v>
      </c>
      <c r="F150" s="137">
        <v>0</v>
      </c>
      <c r="G150" s="137">
        <v>0</v>
      </c>
      <c r="H150" s="137">
        <v>0</v>
      </c>
      <c r="I150" s="84">
        <v>0</v>
      </c>
      <c r="J150" s="84">
        <v>0</v>
      </c>
      <c r="K150" s="297">
        <v>0</v>
      </c>
    </row>
    <row r="151" spans="1:11">
      <c r="A151" s="136" t="s">
        <v>445</v>
      </c>
      <c r="B151" s="136" t="s">
        <v>418</v>
      </c>
      <c r="C151" s="136" t="s">
        <v>111</v>
      </c>
      <c r="D151" s="137">
        <v>0</v>
      </c>
      <c r="E151" s="137">
        <v>0</v>
      </c>
      <c r="F151" s="137">
        <v>0</v>
      </c>
      <c r="G151" s="137">
        <v>0</v>
      </c>
      <c r="H151" s="137">
        <v>0</v>
      </c>
      <c r="I151" s="84">
        <v>0</v>
      </c>
      <c r="J151" s="84">
        <v>0</v>
      </c>
      <c r="K151" s="297">
        <v>0</v>
      </c>
    </row>
    <row r="152" spans="1:11">
      <c r="A152" s="136" t="s">
        <v>445</v>
      </c>
      <c r="B152" s="136" t="s">
        <v>418</v>
      </c>
      <c r="C152" s="136" t="s">
        <v>112</v>
      </c>
      <c r="D152" s="137">
        <v>0</v>
      </c>
      <c r="E152" s="137">
        <v>0</v>
      </c>
      <c r="F152" s="137">
        <v>0</v>
      </c>
      <c r="G152" s="137">
        <v>0</v>
      </c>
      <c r="H152" s="137">
        <v>0</v>
      </c>
      <c r="I152" s="84">
        <v>0</v>
      </c>
      <c r="J152" s="84">
        <v>0</v>
      </c>
      <c r="K152" s="297">
        <v>0</v>
      </c>
    </row>
    <row r="153" spans="1:11">
      <c r="A153" s="136" t="s">
        <v>445</v>
      </c>
      <c r="B153" s="136" t="s">
        <v>418</v>
      </c>
      <c r="C153" s="136" t="s">
        <v>120</v>
      </c>
      <c r="D153" s="137">
        <v>0</v>
      </c>
      <c r="E153" s="137">
        <v>0</v>
      </c>
      <c r="F153" s="137">
        <v>0</v>
      </c>
      <c r="G153" s="137">
        <v>0</v>
      </c>
      <c r="H153" s="137">
        <v>0</v>
      </c>
      <c r="I153" s="84">
        <v>0</v>
      </c>
      <c r="J153" s="84">
        <v>0</v>
      </c>
      <c r="K153" s="297">
        <v>0</v>
      </c>
    </row>
    <row r="154" spans="1:11">
      <c r="A154" s="136" t="s">
        <v>445</v>
      </c>
      <c r="B154" s="136" t="s">
        <v>418</v>
      </c>
      <c r="C154" s="136" t="s">
        <v>121</v>
      </c>
      <c r="D154" s="137">
        <v>0</v>
      </c>
      <c r="E154" s="137">
        <v>0</v>
      </c>
      <c r="F154" s="137">
        <v>0</v>
      </c>
      <c r="G154" s="137">
        <v>0</v>
      </c>
      <c r="H154" s="137">
        <v>0</v>
      </c>
      <c r="I154" s="84">
        <v>0</v>
      </c>
      <c r="J154" s="84">
        <v>0</v>
      </c>
      <c r="K154" s="297">
        <v>0</v>
      </c>
    </row>
    <row r="155" spans="1:11">
      <c r="A155" s="136" t="s">
        <v>445</v>
      </c>
      <c r="B155" s="136" t="s">
        <v>418</v>
      </c>
      <c r="C155" s="136" t="s">
        <v>122</v>
      </c>
      <c r="D155" s="137">
        <v>0</v>
      </c>
      <c r="E155" s="137">
        <v>0</v>
      </c>
      <c r="F155" s="137">
        <v>0</v>
      </c>
      <c r="G155" s="137">
        <v>0</v>
      </c>
      <c r="H155" s="137">
        <v>0</v>
      </c>
      <c r="I155" s="84">
        <v>0</v>
      </c>
      <c r="J155" s="84">
        <v>0</v>
      </c>
      <c r="K155" s="297">
        <v>0</v>
      </c>
    </row>
    <row r="156" spans="1:11">
      <c r="A156" s="136" t="s">
        <v>445</v>
      </c>
      <c r="B156" s="136" t="s">
        <v>418</v>
      </c>
      <c r="C156" s="136" t="s">
        <v>469</v>
      </c>
      <c r="D156" s="137">
        <v>0</v>
      </c>
      <c r="E156" s="137">
        <v>0</v>
      </c>
      <c r="F156" s="137">
        <v>0</v>
      </c>
      <c r="G156" s="137">
        <v>0</v>
      </c>
      <c r="H156" s="137">
        <v>0</v>
      </c>
      <c r="I156" s="84">
        <v>0</v>
      </c>
      <c r="J156" s="84">
        <v>0</v>
      </c>
      <c r="K156" s="297">
        <v>0</v>
      </c>
    </row>
    <row r="157" spans="1:11">
      <c r="A157" s="136" t="s">
        <v>445</v>
      </c>
      <c r="B157" s="136" t="s">
        <v>418</v>
      </c>
      <c r="C157" s="136" t="s">
        <v>547</v>
      </c>
      <c r="D157" s="137">
        <v>0</v>
      </c>
      <c r="E157" s="137">
        <v>0</v>
      </c>
      <c r="F157" s="137">
        <v>0</v>
      </c>
      <c r="G157" s="137">
        <v>0</v>
      </c>
      <c r="H157" s="137">
        <v>0</v>
      </c>
      <c r="I157" s="84">
        <v>0</v>
      </c>
      <c r="J157" s="84">
        <v>0</v>
      </c>
      <c r="K157" s="297">
        <v>0</v>
      </c>
    </row>
    <row r="158" spans="1:11">
      <c r="A158" s="136" t="s">
        <v>311</v>
      </c>
      <c r="B158" s="136" t="s">
        <v>73</v>
      </c>
      <c r="C158" s="136" t="s">
        <v>86</v>
      </c>
      <c r="D158" s="137">
        <v>0</v>
      </c>
      <c r="E158" s="137">
        <v>0</v>
      </c>
      <c r="F158" s="137">
        <v>0</v>
      </c>
      <c r="G158" s="137">
        <v>0</v>
      </c>
      <c r="H158" s="137">
        <v>0</v>
      </c>
      <c r="I158" s="84">
        <v>0</v>
      </c>
      <c r="J158" s="84">
        <v>0</v>
      </c>
      <c r="K158" s="297">
        <v>0</v>
      </c>
    </row>
    <row r="159" spans="1:11">
      <c r="A159" s="136" t="s">
        <v>311</v>
      </c>
      <c r="B159" s="136" t="s">
        <v>73</v>
      </c>
      <c r="C159" s="136" t="s">
        <v>87</v>
      </c>
      <c r="D159" s="137">
        <v>0</v>
      </c>
      <c r="E159" s="137">
        <v>0</v>
      </c>
      <c r="F159" s="137">
        <v>0</v>
      </c>
      <c r="G159" s="137">
        <v>0</v>
      </c>
      <c r="H159" s="137">
        <v>0</v>
      </c>
      <c r="I159" s="84">
        <v>0</v>
      </c>
      <c r="J159" s="84">
        <v>0</v>
      </c>
      <c r="K159" s="297">
        <v>0</v>
      </c>
    </row>
    <row r="160" spans="1:11">
      <c r="A160" s="136" t="s">
        <v>311</v>
      </c>
      <c r="B160" s="136" t="s">
        <v>73</v>
      </c>
      <c r="C160" s="136" t="s">
        <v>106</v>
      </c>
      <c r="D160" s="137">
        <v>0</v>
      </c>
      <c r="E160" s="137">
        <v>0</v>
      </c>
      <c r="F160" s="137">
        <v>0</v>
      </c>
      <c r="G160" s="137">
        <v>0</v>
      </c>
      <c r="H160" s="137">
        <v>0</v>
      </c>
      <c r="I160" s="84">
        <v>0</v>
      </c>
      <c r="J160" s="84">
        <v>0</v>
      </c>
      <c r="K160" s="297">
        <v>0</v>
      </c>
    </row>
    <row r="161" spans="1:11">
      <c r="A161" s="136" t="s">
        <v>311</v>
      </c>
      <c r="B161" s="136" t="s">
        <v>73</v>
      </c>
      <c r="C161" s="136" t="s">
        <v>107</v>
      </c>
      <c r="D161" s="137">
        <v>0</v>
      </c>
      <c r="E161" s="137">
        <v>0</v>
      </c>
      <c r="F161" s="137">
        <v>0</v>
      </c>
      <c r="G161" s="137">
        <v>0</v>
      </c>
      <c r="H161" s="137">
        <v>0</v>
      </c>
      <c r="I161" s="84">
        <v>0</v>
      </c>
      <c r="J161" s="84">
        <v>0</v>
      </c>
      <c r="K161" s="297">
        <v>0</v>
      </c>
    </row>
    <row r="162" spans="1:11">
      <c r="A162" s="136" t="s">
        <v>311</v>
      </c>
      <c r="B162" s="136" t="s">
        <v>73</v>
      </c>
      <c r="C162" s="136" t="s">
        <v>108</v>
      </c>
      <c r="D162" s="137">
        <v>0</v>
      </c>
      <c r="E162" s="137">
        <v>0</v>
      </c>
      <c r="F162" s="137">
        <v>0</v>
      </c>
      <c r="G162" s="137">
        <v>0</v>
      </c>
      <c r="H162" s="137">
        <v>0</v>
      </c>
      <c r="I162" s="84">
        <v>0</v>
      </c>
      <c r="J162" s="84">
        <v>0</v>
      </c>
      <c r="K162" s="297">
        <v>0</v>
      </c>
    </row>
    <row r="163" spans="1:11">
      <c r="A163" s="136" t="s">
        <v>311</v>
      </c>
      <c r="B163" s="136" t="s">
        <v>73</v>
      </c>
      <c r="C163" s="136" t="s">
        <v>109</v>
      </c>
      <c r="D163" s="137">
        <v>0</v>
      </c>
      <c r="E163" s="137">
        <v>0</v>
      </c>
      <c r="F163" s="137">
        <v>0</v>
      </c>
      <c r="G163" s="137">
        <v>0</v>
      </c>
      <c r="H163" s="137">
        <v>0</v>
      </c>
      <c r="I163" s="84">
        <v>0</v>
      </c>
      <c r="J163" s="84">
        <v>0</v>
      </c>
      <c r="K163" s="297">
        <v>0</v>
      </c>
    </row>
    <row r="164" spans="1:11">
      <c r="A164" s="136" t="s">
        <v>311</v>
      </c>
      <c r="B164" s="136" t="s">
        <v>73</v>
      </c>
      <c r="C164" s="136" t="s">
        <v>110</v>
      </c>
      <c r="D164" s="137">
        <v>0</v>
      </c>
      <c r="E164" s="137">
        <v>0</v>
      </c>
      <c r="F164" s="137">
        <v>0</v>
      </c>
      <c r="G164" s="137">
        <v>0</v>
      </c>
      <c r="H164" s="137">
        <v>0</v>
      </c>
      <c r="I164" s="84">
        <v>0</v>
      </c>
      <c r="J164" s="84">
        <v>0</v>
      </c>
      <c r="K164" s="297">
        <v>0</v>
      </c>
    </row>
    <row r="165" spans="1:11">
      <c r="A165" s="136" t="s">
        <v>311</v>
      </c>
      <c r="B165" s="136" t="s">
        <v>73</v>
      </c>
      <c r="C165" s="136" t="s">
        <v>111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84">
        <v>0</v>
      </c>
      <c r="J165" s="84">
        <v>0</v>
      </c>
      <c r="K165" s="297">
        <v>0</v>
      </c>
    </row>
    <row r="166" spans="1:11">
      <c r="A166" s="136" t="s">
        <v>311</v>
      </c>
      <c r="B166" s="136" t="s">
        <v>73</v>
      </c>
      <c r="C166" s="136" t="s">
        <v>112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84">
        <v>0</v>
      </c>
      <c r="J166" s="84">
        <v>0</v>
      </c>
      <c r="K166" s="297">
        <v>0</v>
      </c>
    </row>
    <row r="167" spans="1:11">
      <c r="A167" s="136" t="s">
        <v>311</v>
      </c>
      <c r="B167" s="136" t="s">
        <v>73</v>
      </c>
      <c r="C167" s="136" t="s">
        <v>120</v>
      </c>
      <c r="D167" s="137">
        <v>0</v>
      </c>
      <c r="E167" s="137">
        <v>0</v>
      </c>
      <c r="F167" s="137">
        <v>0</v>
      </c>
      <c r="G167" s="137">
        <v>0</v>
      </c>
      <c r="H167" s="137">
        <v>0</v>
      </c>
      <c r="I167" s="84">
        <v>0</v>
      </c>
      <c r="J167" s="84">
        <v>0</v>
      </c>
      <c r="K167" s="297">
        <v>0</v>
      </c>
    </row>
    <row r="168" spans="1:11">
      <c r="A168" s="136" t="s">
        <v>311</v>
      </c>
      <c r="B168" s="136" t="s">
        <v>73</v>
      </c>
      <c r="C168" s="136" t="s">
        <v>121</v>
      </c>
      <c r="D168" s="137">
        <v>0</v>
      </c>
      <c r="E168" s="137">
        <v>0</v>
      </c>
      <c r="F168" s="137">
        <v>0</v>
      </c>
      <c r="G168" s="137">
        <v>0</v>
      </c>
      <c r="H168" s="137">
        <v>0</v>
      </c>
      <c r="I168" s="84">
        <v>0</v>
      </c>
      <c r="J168" s="84">
        <v>0</v>
      </c>
      <c r="K168" s="297">
        <v>0</v>
      </c>
    </row>
    <row r="169" spans="1:11">
      <c r="A169" s="136" t="s">
        <v>311</v>
      </c>
      <c r="B169" s="136" t="s">
        <v>73</v>
      </c>
      <c r="C169" s="136" t="s">
        <v>122</v>
      </c>
      <c r="D169" s="137">
        <v>0</v>
      </c>
      <c r="E169" s="137">
        <v>0</v>
      </c>
      <c r="F169" s="137">
        <v>0</v>
      </c>
      <c r="G169" s="137">
        <v>0</v>
      </c>
      <c r="H169" s="137">
        <v>0</v>
      </c>
      <c r="I169" s="84">
        <v>0</v>
      </c>
      <c r="J169" s="84">
        <v>0</v>
      </c>
      <c r="K169" s="297">
        <v>0</v>
      </c>
    </row>
    <row r="170" spans="1:11">
      <c r="A170" s="136" t="s">
        <v>311</v>
      </c>
      <c r="B170" s="136" t="s">
        <v>73</v>
      </c>
      <c r="C170" s="136" t="s">
        <v>469</v>
      </c>
      <c r="D170" s="137">
        <v>0</v>
      </c>
      <c r="E170" s="137">
        <v>0</v>
      </c>
      <c r="F170" s="137">
        <v>0</v>
      </c>
      <c r="G170" s="137">
        <v>0</v>
      </c>
      <c r="H170" s="137">
        <v>0</v>
      </c>
      <c r="I170" s="84">
        <v>0</v>
      </c>
      <c r="J170" s="84">
        <v>0</v>
      </c>
      <c r="K170" s="297">
        <v>0</v>
      </c>
    </row>
    <row r="171" spans="1:11">
      <c r="A171" s="136" t="s">
        <v>311</v>
      </c>
      <c r="B171" s="136" t="s">
        <v>73</v>
      </c>
      <c r="C171" s="136" t="s">
        <v>547</v>
      </c>
      <c r="D171" s="137">
        <v>0</v>
      </c>
      <c r="E171" s="137">
        <v>0</v>
      </c>
      <c r="F171" s="137">
        <v>0</v>
      </c>
      <c r="G171" s="137">
        <v>0</v>
      </c>
      <c r="H171" s="137">
        <v>0</v>
      </c>
      <c r="I171" s="84">
        <v>0</v>
      </c>
      <c r="J171" s="84">
        <v>0</v>
      </c>
      <c r="K171" s="297">
        <v>0</v>
      </c>
    </row>
    <row r="172" spans="1:11">
      <c r="A172" s="297" t="s">
        <v>438</v>
      </c>
      <c r="B172" s="297" t="s">
        <v>412</v>
      </c>
      <c r="C172" s="297" t="s">
        <v>86</v>
      </c>
      <c r="D172" s="297">
        <v>0</v>
      </c>
      <c r="E172" s="297">
        <v>0</v>
      </c>
      <c r="F172" s="297">
        <v>0</v>
      </c>
      <c r="G172" s="297">
        <v>0</v>
      </c>
      <c r="H172" s="297">
        <v>0</v>
      </c>
      <c r="I172" s="346">
        <v>0</v>
      </c>
      <c r="J172" s="346">
        <v>0</v>
      </c>
      <c r="K172" s="346">
        <v>0</v>
      </c>
    </row>
    <row r="173" spans="1:11">
      <c r="A173" s="297" t="s">
        <v>438</v>
      </c>
      <c r="B173" s="297" t="s">
        <v>412</v>
      </c>
      <c r="C173" s="297" t="s">
        <v>87</v>
      </c>
      <c r="D173" s="297">
        <v>0</v>
      </c>
      <c r="E173" s="297">
        <v>0</v>
      </c>
      <c r="F173" s="297">
        <v>0</v>
      </c>
      <c r="G173" s="297">
        <v>0</v>
      </c>
      <c r="H173" s="297">
        <v>0</v>
      </c>
      <c r="I173" s="346">
        <v>0</v>
      </c>
      <c r="J173" s="346">
        <v>0</v>
      </c>
      <c r="K173" s="346">
        <v>0</v>
      </c>
    </row>
    <row r="174" spans="1:11">
      <c r="A174" s="297" t="s">
        <v>438</v>
      </c>
      <c r="B174" s="297" t="s">
        <v>412</v>
      </c>
      <c r="C174" s="297" t="s">
        <v>106</v>
      </c>
      <c r="D174" s="297">
        <v>0</v>
      </c>
      <c r="E174" s="297">
        <v>0</v>
      </c>
      <c r="F174" s="297">
        <v>0</v>
      </c>
      <c r="G174" s="297">
        <v>0</v>
      </c>
      <c r="H174" s="297">
        <v>0</v>
      </c>
      <c r="I174" s="346">
        <v>0</v>
      </c>
      <c r="J174" s="346">
        <v>0</v>
      </c>
      <c r="K174" s="346">
        <v>0</v>
      </c>
    </row>
    <row r="175" spans="1:11">
      <c r="A175" s="297" t="s">
        <v>438</v>
      </c>
      <c r="B175" s="297" t="s">
        <v>412</v>
      </c>
      <c r="C175" s="297" t="s">
        <v>107</v>
      </c>
      <c r="D175" s="297">
        <v>0</v>
      </c>
      <c r="E175" s="297">
        <v>0</v>
      </c>
      <c r="F175" s="297">
        <v>0</v>
      </c>
      <c r="G175" s="297">
        <v>0</v>
      </c>
      <c r="H175" s="297">
        <v>0</v>
      </c>
      <c r="I175" s="346">
        <v>0</v>
      </c>
      <c r="J175" s="346">
        <v>0</v>
      </c>
      <c r="K175" s="346">
        <v>0</v>
      </c>
    </row>
    <row r="176" spans="1:11">
      <c r="A176" s="297" t="s">
        <v>438</v>
      </c>
      <c r="B176" s="297" t="s">
        <v>412</v>
      </c>
      <c r="C176" s="297" t="s">
        <v>108</v>
      </c>
      <c r="D176" s="297">
        <v>0</v>
      </c>
      <c r="E176" s="297">
        <v>0</v>
      </c>
      <c r="F176" s="297">
        <v>0</v>
      </c>
      <c r="G176" s="297">
        <v>0</v>
      </c>
      <c r="H176" s="297">
        <v>0</v>
      </c>
      <c r="I176" s="346">
        <v>0</v>
      </c>
      <c r="J176" s="346">
        <v>0</v>
      </c>
      <c r="K176" s="346">
        <v>0</v>
      </c>
    </row>
    <row r="177" spans="1:11">
      <c r="A177" s="297" t="s">
        <v>438</v>
      </c>
      <c r="B177" s="297" t="s">
        <v>412</v>
      </c>
      <c r="C177" s="297" t="s">
        <v>109</v>
      </c>
      <c r="D177" s="297">
        <v>0</v>
      </c>
      <c r="E177" s="297">
        <v>0</v>
      </c>
      <c r="F177" s="297">
        <v>0</v>
      </c>
      <c r="G177" s="297">
        <v>0</v>
      </c>
      <c r="H177" s="297">
        <v>0</v>
      </c>
      <c r="I177" s="346">
        <v>0</v>
      </c>
      <c r="J177" s="346">
        <v>0</v>
      </c>
      <c r="K177" s="346">
        <v>0</v>
      </c>
    </row>
    <row r="178" spans="1:11">
      <c r="A178" s="297" t="s">
        <v>438</v>
      </c>
      <c r="B178" s="297" t="s">
        <v>412</v>
      </c>
      <c r="C178" s="297" t="s">
        <v>110</v>
      </c>
      <c r="D178" s="297">
        <v>0</v>
      </c>
      <c r="E178" s="297">
        <v>0</v>
      </c>
      <c r="F178" s="297">
        <v>0</v>
      </c>
      <c r="G178" s="297">
        <v>0</v>
      </c>
      <c r="H178" s="297">
        <v>0</v>
      </c>
      <c r="I178" s="346">
        <v>0</v>
      </c>
      <c r="J178" s="346">
        <v>0</v>
      </c>
      <c r="K178" s="346">
        <v>0</v>
      </c>
    </row>
    <row r="179" spans="1:11">
      <c r="A179" s="297" t="s">
        <v>438</v>
      </c>
      <c r="B179" s="297" t="s">
        <v>412</v>
      </c>
      <c r="C179" s="297" t="s">
        <v>111</v>
      </c>
      <c r="D179" s="297">
        <v>0</v>
      </c>
      <c r="E179" s="297">
        <v>0</v>
      </c>
      <c r="F179" s="297">
        <v>0</v>
      </c>
      <c r="G179" s="297">
        <v>0</v>
      </c>
      <c r="H179" s="297">
        <v>0</v>
      </c>
      <c r="I179" s="346">
        <v>0</v>
      </c>
      <c r="J179" s="346">
        <v>0</v>
      </c>
      <c r="K179" s="346">
        <v>0</v>
      </c>
    </row>
    <row r="180" spans="1:11">
      <c r="A180" s="297" t="s">
        <v>438</v>
      </c>
      <c r="B180" s="297" t="s">
        <v>412</v>
      </c>
      <c r="C180" s="297" t="s">
        <v>112</v>
      </c>
      <c r="D180" s="297">
        <v>0</v>
      </c>
      <c r="E180" s="297">
        <v>0</v>
      </c>
      <c r="F180" s="297">
        <v>0</v>
      </c>
      <c r="G180" s="297">
        <v>0</v>
      </c>
      <c r="H180" s="297">
        <v>0</v>
      </c>
      <c r="I180" s="346">
        <v>0</v>
      </c>
      <c r="J180" s="346">
        <v>0</v>
      </c>
      <c r="K180" s="346">
        <v>0</v>
      </c>
    </row>
    <row r="181" spans="1:11">
      <c r="A181" s="297" t="s">
        <v>438</v>
      </c>
      <c r="B181" s="297" t="s">
        <v>412</v>
      </c>
      <c r="C181" s="297" t="s">
        <v>120</v>
      </c>
      <c r="D181" s="297">
        <v>0</v>
      </c>
      <c r="E181" s="297">
        <v>0</v>
      </c>
      <c r="F181" s="297">
        <v>0</v>
      </c>
      <c r="G181" s="297">
        <v>0</v>
      </c>
      <c r="H181" s="297">
        <v>0</v>
      </c>
      <c r="I181" s="346">
        <v>0</v>
      </c>
      <c r="J181" s="346">
        <v>0</v>
      </c>
      <c r="K181" s="346">
        <v>0</v>
      </c>
    </row>
    <row r="182" spans="1:11">
      <c r="A182" s="297" t="s">
        <v>438</v>
      </c>
      <c r="B182" s="297" t="s">
        <v>412</v>
      </c>
      <c r="C182" s="297" t="s">
        <v>121</v>
      </c>
      <c r="D182" s="297">
        <v>0</v>
      </c>
      <c r="E182" s="297">
        <v>0</v>
      </c>
      <c r="F182" s="297">
        <v>0</v>
      </c>
      <c r="G182" s="297">
        <v>0</v>
      </c>
      <c r="H182" s="297">
        <v>0</v>
      </c>
      <c r="I182" s="346">
        <v>0</v>
      </c>
      <c r="J182" s="346">
        <v>0</v>
      </c>
      <c r="K182" s="346">
        <v>0</v>
      </c>
    </row>
    <row r="183" spans="1:11">
      <c r="A183" s="297" t="s">
        <v>438</v>
      </c>
      <c r="B183" s="297" t="s">
        <v>412</v>
      </c>
      <c r="C183" s="297" t="s">
        <v>122</v>
      </c>
      <c r="D183" s="297">
        <v>0</v>
      </c>
      <c r="E183" s="297">
        <v>0</v>
      </c>
      <c r="F183" s="297">
        <v>0</v>
      </c>
      <c r="G183" s="297">
        <v>0</v>
      </c>
      <c r="H183" s="297">
        <v>0</v>
      </c>
      <c r="I183" s="346">
        <v>0</v>
      </c>
      <c r="J183" s="346">
        <v>0</v>
      </c>
      <c r="K183" s="346">
        <v>0</v>
      </c>
    </row>
    <row r="184" spans="1:11">
      <c r="A184" s="297" t="s">
        <v>438</v>
      </c>
      <c r="B184" s="297" t="s">
        <v>412</v>
      </c>
      <c r="C184" s="297" t="s">
        <v>469</v>
      </c>
      <c r="D184" s="297">
        <v>0</v>
      </c>
      <c r="E184" s="297">
        <v>0</v>
      </c>
      <c r="F184" s="297">
        <v>0</v>
      </c>
      <c r="G184" s="297">
        <v>0</v>
      </c>
      <c r="H184" s="297">
        <v>0</v>
      </c>
      <c r="I184" s="346">
        <v>0</v>
      </c>
      <c r="J184" s="346">
        <v>0</v>
      </c>
      <c r="K184" s="346">
        <v>0</v>
      </c>
    </row>
    <row r="185" spans="1:11">
      <c r="A185" s="297" t="s">
        <v>438</v>
      </c>
      <c r="B185" s="297" t="s">
        <v>412</v>
      </c>
      <c r="C185" s="297" t="s">
        <v>547</v>
      </c>
      <c r="D185" s="297">
        <v>0</v>
      </c>
      <c r="E185" s="297">
        <v>0</v>
      </c>
      <c r="F185" s="297">
        <v>0</v>
      </c>
      <c r="G185" s="297">
        <v>0</v>
      </c>
      <c r="H185" s="297">
        <v>0</v>
      </c>
      <c r="I185" s="346">
        <v>0</v>
      </c>
      <c r="J185" s="346">
        <v>0</v>
      </c>
      <c r="K185" s="346">
        <v>0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G12" sqref="G12"/>
    </sheetView>
  </sheetViews>
  <sheetFormatPr defaultRowHeight="15"/>
  <cols>
    <col min="1" max="1" width="15" style="228" customWidth="1"/>
    <col min="2" max="2" width="26.7109375" style="228" customWidth="1"/>
    <col min="3" max="3" width="26.28515625" style="228" customWidth="1"/>
    <col min="4" max="4" width="17.85546875" style="228" customWidth="1"/>
    <col min="5" max="16384" width="9.140625" style="228"/>
  </cols>
  <sheetData>
    <row r="1" spans="1:4" ht="16.5" thickBot="1">
      <c r="A1" s="553" t="s">
        <v>759</v>
      </c>
      <c r="B1" s="553"/>
      <c r="C1" s="553"/>
      <c r="D1" s="554"/>
    </row>
    <row r="2" spans="1:4" ht="16.5" thickBot="1">
      <c r="A2" s="238" t="s">
        <v>480</v>
      </c>
      <c r="B2" s="239" t="s">
        <v>481</v>
      </c>
      <c r="C2" s="240" t="s">
        <v>637</v>
      </c>
      <c r="D2" s="241" t="s">
        <v>638</v>
      </c>
    </row>
    <row r="3" spans="1:4">
      <c r="A3" s="242" t="s">
        <v>483</v>
      </c>
      <c r="B3" s="243">
        <v>1167</v>
      </c>
      <c r="C3" s="244">
        <v>31420.6</v>
      </c>
      <c r="D3" s="245">
        <v>26.92</v>
      </c>
    </row>
    <row r="4" spans="1:4">
      <c r="A4" s="246" t="s">
        <v>484</v>
      </c>
      <c r="B4" s="247">
        <v>10784</v>
      </c>
      <c r="C4" s="248">
        <v>595431.79</v>
      </c>
      <c r="D4" s="249">
        <v>55.21</v>
      </c>
    </row>
    <row r="5" spans="1:4">
      <c r="A5" s="246" t="s">
        <v>485</v>
      </c>
      <c r="B5" s="247">
        <v>35262</v>
      </c>
      <c r="C5" s="248">
        <v>2825934.62</v>
      </c>
      <c r="D5" s="249">
        <v>80.14</v>
      </c>
    </row>
    <row r="6" spans="1:4">
      <c r="A6" s="246" t="s">
        <v>486</v>
      </c>
      <c r="B6" s="247">
        <v>189297</v>
      </c>
      <c r="C6" s="248">
        <v>21768608.920000002</v>
      </c>
      <c r="D6" s="249">
        <v>115</v>
      </c>
    </row>
    <row r="7" spans="1:4">
      <c r="A7" s="246" t="s">
        <v>487</v>
      </c>
      <c r="B7" s="247">
        <v>0</v>
      </c>
      <c r="C7" s="248" t="s">
        <v>482</v>
      </c>
      <c r="D7" s="249" t="s">
        <v>482</v>
      </c>
    </row>
    <row r="8" spans="1:4">
      <c r="A8" s="246" t="s">
        <v>488</v>
      </c>
      <c r="B8" s="247">
        <v>0</v>
      </c>
      <c r="C8" s="248" t="s">
        <v>482</v>
      </c>
      <c r="D8" s="249" t="s">
        <v>482</v>
      </c>
    </row>
    <row r="9" spans="1:4">
      <c r="A9" s="246" t="s">
        <v>489</v>
      </c>
      <c r="B9" s="247">
        <v>0</v>
      </c>
      <c r="C9" s="248" t="s">
        <v>482</v>
      </c>
      <c r="D9" s="249" t="s">
        <v>482</v>
      </c>
    </row>
    <row r="10" spans="1:4" ht="15.75" thickBot="1">
      <c r="A10" s="250" t="s">
        <v>490</v>
      </c>
      <c r="B10" s="251">
        <v>3</v>
      </c>
      <c r="C10" s="252">
        <v>690</v>
      </c>
      <c r="D10" s="253">
        <v>230</v>
      </c>
    </row>
    <row r="11" spans="1:4" ht="16.5" thickBot="1">
      <c r="A11" s="254" t="s">
        <v>11</v>
      </c>
      <c r="B11" s="255">
        <f>SUM(B3:B10)</f>
        <v>236513</v>
      </c>
      <c r="C11" s="256">
        <f>SUM(C3:C10)</f>
        <v>25222085.930000003</v>
      </c>
      <c r="D11" s="25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50"/>
  <sheetViews>
    <sheetView topLeftCell="A22" workbookViewId="0">
      <selection activeCell="N55" sqref="N55"/>
    </sheetView>
  </sheetViews>
  <sheetFormatPr defaultRowHeight="15"/>
  <cols>
    <col min="1" max="1" width="4.85546875" style="98" bestFit="1" customWidth="1"/>
    <col min="2" max="2" width="9.42578125" style="228" customWidth="1"/>
    <col min="3" max="3" width="22" style="228" bestFit="1" customWidth="1"/>
    <col min="4" max="4" width="8.42578125" style="228" bestFit="1" customWidth="1"/>
    <col min="5" max="5" width="15.42578125" style="228" bestFit="1" customWidth="1"/>
    <col min="6" max="6" width="13" style="228" customWidth="1"/>
    <col min="7" max="7" width="8.42578125" style="228" bestFit="1" customWidth="1"/>
    <col min="8" max="8" width="14.28515625" style="228" customWidth="1"/>
    <col min="9" max="9" width="10.7109375" style="228" bestFit="1" customWidth="1"/>
    <col min="10" max="10" width="8.42578125" style="228" bestFit="1" customWidth="1"/>
    <col min="11" max="11" width="14.140625" style="228" customWidth="1"/>
    <col min="12" max="12" width="10.7109375" style="228" bestFit="1" customWidth="1"/>
    <col min="13" max="13" width="8.42578125" style="228" bestFit="1" customWidth="1"/>
    <col min="14" max="14" width="15" style="228" customWidth="1"/>
    <col min="15" max="15" width="10.7109375" style="228" bestFit="1" customWidth="1"/>
    <col min="16" max="16" width="10.140625" style="228" bestFit="1" customWidth="1"/>
    <col min="17" max="18" width="14.5703125" style="228" customWidth="1"/>
    <col min="19" max="19" width="16.85546875" style="228" customWidth="1"/>
    <col min="20" max="20" width="13.85546875" style="228" customWidth="1"/>
    <col min="21" max="16384" width="9.140625" style="228"/>
  </cols>
  <sheetData>
    <row r="1" spans="1:20" ht="15" customHeight="1">
      <c r="A1" s="516" t="s">
        <v>810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</row>
    <row r="2" spans="1:20" ht="15.75" thickBot="1"/>
    <row r="3" spans="1:20" s="52" customFormat="1" ht="51" customHeight="1" thickBot="1">
      <c r="A3" s="557" t="s">
        <v>18</v>
      </c>
      <c r="B3" s="557" t="s">
        <v>458</v>
      </c>
      <c r="C3" s="557" t="s">
        <v>455</v>
      </c>
      <c r="D3" s="559" t="s">
        <v>5</v>
      </c>
      <c r="E3" s="560"/>
      <c r="F3" s="561"/>
      <c r="G3" s="559" t="s">
        <v>48</v>
      </c>
      <c r="H3" s="560"/>
      <c r="I3" s="561"/>
      <c r="J3" s="559" t="s">
        <v>6</v>
      </c>
      <c r="K3" s="560"/>
      <c r="L3" s="561"/>
      <c r="M3" s="559" t="s">
        <v>8</v>
      </c>
      <c r="N3" s="560"/>
      <c r="O3" s="561"/>
      <c r="P3" s="555" t="s">
        <v>554</v>
      </c>
      <c r="Q3" s="555" t="s">
        <v>555</v>
      </c>
      <c r="R3" s="555" t="s">
        <v>639</v>
      </c>
      <c r="S3" s="555" t="s">
        <v>556</v>
      </c>
      <c r="T3" s="555" t="s">
        <v>640</v>
      </c>
    </row>
    <row r="4" spans="1:20" s="52" customFormat="1" ht="95.25" thickBot="1">
      <c r="A4" s="558"/>
      <c r="B4" s="558"/>
      <c r="C4" s="558"/>
      <c r="D4" s="234" t="s">
        <v>1</v>
      </c>
      <c r="E4" s="258" t="s">
        <v>456</v>
      </c>
      <c r="F4" s="259" t="s">
        <v>457</v>
      </c>
      <c r="G4" s="234" t="s">
        <v>1</v>
      </c>
      <c r="H4" s="258" t="s">
        <v>456</v>
      </c>
      <c r="I4" s="259" t="s">
        <v>457</v>
      </c>
      <c r="J4" s="234" t="s">
        <v>1</v>
      </c>
      <c r="K4" s="258" t="s">
        <v>456</v>
      </c>
      <c r="L4" s="259" t="s">
        <v>457</v>
      </c>
      <c r="M4" s="234" t="s">
        <v>1</v>
      </c>
      <c r="N4" s="258" t="s">
        <v>456</v>
      </c>
      <c r="O4" s="259" t="s">
        <v>457</v>
      </c>
      <c r="P4" s="556"/>
      <c r="Q4" s="556"/>
      <c r="R4" s="556"/>
      <c r="S4" s="556"/>
      <c r="T4" s="556"/>
    </row>
    <row r="5" spans="1:20">
      <c r="A5" s="327" t="s">
        <v>562</v>
      </c>
      <c r="B5" s="314" t="s">
        <v>272</v>
      </c>
      <c r="C5" s="311" t="s">
        <v>63</v>
      </c>
      <c r="D5" s="313">
        <v>1797</v>
      </c>
      <c r="E5" s="176">
        <v>16350392.9</v>
      </c>
      <c r="F5" s="176">
        <v>1314682.93</v>
      </c>
      <c r="G5" s="312">
        <v>1112</v>
      </c>
      <c r="H5" s="176">
        <v>3614457.14</v>
      </c>
      <c r="I5" s="176">
        <v>588427.15</v>
      </c>
      <c r="J5" s="313">
        <v>439</v>
      </c>
      <c r="K5" s="176">
        <v>1852546.63</v>
      </c>
      <c r="L5" s="176">
        <v>169753.17</v>
      </c>
      <c r="M5" s="311">
        <v>8</v>
      </c>
      <c r="N5" s="176">
        <v>69485.440000000002</v>
      </c>
      <c r="O5" s="176">
        <v>5874.75</v>
      </c>
      <c r="P5" s="313">
        <v>3356</v>
      </c>
      <c r="Q5" s="176">
        <v>21886882.109999999</v>
      </c>
      <c r="R5" s="260">
        <v>6521.72</v>
      </c>
      <c r="S5" s="260">
        <v>2078738</v>
      </c>
      <c r="T5" s="178">
        <v>619.41</v>
      </c>
    </row>
    <row r="6" spans="1:20">
      <c r="A6" s="328" t="s">
        <v>563</v>
      </c>
      <c r="B6" s="315" t="s">
        <v>274</v>
      </c>
      <c r="C6" s="295" t="s">
        <v>552</v>
      </c>
      <c r="D6" s="310">
        <v>280</v>
      </c>
      <c r="E6" s="454">
        <v>2641207.59</v>
      </c>
      <c r="F6" s="454">
        <v>318269.73</v>
      </c>
      <c r="G6" s="310">
        <v>33</v>
      </c>
      <c r="H6" s="454">
        <v>186247.43</v>
      </c>
      <c r="I6" s="454">
        <v>35952.01</v>
      </c>
      <c r="J6" s="310">
        <v>168</v>
      </c>
      <c r="K6" s="454">
        <v>284294.32</v>
      </c>
      <c r="L6" s="454">
        <v>57390.1</v>
      </c>
      <c r="M6" s="310">
        <v>4</v>
      </c>
      <c r="N6" s="454">
        <v>4526.78</v>
      </c>
      <c r="O6" s="454">
        <v>2814.1</v>
      </c>
      <c r="P6" s="310">
        <v>485</v>
      </c>
      <c r="Q6" s="454">
        <v>3116276.12</v>
      </c>
      <c r="R6" s="456">
        <v>6425.31</v>
      </c>
      <c r="S6" s="456">
        <v>414425.94</v>
      </c>
      <c r="T6" s="182">
        <v>854.49</v>
      </c>
    </row>
    <row r="7" spans="1:20">
      <c r="A7" s="328" t="s">
        <v>564</v>
      </c>
      <c r="B7" s="315" t="s">
        <v>574</v>
      </c>
      <c r="C7" s="295" t="s">
        <v>644</v>
      </c>
      <c r="D7" s="294">
        <v>42</v>
      </c>
      <c r="E7" s="454">
        <v>449312.51</v>
      </c>
      <c r="F7" s="454">
        <v>42296.79</v>
      </c>
      <c r="G7" s="310">
        <v>2</v>
      </c>
      <c r="H7" s="454">
        <v>36700.71</v>
      </c>
      <c r="I7" s="454">
        <v>1963.67</v>
      </c>
      <c r="J7" s="310">
        <v>63</v>
      </c>
      <c r="K7" s="454">
        <v>514459.91</v>
      </c>
      <c r="L7" s="454">
        <v>29677.29</v>
      </c>
      <c r="M7" s="295" t="s">
        <v>482</v>
      </c>
      <c r="N7" s="454" t="s">
        <v>482</v>
      </c>
      <c r="O7" s="454" t="s">
        <v>482</v>
      </c>
      <c r="P7" s="294">
        <v>107</v>
      </c>
      <c r="Q7" s="454">
        <v>1000473.13</v>
      </c>
      <c r="R7" s="456">
        <v>9350.2199999999993</v>
      </c>
      <c r="S7" s="456">
        <v>73937.75</v>
      </c>
      <c r="T7" s="182">
        <v>691.01</v>
      </c>
    </row>
    <row r="8" spans="1:20">
      <c r="A8" s="328" t="s">
        <v>565</v>
      </c>
      <c r="B8" s="315" t="s">
        <v>271</v>
      </c>
      <c r="C8" s="295" t="s">
        <v>643</v>
      </c>
      <c r="D8" s="310">
        <v>3</v>
      </c>
      <c r="E8" s="454">
        <v>50116</v>
      </c>
      <c r="F8" s="454">
        <v>2211</v>
      </c>
      <c r="G8" s="310" t="s">
        <v>482</v>
      </c>
      <c r="H8" s="454" t="s">
        <v>482</v>
      </c>
      <c r="I8" s="454" t="s">
        <v>482</v>
      </c>
      <c r="J8" s="310">
        <v>8</v>
      </c>
      <c r="K8" s="454">
        <v>44525.16</v>
      </c>
      <c r="L8" s="454">
        <v>4735.38</v>
      </c>
      <c r="M8" s="310" t="s">
        <v>482</v>
      </c>
      <c r="N8" s="454" t="s">
        <v>482</v>
      </c>
      <c r="O8" s="454" t="s">
        <v>482</v>
      </c>
      <c r="P8" s="310">
        <v>11</v>
      </c>
      <c r="Q8" s="454">
        <v>94641.16</v>
      </c>
      <c r="R8" s="456">
        <v>8603.74</v>
      </c>
      <c r="S8" s="456">
        <v>6946.38</v>
      </c>
      <c r="T8" s="182">
        <v>631.49</v>
      </c>
    </row>
    <row r="9" spans="1:20">
      <c r="A9" s="328" t="s">
        <v>566</v>
      </c>
      <c r="B9" s="315" t="s">
        <v>273</v>
      </c>
      <c r="C9" s="295" t="s">
        <v>413</v>
      </c>
      <c r="D9" s="310">
        <v>369</v>
      </c>
      <c r="E9" s="454">
        <v>6189505.6200000001</v>
      </c>
      <c r="F9" s="454">
        <v>433884.72</v>
      </c>
      <c r="G9" s="310">
        <v>160</v>
      </c>
      <c r="H9" s="454">
        <v>972901.62</v>
      </c>
      <c r="I9" s="454">
        <v>132998.1</v>
      </c>
      <c r="J9" s="310">
        <v>32</v>
      </c>
      <c r="K9" s="454">
        <v>428927</v>
      </c>
      <c r="L9" s="454">
        <v>17969.16</v>
      </c>
      <c r="M9" s="295">
        <v>29</v>
      </c>
      <c r="N9" s="454">
        <v>139427.4</v>
      </c>
      <c r="O9" s="454">
        <v>22324.05</v>
      </c>
      <c r="P9" s="310">
        <v>590</v>
      </c>
      <c r="Q9" s="454">
        <v>7730761.6399999997</v>
      </c>
      <c r="R9" s="456">
        <v>13102.99</v>
      </c>
      <c r="S9" s="456">
        <v>607176.03</v>
      </c>
      <c r="T9" s="182">
        <v>1029.1099999999999</v>
      </c>
    </row>
    <row r="10" spans="1:20">
      <c r="A10" s="328" t="s">
        <v>567</v>
      </c>
      <c r="B10" s="315" t="s">
        <v>442</v>
      </c>
      <c r="C10" s="295" t="s">
        <v>415</v>
      </c>
      <c r="D10" s="310">
        <v>345</v>
      </c>
      <c r="E10" s="454">
        <v>2093371.11</v>
      </c>
      <c r="F10" s="454">
        <v>135814.37</v>
      </c>
      <c r="G10" s="310">
        <v>240</v>
      </c>
      <c r="H10" s="454">
        <v>1439902.1</v>
      </c>
      <c r="I10" s="454">
        <v>133733.82</v>
      </c>
      <c r="J10" s="310" t="s">
        <v>482</v>
      </c>
      <c r="K10" s="454" t="s">
        <v>482</v>
      </c>
      <c r="L10" s="454" t="s">
        <v>482</v>
      </c>
      <c r="M10" s="295">
        <v>377</v>
      </c>
      <c r="N10" s="454">
        <v>568991.96</v>
      </c>
      <c r="O10" s="454">
        <v>63064.59</v>
      </c>
      <c r="P10" s="310">
        <v>962</v>
      </c>
      <c r="Q10" s="454">
        <v>4102265.17</v>
      </c>
      <c r="R10" s="456">
        <v>4264.3100000000004</v>
      </c>
      <c r="S10" s="456">
        <v>332612.78000000003</v>
      </c>
      <c r="T10" s="182">
        <v>345.75</v>
      </c>
    </row>
    <row r="11" spans="1:20">
      <c r="A11" s="328" t="s">
        <v>568</v>
      </c>
      <c r="B11" s="315" t="s">
        <v>281</v>
      </c>
      <c r="C11" s="295" t="s">
        <v>395</v>
      </c>
      <c r="D11" s="310">
        <v>231</v>
      </c>
      <c r="E11" s="454">
        <v>6261832.8300000001</v>
      </c>
      <c r="F11" s="454">
        <v>310983.46000000002</v>
      </c>
      <c r="G11" s="310">
        <v>33</v>
      </c>
      <c r="H11" s="454">
        <v>143016.18</v>
      </c>
      <c r="I11" s="454">
        <v>30192.22</v>
      </c>
      <c r="J11" s="310">
        <v>83</v>
      </c>
      <c r="K11" s="454">
        <v>358703.94</v>
      </c>
      <c r="L11" s="454">
        <v>47016.23</v>
      </c>
      <c r="M11" s="295" t="s">
        <v>482</v>
      </c>
      <c r="N11" s="454" t="s">
        <v>482</v>
      </c>
      <c r="O11" s="454" t="s">
        <v>482</v>
      </c>
      <c r="P11" s="310">
        <v>347</v>
      </c>
      <c r="Q11" s="454">
        <v>6763552.9500000002</v>
      </c>
      <c r="R11" s="456">
        <v>19491.509999999998</v>
      </c>
      <c r="S11" s="456">
        <v>388191.91</v>
      </c>
      <c r="T11" s="182">
        <v>1118.71</v>
      </c>
    </row>
    <row r="12" spans="1:20">
      <c r="A12" s="328">
        <v>8</v>
      </c>
      <c r="B12" s="315" t="s">
        <v>284</v>
      </c>
      <c r="C12" s="141" t="s">
        <v>396</v>
      </c>
      <c r="D12" s="310">
        <v>13</v>
      </c>
      <c r="E12" s="454">
        <v>208692.48000000001</v>
      </c>
      <c r="F12" s="454">
        <v>14409.89</v>
      </c>
      <c r="G12" s="310">
        <v>10</v>
      </c>
      <c r="H12" s="454">
        <v>96238.92</v>
      </c>
      <c r="I12" s="454">
        <v>11036.17</v>
      </c>
      <c r="J12" s="310">
        <v>8</v>
      </c>
      <c r="K12" s="454">
        <v>5067.8999999999996</v>
      </c>
      <c r="L12" s="454">
        <v>1420.5</v>
      </c>
      <c r="M12" s="295" t="s">
        <v>482</v>
      </c>
      <c r="N12" s="454" t="s">
        <v>482</v>
      </c>
      <c r="O12" s="454" t="s">
        <v>482</v>
      </c>
      <c r="P12" s="310">
        <v>31</v>
      </c>
      <c r="Q12" s="454">
        <v>309999.3</v>
      </c>
      <c r="R12" s="456">
        <v>9999.98</v>
      </c>
      <c r="S12" s="456">
        <v>26866.560000000001</v>
      </c>
      <c r="T12" s="182">
        <v>866.66</v>
      </c>
    </row>
    <row r="13" spans="1:20">
      <c r="A13" s="328">
        <v>9</v>
      </c>
      <c r="B13" s="315" t="s">
        <v>446</v>
      </c>
      <c r="C13" s="295" t="s">
        <v>557</v>
      </c>
      <c r="D13" s="294" t="s">
        <v>482</v>
      </c>
      <c r="E13" s="454" t="s">
        <v>482</v>
      </c>
      <c r="F13" s="454" t="s">
        <v>482</v>
      </c>
      <c r="G13" s="310" t="s">
        <v>482</v>
      </c>
      <c r="H13" s="454" t="s">
        <v>482</v>
      </c>
      <c r="I13" s="454" t="s">
        <v>482</v>
      </c>
      <c r="J13" s="294">
        <v>3</v>
      </c>
      <c r="K13" s="454">
        <v>3788.84</v>
      </c>
      <c r="L13" s="454">
        <v>1800.01</v>
      </c>
      <c r="M13" s="295" t="s">
        <v>482</v>
      </c>
      <c r="N13" s="454" t="s">
        <v>482</v>
      </c>
      <c r="O13" s="454" t="s">
        <v>482</v>
      </c>
      <c r="P13" s="294">
        <v>3</v>
      </c>
      <c r="Q13" s="454">
        <v>3788.84</v>
      </c>
      <c r="R13" s="456">
        <v>1262.95</v>
      </c>
      <c r="S13" s="456">
        <v>1800.01</v>
      </c>
      <c r="T13" s="182">
        <v>600</v>
      </c>
    </row>
    <row r="14" spans="1:20">
      <c r="A14" s="333">
        <v>10</v>
      </c>
      <c r="B14" s="334" t="s">
        <v>434</v>
      </c>
      <c r="C14" s="335" t="s">
        <v>632</v>
      </c>
      <c r="D14" s="336">
        <v>2243</v>
      </c>
      <c r="E14" s="34">
        <v>12223710.77</v>
      </c>
      <c r="F14" s="34">
        <v>420770.26</v>
      </c>
      <c r="G14" s="336">
        <v>20</v>
      </c>
      <c r="H14" s="34">
        <v>67084.66</v>
      </c>
      <c r="I14" s="34">
        <v>3130.35</v>
      </c>
      <c r="J14" s="336">
        <v>538</v>
      </c>
      <c r="K14" s="34">
        <v>548534.18000000005</v>
      </c>
      <c r="L14" s="34">
        <v>57766.57</v>
      </c>
      <c r="M14" s="34" t="s">
        <v>482</v>
      </c>
      <c r="N14" s="34" t="s">
        <v>482</v>
      </c>
      <c r="O14" s="34" t="s">
        <v>482</v>
      </c>
      <c r="P14" s="336">
        <v>2801</v>
      </c>
      <c r="Q14" s="34">
        <v>12839329.609999999</v>
      </c>
      <c r="R14" s="337">
        <v>4583.84</v>
      </c>
      <c r="S14" s="337">
        <v>481667.18</v>
      </c>
      <c r="T14" s="491">
        <v>171.96</v>
      </c>
    </row>
    <row r="15" spans="1:20" ht="15.75" thickBot="1">
      <c r="A15" s="144">
        <v>11</v>
      </c>
      <c r="B15" s="396" t="s">
        <v>312</v>
      </c>
      <c r="C15" s="184" t="s">
        <v>553</v>
      </c>
      <c r="D15" s="184">
        <v>287</v>
      </c>
      <c r="E15" s="186">
        <v>148097.22</v>
      </c>
      <c r="F15" s="186">
        <v>45021.57</v>
      </c>
      <c r="G15" s="184">
        <v>1</v>
      </c>
      <c r="H15" s="186">
        <v>3095.69</v>
      </c>
      <c r="I15" s="186">
        <v>96.04</v>
      </c>
      <c r="J15" s="184">
        <v>193</v>
      </c>
      <c r="K15" s="186">
        <v>44922.27</v>
      </c>
      <c r="L15" s="186">
        <v>12079.62</v>
      </c>
      <c r="M15" s="184" t="s">
        <v>482</v>
      </c>
      <c r="N15" s="186" t="s">
        <v>482</v>
      </c>
      <c r="O15" s="186" t="s">
        <v>482</v>
      </c>
      <c r="P15" s="184">
        <v>481</v>
      </c>
      <c r="Q15" s="186">
        <v>196115.18</v>
      </c>
      <c r="R15" s="186">
        <v>407.72</v>
      </c>
      <c r="S15" s="186">
        <v>57197.23</v>
      </c>
      <c r="T15" s="187">
        <v>118.91</v>
      </c>
    </row>
    <row r="18" spans="1:20" ht="15.75">
      <c r="A18" s="516" t="s">
        <v>821</v>
      </c>
      <c r="B18" s="516"/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6"/>
    </row>
    <row r="19" spans="1:20" ht="15.75" thickBot="1"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</row>
    <row r="20" spans="1:20" ht="16.5" thickBot="1">
      <c r="A20" s="557" t="s">
        <v>18</v>
      </c>
      <c r="B20" s="557" t="s">
        <v>458</v>
      </c>
      <c r="C20" s="557" t="s">
        <v>455</v>
      </c>
      <c r="D20" s="559" t="s">
        <v>5</v>
      </c>
      <c r="E20" s="560"/>
      <c r="F20" s="561"/>
      <c r="G20" s="559" t="s">
        <v>48</v>
      </c>
      <c r="H20" s="560"/>
      <c r="I20" s="561"/>
      <c r="J20" s="559" t="s">
        <v>6</v>
      </c>
      <c r="K20" s="560"/>
      <c r="L20" s="561"/>
      <c r="M20" s="559" t="s">
        <v>8</v>
      </c>
      <c r="N20" s="560"/>
      <c r="O20" s="561"/>
      <c r="P20" s="555" t="s">
        <v>554</v>
      </c>
      <c r="Q20" s="555" t="s">
        <v>555</v>
      </c>
      <c r="R20" s="555" t="s">
        <v>639</v>
      </c>
      <c r="S20" s="555" t="s">
        <v>556</v>
      </c>
      <c r="T20" s="555" t="s">
        <v>640</v>
      </c>
    </row>
    <row r="21" spans="1:20" ht="95.25" thickBot="1">
      <c r="A21" s="558"/>
      <c r="B21" s="558"/>
      <c r="C21" s="558"/>
      <c r="D21" s="339" t="s">
        <v>1</v>
      </c>
      <c r="E21" s="258" t="s">
        <v>456</v>
      </c>
      <c r="F21" s="259" t="s">
        <v>457</v>
      </c>
      <c r="G21" s="339" t="s">
        <v>1</v>
      </c>
      <c r="H21" s="258" t="s">
        <v>456</v>
      </c>
      <c r="I21" s="259" t="s">
        <v>457</v>
      </c>
      <c r="J21" s="339" t="s">
        <v>1</v>
      </c>
      <c r="K21" s="258" t="s">
        <v>456</v>
      </c>
      <c r="L21" s="259" t="s">
        <v>457</v>
      </c>
      <c r="M21" s="339" t="s">
        <v>1</v>
      </c>
      <c r="N21" s="258" t="s">
        <v>456</v>
      </c>
      <c r="O21" s="259" t="s">
        <v>457</v>
      </c>
      <c r="P21" s="556"/>
      <c r="Q21" s="556"/>
      <c r="R21" s="556"/>
      <c r="S21" s="556"/>
      <c r="T21" s="556"/>
    </row>
    <row r="22" spans="1:20">
      <c r="A22" s="514">
        <v>1</v>
      </c>
      <c r="B22" s="314" t="s">
        <v>272</v>
      </c>
      <c r="C22" s="311" t="s">
        <v>63</v>
      </c>
      <c r="D22" s="313">
        <v>1495</v>
      </c>
      <c r="E22" s="176">
        <v>16266758.529999999</v>
      </c>
      <c r="F22" s="176">
        <v>1157458.52</v>
      </c>
      <c r="G22" s="312">
        <v>984</v>
      </c>
      <c r="H22" s="176">
        <v>3109100.58</v>
      </c>
      <c r="I22" s="176">
        <v>540406.85</v>
      </c>
      <c r="J22" s="313">
        <v>495</v>
      </c>
      <c r="K22" s="176">
        <v>2141918.44</v>
      </c>
      <c r="L22" s="176">
        <v>180785.78</v>
      </c>
      <c r="M22" s="311">
        <v>9</v>
      </c>
      <c r="N22" s="176">
        <v>72591.28</v>
      </c>
      <c r="O22" s="176">
        <v>7049.7</v>
      </c>
      <c r="P22" s="313">
        <v>2983</v>
      </c>
      <c r="Q22" s="176">
        <v>21590368.829999998</v>
      </c>
      <c r="R22" s="260">
        <v>7237.8</v>
      </c>
      <c r="S22" s="260">
        <v>1885700.85</v>
      </c>
      <c r="T22" s="178">
        <v>632.15</v>
      </c>
    </row>
    <row r="23" spans="1:20">
      <c r="A23" s="515">
        <v>2</v>
      </c>
      <c r="B23" s="315" t="s">
        <v>274</v>
      </c>
      <c r="C23" s="295" t="s">
        <v>552</v>
      </c>
      <c r="D23" s="310">
        <v>119</v>
      </c>
      <c r="E23" s="454">
        <v>1319882.78</v>
      </c>
      <c r="F23" s="454">
        <v>138756.97</v>
      </c>
      <c r="G23" s="310">
        <v>18</v>
      </c>
      <c r="H23" s="454">
        <v>74338.11</v>
      </c>
      <c r="I23" s="454">
        <v>13778.95</v>
      </c>
      <c r="J23" s="310">
        <v>210</v>
      </c>
      <c r="K23" s="454">
        <v>286192.38</v>
      </c>
      <c r="L23" s="454">
        <v>70267.69</v>
      </c>
      <c r="M23" s="310" t="s">
        <v>482</v>
      </c>
      <c r="N23" s="454" t="s">
        <v>482</v>
      </c>
      <c r="O23" s="454" t="s">
        <v>482</v>
      </c>
      <c r="P23" s="310">
        <v>347</v>
      </c>
      <c r="Q23" s="454">
        <v>1680413.27</v>
      </c>
      <c r="R23" s="456">
        <v>4842.6899999999996</v>
      </c>
      <c r="S23" s="456">
        <v>222803.61</v>
      </c>
      <c r="T23" s="182">
        <v>642.09</v>
      </c>
    </row>
    <row r="24" spans="1:20">
      <c r="A24" s="515">
        <v>3</v>
      </c>
      <c r="B24" s="315" t="s">
        <v>574</v>
      </c>
      <c r="C24" s="295" t="s">
        <v>644</v>
      </c>
      <c r="D24" s="294">
        <v>222</v>
      </c>
      <c r="E24" s="454">
        <v>1237884.8400000001</v>
      </c>
      <c r="F24" s="454">
        <v>202896.04</v>
      </c>
      <c r="G24" s="310">
        <v>30</v>
      </c>
      <c r="H24" s="454">
        <v>82063.789999999994</v>
      </c>
      <c r="I24" s="454">
        <v>14067.3</v>
      </c>
      <c r="J24" s="310">
        <v>781</v>
      </c>
      <c r="K24" s="454">
        <v>1671564.83</v>
      </c>
      <c r="L24" s="454">
        <v>249115.02</v>
      </c>
      <c r="M24" s="295" t="s">
        <v>482</v>
      </c>
      <c r="N24" s="454" t="s">
        <v>482</v>
      </c>
      <c r="O24" s="454" t="s">
        <v>482</v>
      </c>
      <c r="P24" s="294">
        <v>1033</v>
      </c>
      <c r="Q24" s="454">
        <v>2991513.46</v>
      </c>
      <c r="R24" s="456">
        <v>2895.95</v>
      </c>
      <c r="S24" s="456">
        <v>466078.36</v>
      </c>
      <c r="T24" s="182">
        <v>451.19</v>
      </c>
    </row>
    <row r="25" spans="1:20">
      <c r="A25" s="515">
        <v>4</v>
      </c>
      <c r="B25" s="315" t="s">
        <v>271</v>
      </c>
      <c r="C25" s="295" t="s">
        <v>643</v>
      </c>
      <c r="D25" s="310" t="s">
        <v>482</v>
      </c>
      <c r="E25" s="454" t="s">
        <v>482</v>
      </c>
      <c r="F25" s="454" t="s">
        <v>482</v>
      </c>
      <c r="G25" s="310" t="s">
        <v>482</v>
      </c>
      <c r="H25" s="454" t="s">
        <v>482</v>
      </c>
      <c r="I25" s="454" t="s">
        <v>482</v>
      </c>
      <c r="J25" s="310">
        <v>18</v>
      </c>
      <c r="K25" s="454">
        <v>25262.42</v>
      </c>
      <c r="L25" s="454">
        <v>4862.57</v>
      </c>
      <c r="M25" s="310" t="s">
        <v>482</v>
      </c>
      <c r="N25" s="454" t="s">
        <v>482</v>
      </c>
      <c r="O25" s="454" t="s">
        <v>482</v>
      </c>
      <c r="P25" s="310">
        <v>18</v>
      </c>
      <c r="Q25" s="454">
        <v>25262.42</v>
      </c>
      <c r="R25" s="456">
        <v>1403.47</v>
      </c>
      <c r="S25" s="456">
        <v>4862.57</v>
      </c>
      <c r="T25" s="182">
        <v>270.14</v>
      </c>
    </row>
    <row r="26" spans="1:20">
      <c r="A26" s="515">
        <v>5</v>
      </c>
      <c r="B26" s="315" t="s">
        <v>273</v>
      </c>
      <c r="C26" s="295" t="s">
        <v>413</v>
      </c>
      <c r="D26" s="310">
        <v>413</v>
      </c>
      <c r="E26" s="454">
        <v>7144633.9699999997</v>
      </c>
      <c r="F26" s="454">
        <v>490219.62</v>
      </c>
      <c r="G26" s="310">
        <v>199</v>
      </c>
      <c r="H26" s="454">
        <v>1088892.73</v>
      </c>
      <c r="I26" s="454">
        <v>158262.65</v>
      </c>
      <c r="J26" s="310">
        <v>90</v>
      </c>
      <c r="K26" s="454">
        <v>580575.27</v>
      </c>
      <c r="L26" s="454">
        <v>38751.1</v>
      </c>
      <c r="M26" s="295">
        <v>37</v>
      </c>
      <c r="N26" s="454">
        <v>178553.55</v>
      </c>
      <c r="O26" s="454">
        <v>26710.6</v>
      </c>
      <c r="P26" s="310">
        <v>739</v>
      </c>
      <c r="Q26" s="454">
        <v>8992655.5199999996</v>
      </c>
      <c r="R26" s="456">
        <v>12168.68</v>
      </c>
      <c r="S26" s="456">
        <v>713943.97</v>
      </c>
      <c r="T26" s="182">
        <v>966.09</v>
      </c>
    </row>
    <row r="27" spans="1:20">
      <c r="A27" s="515">
        <v>6</v>
      </c>
      <c r="B27" s="315" t="s">
        <v>442</v>
      </c>
      <c r="C27" s="295" t="s">
        <v>415</v>
      </c>
      <c r="D27" s="310">
        <v>351</v>
      </c>
      <c r="E27" s="454">
        <v>1878072.35</v>
      </c>
      <c r="F27" s="454">
        <v>137213.15</v>
      </c>
      <c r="G27" s="310">
        <v>201</v>
      </c>
      <c r="H27" s="454">
        <v>1300630.3899999999</v>
      </c>
      <c r="I27" s="454">
        <v>132364.35</v>
      </c>
      <c r="J27" s="310" t="s">
        <v>482</v>
      </c>
      <c r="K27" s="454" t="s">
        <v>482</v>
      </c>
      <c r="L27" s="454" t="s">
        <v>482</v>
      </c>
      <c r="M27" s="295">
        <v>336</v>
      </c>
      <c r="N27" s="454">
        <v>487192.68</v>
      </c>
      <c r="O27" s="454">
        <v>57380.800000000003</v>
      </c>
      <c r="P27" s="310">
        <v>888</v>
      </c>
      <c r="Q27" s="454">
        <v>3665895.42</v>
      </c>
      <c r="R27" s="456">
        <v>4128.26</v>
      </c>
      <c r="S27" s="456">
        <v>326958.3</v>
      </c>
      <c r="T27" s="182">
        <v>368.2</v>
      </c>
    </row>
    <row r="28" spans="1:20">
      <c r="A28" s="515">
        <v>7</v>
      </c>
      <c r="B28" s="315" t="s">
        <v>281</v>
      </c>
      <c r="C28" s="295" t="s">
        <v>395</v>
      </c>
      <c r="D28" s="310">
        <v>159</v>
      </c>
      <c r="E28" s="454">
        <v>4145165.04</v>
      </c>
      <c r="F28" s="454">
        <v>203154.22</v>
      </c>
      <c r="G28" s="310">
        <v>39</v>
      </c>
      <c r="H28" s="454">
        <v>225870.65</v>
      </c>
      <c r="I28" s="454">
        <v>37854.230000000003</v>
      </c>
      <c r="J28" s="310">
        <v>71</v>
      </c>
      <c r="K28" s="454">
        <v>310322.11</v>
      </c>
      <c r="L28" s="454">
        <v>53293.83</v>
      </c>
      <c r="M28" s="295" t="s">
        <v>482</v>
      </c>
      <c r="N28" s="454" t="s">
        <v>482</v>
      </c>
      <c r="O28" s="454" t="s">
        <v>482</v>
      </c>
      <c r="P28" s="310">
        <v>269</v>
      </c>
      <c r="Q28" s="454">
        <v>4681357.8</v>
      </c>
      <c r="R28" s="456">
        <v>17402.82</v>
      </c>
      <c r="S28" s="456">
        <v>294302.28000000003</v>
      </c>
      <c r="T28" s="182">
        <v>1094.06</v>
      </c>
    </row>
    <row r="29" spans="1:20" s="447" customFormat="1">
      <c r="A29" s="328">
        <v>8</v>
      </c>
      <c r="B29" s="315" t="s">
        <v>284</v>
      </c>
      <c r="C29" s="295" t="s">
        <v>396</v>
      </c>
      <c r="D29" s="310">
        <v>5</v>
      </c>
      <c r="E29" s="454">
        <v>26891.38</v>
      </c>
      <c r="F29" s="454">
        <v>3384.67</v>
      </c>
      <c r="G29" s="310">
        <v>9</v>
      </c>
      <c r="H29" s="454">
        <v>94468.56</v>
      </c>
      <c r="I29" s="454">
        <v>10284.299999999999</v>
      </c>
      <c r="J29" s="310">
        <v>1</v>
      </c>
      <c r="K29" s="454">
        <v>1036.8</v>
      </c>
      <c r="L29" s="454">
        <v>345.6</v>
      </c>
      <c r="M29" s="295" t="s">
        <v>482</v>
      </c>
      <c r="N29" s="454" t="s">
        <v>482</v>
      </c>
      <c r="O29" s="454" t="s">
        <v>482</v>
      </c>
      <c r="P29" s="310">
        <v>15</v>
      </c>
      <c r="Q29" s="454">
        <v>122396.74</v>
      </c>
      <c r="R29" s="456">
        <v>8159.78</v>
      </c>
      <c r="S29" s="456">
        <v>14014.57</v>
      </c>
      <c r="T29" s="182">
        <v>934.3</v>
      </c>
    </row>
    <row r="30" spans="1:20">
      <c r="A30" s="328">
        <v>9</v>
      </c>
      <c r="B30" s="315" t="s">
        <v>446</v>
      </c>
      <c r="C30" s="141" t="s">
        <v>557</v>
      </c>
      <c r="D30" s="310">
        <v>1</v>
      </c>
      <c r="E30" s="454">
        <v>2903.23</v>
      </c>
      <c r="F30" s="454">
        <v>1682.98</v>
      </c>
      <c r="G30" s="310" t="s">
        <v>482</v>
      </c>
      <c r="H30" s="454" t="s">
        <v>482</v>
      </c>
      <c r="I30" s="454" t="s">
        <v>482</v>
      </c>
      <c r="J30" s="310">
        <v>4</v>
      </c>
      <c r="K30" s="454">
        <v>9685.5300000000007</v>
      </c>
      <c r="L30" s="454">
        <v>2733.41</v>
      </c>
      <c r="M30" s="295" t="s">
        <v>482</v>
      </c>
      <c r="N30" s="454" t="s">
        <v>482</v>
      </c>
      <c r="O30" s="454" t="s">
        <v>482</v>
      </c>
      <c r="P30" s="310">
        <v>5</v>
      </c>
      <c r="Q30" s="454">
        <v>12588.76</v>
      </c>
      <c r="R30" s="456">
        <v>2517.75</v>
      </c>
      <c r="S30" s="456">
        <v>4416.3900000000003</v>
      </c>
      <c r="T30" s="182">
        <v>883.28</v>
      </c>
    </row>
    <row r="31" spans="1:20">
      <c r="A31" s="328">
        <v>10</v>
      </c>
      <c r="B31" s="315" t="s">
        <v>434</v>
      </c>
      <c r="C31" s="295" t="s">
        <v>632</v>
      </c>
      <c r="D31" s="294">
        <v>2930</v>
      </c>
      <c r="E31" s="454">
        <v>17660286.949999999</v>
      </c>
      <c r="F31" s="454">
        <v>582934.68000000005</v>
      </c>
      <c r="G31" s="310">
        <v>52</v>
      </c>
      <c r="H31" s="454">
        <v>278071.26</v>
      </c>
      <c r="I31" s="454">
        <v>8459.5400000000009</v>
      </c>
      <c r="J31" s="294">
        <v>517</v>
      </c>
      <c r="K31" s="454">
        <v>523437.12</v>
      </c>
      <c r="L31" s="454">
        <v>49118.720000000001</v>
      </c>
      <c r="M31" s="295" t="s">
        <v>482</v>
      </c>
      <c r="N31" s="454" t="s">
        <v>482</v>
      </c>
      <c r="O31" s="454" t="s">
        <v>482</v>
      </c>
      <c r="P31" s="294">
        <v>3499</v>
      </c>
      <c r="Q31" s="454">
        <v>18461795.329999998</v>
      </c>
      <c r="R31" s="456">
        <v>5276.31</v>
      </c>
      <c r="S31" s="456">
        <v>640512.93999999994</v>
      </c>
      <c r="T31" s="182">
        <v>183.06</v>
      </c>
    </row>
    <row r="32" spans="1:20" ht="15.75" thickBot="1">
      <c r="A32" s="329">
        <v>11</v>
      </c>
      <c r="B32" s="183" t="s">
        <v>312</v>
      </c>
      <c r="C32" s="184" t="s">
        <v>553</v>
      </c>
      <c r="D32" s="185">
        <v>245</v>
      </c>
      <c r="E32" s="186">
        <v>107983.64</v>
      </c>
      <c r="F32" s="186">
        <v>36870.01</v>
      </c>
      <c r="G32" s="185" t="s">
        <v>482</v>
      </c>
      <c r="H32" s="186" t="s">
        <v>482</v>
      </c>
      <c r="I32" s="186" t="s">
        <v>482</v>
      </c>
      <c r="J32" s="185">
        <v>144</v>
      </c>
      <c r="K32" s="186">
        <v>34045.15</v>
      </c>
      <c r="L32" s="186">
        <v>9069.2900000000009</v>
      </c>
      <c r="M32" s="186" t="s">
        <v>482</v>
      </c>
      <c r="N32" s="186" t="s">
        <v>482</v>
      </c>
      <c r="O32" s="186" t="s">
        <v>482</v>
      </c>
      <c r="P32" s="185">
        <v>389</v>
      </c>
      <c r="Q32" s="186">
        <v>142028.79</v>
      </c>
      <c r="R32" s="395">
        <v>365.11</v>
      </c>
      <c r="S32" s="395">
        <v>45939.3</v>
      </c>
      <c r="T32" s="187">
        <v>118.1</v>
      </c>
    </row>
    <row r="33" spans="1:20">
      <c r="D33" s="296"/>
    </row>
    <row r="35" spans="1:20" ht="15.75">
      <c r="A35" s="516" t="s">
        <v>822</v>
      </c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516"/>
      <c r="Q35" s="516"/>
      <c r="R35" s="516"/>
      <c r="S35" s="516"/>
      <c r="T35" s="516"/>
    </row>
    <row r="36" spans="1:20" ht="15.75" thickBot="1">
      <c r="B36" s="317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</row>
    <row r="37" spans="1:20" ht="16.5" thickBot="1">
      <c r="A37" s="557" t="s">
        <v>18</v>
      </c>
      <c r="B37" s="557" t="s">
        <v>458</v>
      </c>
      <c r="C37" s="557" t="s">
        <v>455</v>
      </c>
      <c r="D37" s="559" t="s">
        <v>5</v>
      </c>
      <c r="E37" s="560"/>
      <c r="F37" s="561"/>
      <c r="G37" s="559" t="s">
        <v>48</v>
      </c>
      <c r="H37" s="560"/>
      <c r="I37" s="561"/>
      <c r="J37" s="559" t="s">
        <v>6</v>
      </c>
      <c r="K37" s="560"/>
      <c r="L37" s="561"/>
      <c r="M37" s="559" t="s">
        <v>8</v>
      </c>
      <c r="N37" s="560"/>
      <c r="O37" s="561"/>
      <c r="P37" s="555" t="s">
        <v>554</v>
      </c>
      <c r="Q37" s="555" t="s">
        <v>555</v>
      </c>
      <c r="R37" s="555" t="s">
        <v>639</v>
      </c>
      <c r="S37" s="555" t="s">
        <v>556</v>
      </c>
      <c r="T37" s="555" t="s">
        <v>640</v>
      </c>
    </row>
    <row r="38" spans="1:20" s="447" customFormat="1" ht="95.25" thickBot="1">
      <c r="A38" s="558"/>
      <c r="B38" s="558"/>
      <c r="C38" s="558"/>
      <c r="D38" s="446" t="s">
        <v>1</v>
      </c>
      <c r="E38" s="258" t="s">
        <v>456</v>
      </c>
      <c r="F38" s="259" t="s">
        <v>457</v>
      </c>
      <c r="G38" s="446" t="s">
        <v>1</v>
      </c>
      <c r="H38" s="258" t="s">
        <v>456</v>
      </c>
      <c r="I38" s="259" t="s">
        <v>457</v>
      </c>
      <c r="J38" s="446" t="s">
        <v>1</v>
      </c>
      <c r="K38" s="258" t="s">
        <v>456</v>
      </c>
      <c r="L38" s="259" t="s">
        <v>457</v>
      </c>
      <c r="M38" s="446" t="s">
        <v>1</v>
      </c>
      <c r="N38" s="258" t="s">
        <v>456</v>
      </c>
      <c r="O38" s="259" t="s">
        <v>457</v>
      </c>
      <c r="P38" s="556"/>
      <c r="Q38" s="556"/>
      <c r="R38" s="556"/>
      <c r="S38" s="556"/>
      <c r="T38" s="556"/>
    </row>
    <row r="39" spans="1:20" s="447" customFormat="1">
      <c r="A39" s="459">
        <v>1</v>
      </c>
      <c r="B39" s="314" t="s">
        <v>272</v>
      </c>
      <c r="C39" s="311" t="s">
        <v>63</v>
      </c>
      <c r="D39" s="313">
        <v>1147</v>
      </c>
      <c r="E39" s="176">
        <v>13848728.82</v>
      </c>
      <c r="F39" s="176">
        <v>887322.18</v>
      </c>
      <c r="G39" s="312">
        <v>1069</v>
      </c>
      <c r="H39" s="176">
        <v>3542366.41</v>
      </c>
      <c r="I39" s="176">
        <v>579445.05000000005</v>
      </c>
      <c r="J39" s="313">
        <v>570</v>
      </c>
      <c r="K39" s="176">
        <v>2576788.39</v>
      </c>
      <c r="L39" s="176">
        <v>227569.84</v>
      </c>
      <c r="M39" s="311">
        <v>5</v>
      </c>
      <c r="N39" s="176">
        <v>34618.65</v>
      </c>
      <c r="O39" s="176">
        <v>3133.2</v>
      </c>
      <c r="P39" s="313">
        <v>2791</v>
      </c>
      <c r="Q39" s="176">
        <v>20002502.27</v>
      </c>
      <c r="R39" s="260">
        <v>7166.79</v>
      </c>
      <c r="S39" s="260">
        <v>1697470.27</v>
      </c>
      <c r="T39" s="178">
        <v>608.19000000000005</v>
      </c>
    </row>
    <row r="40" spans="1:20" s="447" customFormat="1">
      <c r="A40" s="459">
        <v>2</v>
      </c>
      <c r="B40" s="315" t="s">
        <v>274</v>
      </c>
      <c r="C40" s="295" t="s">
        <v>552</v>
      </c>
      <c r="D40" s="310">
        <v>139</v>
      </c>
      <c r="E40" s="454">
        <v>1938201.18</v>
      </c>
      <c r="F40" s="454">
        <v>186431.45</v>
      </c>
      <c r="G40" s="310">
        <v>30</v>
      </c>
      <c r="H40" s="454">
        <v>171497.24</v>
      </c>
      <c r="I40" s="454">
        <v>29103.38</v>
      </c>
      <c r="J40" s="310">
        <v>29</v>
      </c>
      <c r="K40" s="454">
        <v>84733.84</v>
      </c>
      <c r="L40" s="454">
        <v>12806.16</v>
      </c>
      <c r="M40" s="310">
        <v>1</v>
      </c>
      <c r="N40" s="454">
        <v>10182.9</v>
      </c>
      <c r="O40" s="454">
        <v>783.3</v>
      </c>
      <c r="P40" s="310">
        <v>199</v>
      </c>
      <c r="Q40" s="454">
        <v>2204615.16</v>
      </c>
      <c r="R40" s="456">
        <v>11078.47</v>
      </c>
      <c r="S40" s="456">
        <v>229124.29</v>
      </c>
      <c r="T40" s="182">
        <v>1151.3800000000001</v>
      </c>
    </row>
    <row r="41" spans="1:20" s="447" customFormat="1">
      <c r="A41" s="515">
        <v>3</v>
      </c>
      <c r="B41" s="458" t="s">
        <v>574</v>
      </c>
      <c r="C41" s="457" t="s">
        <v>644</v>
      </c>
      <c r="D41" s="455">
        <v>168</v>
      </c>
      <c r="E41" s="454">
        <v>908752.24</v>
      </c>
      <c r="F41" s="454">
        <v>169337.18</v>
      </c>
      <c r="G41" s="455">
        <v>43</v>
      </c>
      <c r="H41" s="454">
        <v>83032.429999999993</v>
      </c>
      <c r="I41" s="454">
        <v>16890.63</v>
      </c>
      <c r="J41" s="455">
        <v>895</v>
      </c>
      <c r="K41" s="454">
        <v>2046071.45</v>
      </c>
      <c r="L41" s="454">
        <v>286064.81</v>
      </c>
      <c r="M41" s="455" t="s">
        <v>482</v>
      </c>
      <c r="N41" s="454" t="s">
        <v>482</v>
      </c>
      <c r="O41" s="454" t="s">
        <v>482</v>
      </c>
      <c r="P41" s="455">
        <v>1106</v>
      </c>
      <c r="Q41" s="454">
        <v>3037856.12</v>
      </c>
      <c r="R41" s="456">
        <v>2746.71</v>
      </c>
      <c r="S41" s="456">
        <v>472292.62</v>
      </c>
      <c r="T41" s="182">
        <v>427.03</v>
      </c>
    </row>
    <row r="42" spans="1:20" s="453" customFormat="1">
      <c r="A42" s="459">
        <v>4</v>
      </c>
      <c r="B42" s="315" t="s">
        <v>271</v>
      </c>
      <c r="C42" s="457" t="s">
        <v>643</v>
      </c>
      <c r="D42" s="294" t="s">
        <v>482</v>
      </c>
      <c r="E42" s="454" t="s">
        <v>482</v>
      </c>
      <c r="F42" s="454" t="s">
        <v>482</v>
      </c>
      <c r="G42" s="310" t="s">
        <v>482</v>
      </c>
      <c r="H42" s="454" t="s">
        <v>482</v>
      </c>
      <c r="I42" s="454" t="s">
        <v>482</v>
      </c>
      <c r="J42" s="310">
        <v>27</v>
      </c>
      <c r="K42" s="454">
        <v>45769.36</v>
      </c>
      <c r="L42" s="454">
        <v>9414.41</v>
      </c>
      <c r="M42" s="295" t="s">
        <v>482</v>
      </c>
      <c r="N42" s="454" t="s">
        <v>482</v>
      </c>
      <c r="O42" s="454" t="s">
        <v>482</v>
      </c>
      <c r="P42" s="294">
        <v>27</v>
      </c>
      <c r="Q42" s="454">
        <v>45769.36</v>
      </c>
      <c r="R42" s="456">
        <v>1695.16</v>
      </c>
      <c r="S42" s="456">
        <v>9414.41</v>
      </c>
      <c r="T42" s="182">
        <v>348.68</v>
      </c>
    </row>
    <row r="43" spans="1:20" s="447" customFormat="1">
      <c r="A43" s="459">
        <v>5</v>
      </c>
      <c r="B43" s="315" t="s">
        <v>273</v>
      </c>
      <c r="C43" s="295" t="s">
        <v>413</v>
      </c>
      <c r="D43" s="310">
        <v>433</v>
      </c>
      <c r="E43" s="454">
        <v>6392240.8200000003</v>
      </c>
      <c r="F43" s="454">
        <v>497168.4</v>
      </c>
      <c r="G43" s="310">
        <v>187</v>
      </c>
      <c r="H43" s="454">
        <v>1096174.3</v>
      </c>
      <c r="I43" s="454">
        <v>149804.91</v>
      </c>
      <c r="J43" s="310">
        <v>85</v>
      </c>
      <c r="K43" s="454">
        <v>460571.44</v>
      </c>
      <c r="L43" s="454">
        <v>33558.769999999997</v>
      </c>
      <c r="M43" s="310">
        <v>45</v>
      </c>
      <c r="N43" s="454">
        <v>213239.72</v>
      </c>
      <c r="O43" s="454">
        <v>33660.839999999997</v>
      </c>
      <c r="P43" s="310">
        <v>750</v>
      </c>
      <c r="Q43" s="454">
        <v>8162226.2800000003</v>
      </c>
      <c r="R43" s="456">
        <v>10882.97</v>
      </c>
      <c r="S43" s="456">
        <v>714192.92</v>
      </c>
      <c r="T43" s="182">
        <v>952.26</v>
      </c>
    </row>
    <row r="44" spans="1:20" s="447" customFormat="1">
      <c r="A44" s="459">
        <v>6</v>
      </c>
      <c r="B44" s="315" t="s">
        <v>442</v>
      </c>
      <c r="C44" s="295" t="s">
        <v>415</v>
      </c>
      <c r="D44" s="310">
        <v>570</v>
      </c>
      <c r="E44" s="454">
        <v>2631188.08</v>
      </c>
      <c r="F44" s="454">
        <v>219239.57</v>
      </c>
      <c r="G44" s="310">
        <v>280</v>
      </c>
      <c r="H44" s="454">
        <v>1676602.14</v>
      </c>
      <c r="I44" s="454">
        <v>165624.22</v>
      </c>
      <c r="J44" s="310" t="s">
        <v>482</v>
      </c>
      <c r="K44" s="454" t="s">
        <v>482</v>
      </c>
      <c r="L44" s="454" t="s">
        <v>482</v>
      </c>
      <c r="M44" s="295">
        <v>403</v>
      </c>
      <c r="N44" s="454">
        <v>739328.27</v>
      </c>
      <c r="O44" s="454">
        <v>80498.009999999995</v>
      </c>
      <c r="P44" s="310">
        <v>1253</v>
      </c>
      <c r="Q44" s="454">
        <v>5047118.49</v>
      </c>
      <c r="R44" s="456">
        <v>4028.03</v>
      </c>
      <c r="S44" s="456">
        <v>465361.8</v>
      </c>
      <c r="T44" s="182">
        <v>371.4</v>
      </c>
    </row>
    <row r="45" spans="1:20" s="447" customFormat="1">
      <c r="A45" s="459">
        <v>7</v>
      </c>
      <c r="B45" s="315" t="s">
        <v>281</v>
      </c>
      <c r="C45" s="295" t="s">
        <v>395</v>
      </c>
      <c r="D45" s="310">
        <v>226</v>
      </c>
      <c r="E45" s="454">
        <v>3950035.52</v>
      </c>
      <c r="F45" s="454">
        <v>323801.28000000003</v>
      </c>
      <c r="G45" s="310">
        <v>51</v>
      </c>
      <c r="H45" s="454">
        <v>232093.61</v>
      </c>
      <c r="I45" s="454">
        <v>51218.76</v>
      </c>
      <c r="J45" s="310">
        <v>87</v>
      </c>
      <c r="K45" s="454">
        <v>186253.74</v>
      </c>
      <c r="L45" s="454">
        <v>56358.44</v>
      </c>
      <c r="M45" s="295" t="s">
        <v>482</v>
      </c>
      <c r="N45" s="454" t="s">
        <v>482</v>
      </c>
      <c r="O45" s="454" t="s">
        <v>482</v>
      </c>
      <c r="P45" s="310">
        <v>364</v>
      </c>
      <c r="Q45" s="454">
        <v>4368382.87</v>
      </c>
      <c r="R45" s="456">
        <v>12001.05</v>
      </c>
      <c r="S45" s="456">
        <v>431378.48</v>
      </c>
      <c r="T45" s="182">
        <v>1185.1099999999999</v>
      </c>
    </row>
    <row r="46" spans="1:20" s="453" customFormat="1">
      <c r="A46" s="459">
        <v>8</v>
      </c>
      <c r="B46" s="315" t="s">
        <v>284</v>
      </c>
      <c r="C46" s="295" t="s">
        <v>396</v>
      </c>
      <c r="D46" s="310">
        <v>4</v>
      </c>
      <c r="E46" s="454">
        <v>70314.039999999994</v>
      </c>
      <c r="F46" s="454">
        <v>4144.91</v>
      </c>
      <c r="G46" s="310">
        <v>2</v>
      </c>
      <c r="H46" s="454">
        <v>7702.07</v>
      </c>
      <c r="I46" s="454">
        <v>1296.67</v>
      </c>
      <c r="J46" s="310">
        <v>3</v>
      </c>
      <c r="K46" s="454">
        <v>5631.73</v>
      </c>
      <c r="L46" s="454">
        <v>1730.13</v>
      </c>
      <c r="M46" s="295" t="s">
        <v>482</v>
      </c>
      <c r="N46" s="454" t="s">
        <v>482</v>
      </c>
      <c r="O46" s="454" t="s">
        <v>482</v>
      </c>
      <c r="P46" s="310">
        <v>9</v>
      </c>
      <c r="Q46" s="454">
        <v>83647.839999999997</v>
      </c>
      <c r="R46" s="456">
        <v>9294.2000000000007</v>
      </c>
      <c r="S46" s="456">
        <v>7171.71</v>
      </c>
      <c r="T46" s="182">
        <v>796.86</v>
      </c>
    </row>
    <row r="47" spans="1:20" s="447" customFormat="1">
      <c r="A47" s="459">
        <v>9</v>
      </c>
      <c r="B47" s="315" t="s">
        <v>446</v>
      </c>
      <c r="C47" s="141" t="s">
        <v>557</v>
      </c>
      <c r="D47" s="310" t="s">
        <v>482</v>
      </c>
      <c r="E47" s="454" t="s">
        <v>482</v>
      </c>
      <c r="F47" s="454" t="s">
        <v>482</v>
      </c>
      <c r="G47" s="310" t="s">
        <v>482</v>
      </c>
      <c r="H47" s="454" t="s">
        <v>482</v>
      </c>
      <c r="I47" s="454" t="s">
        <v>482</v>
      </c>
      <c r="J47" s="310">
        <v>5</v>
      </c>
      <c r="K47" s="454">
        <v>16579.099999999999</v>
      </c>
      <c r="L47" s="454">
        <v>4193.16</v>
      </c>
      <c r="M47" s="295" t="s">
        <v>482</v>
      </c>
      <c r="N47" s="454" t="s">
        <v>482</v>
      </c>
      <c r="O47" s="454" t="s">
        <v>482</v>
      </c>
      <c r="P47" s="310">
        <v>5</v>
      </c>
      <c r="Q47" s="454">
        <v>16579.099999999999</v>
      </c>
      <c r="R47" s="456">
        <v>3315.82</v>
      </c>
      <c r="S47" s="456">
        <v>4193.16</v>
      </c>
      <c r="T47" s="182">
        <v>838.63</v>
      </c>
    </row>
    <row r="48" spans="1:20" s="447" customFormat="1">
      <c r="A48" s="459">
        <v>10</v>
      </c>
      <c r="B48" s="315" t="s">
        <v>434</v>
      </c>
      <c r="C48" s="457" t="s">
        <v>632</v>
      </c>
      <c r="D48" s="294">
        <v>2240</v>
      </c>
      <c r="E48" s="454">
        <v>13646294.449999999</v>
      </c>
      <c r="F48" s="454">
        <v>421973.78</v>
      </c>
      <c r="G48" s="310">
        <v>39</v>
      </c>
      <c r="H48" s="454">
        <v>248334.37</v>
      </c>
      <c r="I48" s="454">
        <v>5858.27</v>
      </c>
      <c r="J48" s="294">
        <v>120</v>
      </c>
      <c r="K48" s="454">
        <v>239821.95</v>
      </c>
      <c r="L48" s="454">
        <v>13899.99</v>
      </c>
      <c r="M48" s="295" t="s">
        <v>482</v>
      </c>
      <c r="N48" s="454" t="s">
        <v>482</v>
      </c>
      <c r="O48" s="454" t="s">
        <v>482</v>
      </c>
      <c r="P48" s="294">
        <v>2399</v>
      </c>
      <c r="Q48" s="454">
        <v>14134450.77</v>
      </c>
      <c r="R48" s="456">
        <v>5891.81</v>
      </c>
      <c r="S48" s="456">
        <v>441732.04</v>
      </c>
      <c r="T48" s="182">
        <v>184.13</v>
      </c>
    </row>
    <row r="49" spans="1:20" s="447" customFormat="1" ht="15.75" thickBot="1">
      <c r="A49" s="459">
        <v>11</v>
      </c>
      <c r="B49" s="183" t="s">
        <v>312</v>
      </c>
      <c r="C49" s="184" t="s">
        <v>553</v>
      </c>
      <c r="D49" s="185">
        <v>282</v>
      </c>
      <c r="E49" s="186">
        <v>98259.53</v>
      </c>
      <c r="F49" s="186">
        <v>43218.21</v>
      </c>
      <c r="G49" s="185" t="s">
        <v>482</v>
      </c>
      <c r="H49" s="186" t="s">
        <v>482</v>
      </c>
      <c r="I49" s="186" t="s">
        <v>482</v>
      </c>
      <c r="J49" s="185">
        <v>106</v>
      </c>
      <c r="K49" s="186">
        <v>31677.75</v>
      </c>
      <c r="L49" s="186">
        <v>6633.14</v>
      </c>
      <c r="M49" s="186" t="s">
        <v>482</v>
      </c>
      <c r="N49" s="186" t="s">
        <v>482</v>
      </c>
      <c r="O49" s="186" t="s">
        <v>482</v>
      </c>
      <c r="P49" s="185">
        <v>388</v>
      </c>
      <c r="Q49" s="186">
        <v>129937.28</v>
      </c>
      <c r="R49" s="395">
        <v>334.89</v>
      </c>
      <c r="S49" s="395">
        <v>49851.35</v>
      </c>
      <c r="T49" s="187">
        <v>128.47999999999999</v>
      </c>
    </row>
    <row r="50" spans="1:20" s="447" customFormat="1">
      <c r="A50" s="98"/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</row>
  </sheetData>
  <mergeCells count="39">
    <mergeCell ref="A35:T35"/>
    <mergeCell ref="S20:S21"/>
    <mergeCell ref="T20:T21"/>
    <mergeCell ref="A37:A38"/>
    <mergeCell ref="B37:B38"/>
    <mergeCell ref="C37:C38"/>
    <mergeCell ref="D37:F37"/>
    <mergeCell ref="G37:I37"/>
    <mergeCell ref="J37:L37"/>
    <mergeCell ref="M37:O37"/>
    <mergeCell ref="P37:P38"/>
    <mergeCell ref="Q37:Q38"/>
    <mergeCell ref="R37:R38"/>
    <mergeCell ref="S37:S38"/>
    <mergeCell ref="T37:T38"/>
    <mergeCell ref="J20:L20"/>
    <mergeCell ref="M20:O20"/>
    <mergeCell ref="P20:P21"/>
    <mergeCell ref="Q20:Q21"/>
    <mergeCell ref="R20:R21"/>
    <mergeCell ref="A20:A21"/>
    <mergeCell ref="B20:B21"/>
    <mergeCell ref="C20:C21"/>
    <mergeCell ref="D20:F20"/>
    <mergeCell ref="G20:I20"/>
    <mergeCell ref="A1:T1"/>
    <mergeCell ref="A18:T18"/>
    <mergeCell ref="S3:S4"/>
    <mergeCell ref="T3:T4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A3" sqref="A3:C4"/>
    </sheetView>
  </sheetViews>
  <sheetFormatPr defaultRowHeight="15"/>
  <cols>
    <col min="1" max="1" width="4.85546875" bestFit="1" customWidth="1"/>
    <col min="2" max="2" width="9.28515625" bestFit="1" customWidth="1"/>
    <col min="3" max="3" width="19.7109375" bestFit="1" customWidth="1"/>
    <col min="5" max="5" width="14.7109375" customWidth="1"/>
    <col min="6" max="6" width="13.8554687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3.140625" customWidth="1"/>
    <col min="16" max="16" width="11.140625" customWidth="1"/>
    <col min="17" max="17" width="15.5703125" customWidth="1"/>
    <col min="18" max="18" width="15" customWidth="1"/>
    <col min="19" max="19" width="17.7109375" customWidth="1"/>
    <col min="20" max="20" width="13.85546875" customWidth="1"/>
  </cols>
  <sheetData>
    <row r="1" spans="1:20" ht="15.75">
      <c r="A1" s="516" t="s">
        <v>811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</row>
    <row r="2" spans="1:20" ht="15.75" thickBo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20" ht="16.5" customHeight="1" thickBot="1">
      <c r="A3" s="557" t="s">
        <v>18</v>
      </c>
      <c r="B3" s="557" t="s">
        <v>458</v>
      </c>
      <c r="C3" s="557" t="s">
        <v>455</v>
      </c>
      <c r="D3" s="559" t="s">
        <v>5</v>
      </c>
      <c r="E3" s="560"/>
      <c r="F3" s="561"/>
      <c r="G3" s="559" t="s">
        <v>48</v>
      </c>
      <c r="H3" s="560"/>
      <c r="I3" s="561"/>
      <c r="J3" s="559" t="s">
        <v>6</v>
      </c>
      <c r="K3" s="560"/>
      <c r="L3" s="561"/>
      <c r="M3" s="559" t="s">
        <v>8</v>
      </c>
      <c r="N3" s="560"/>
      <c r="O3" s="561"/>
      <c r="P3" s="555" t="s">
        <v>554</v>
      </c>
      <c r="Q3" s="555" t="s">
        <v>555</v>
      </c>
      <c r="R3" s="555" t="s">
        <v>639</v>
      </c>
      <c r="S3" s="555" t="s">
        <v>556</v>
      </c>
      <c r="T3" s="555" t="s">
        <v>640</v>
      </c>
    </row>
    <row r="4" spans="1:20" ht="95.25" thickBot="1">
      <c r="A4" s="563"/>
      <c r="B4" s="563"/>
      <c r="C4" s="563"/>
      <c r="D4" s="171" t="s">
        <v>1</v>
      </c>
      <c r="E4" s="172" t="s">
        <v>456</v>
      </c>
      <c r="F4" s="173" t="s">
        <v>457</v>
      </c>
      <c r="G4" s="171" t="s">
        <v>1</v>
      </c>
      <c r="H4" s="172" t="s">
        <v>456</v>
      </c>
      <c r="I4" s="173" t="s">
        <v>457</v>
      </c>
      <c r="J4" s="171" t="s">
        <v>1</v>
      </c>
      <c r="K4" s="172" t="s">
        <v>456</v>
      </c>
      <c r="L4" s="173" t="s">
        <v>457</v>
      </c>
      <c r="M4" s="171" t="s">
        <v>1</v>
      </c>
      <c r="N4" s="172" t="s">
        <v>456</v>
      </c>
      <c r="O4" s="173" t="s">
        <v>457</v>
      </c>
      <c r="P4" s="562"/>
      <c r="Q4" s="562"/>
      <c r="R4" s="562"/>
      <c r="S4" s="562"/>
      <c r="T4" s="562"/>
    </row>
    <row r="5" spans="1:20">
      <c r="A5" s="327" t="s">
        <v>562</v>
      </c>
      <c r="B5" s="174" t="s">
        <v>272</v>
      </c>
      <c r="C5" s="175" t="s">
        <v>63</v>
      </c>
      <c r="D5" s="177">
        <v>735</v>
      </c>
      <c r="E5" s="176">
        <v>1608000.85</v>
      </c>
      <c r="F5" s="176">
        <v>385247.67</v>
      </c>
      <c r="G5" s="177">
        <v>207</v>
      </c>
      <c r="H5" s="176">
        <v>508567.8</v>
      </c>
      <c r="I5" s="176">
        <v>77934.23</v>
      </c>
      <c r="J5" s="177">
        <v>1182</v>
      </c>
      <c r="K5" s="176">
        <v>1549201.13</v>
      </c>
      <c r="L5" s="176">
        <v>366734.18</v>
      </c>
      <c r="M5" s="177" t="s">
        <v>482</v>
      </c>
      <c r="N5" s="176" t="s">
        <v>482</v>
      </c>
      <c r="O5" s="176" t="s">
        <v>482</v>
      </c>
      <c r="P5" s="177">
        <v>2124</v>
      </c>
      <c r="Q5" s="176">
        <v>3665769.78</v>
      </c>
      <c r="R5" s="176">
        <v>1725.88</v>
      </c>
      <c r="S5" s="176">
        <v>829916.08</v>
      </c>
      <c r="T5" s="178">
        <v>390.73</v>
      </c>
    </row>
    <row r="6" spans="1:20">
      <c r="A6" s="328" t="s">
        <v>563</v>
      </c>
      <c r="B6" s="179" t="s">
        <v>274</v>
      </c>
      <c r="C6" s="170" t="s">
        <v>552</v>
      </c>
      <c r="D6" s="180">
        <v>7</v>
      </c>
      <c r="E6" s="181">
        <v>14929.14</v>
      </c>
      <c r="F6" s="181">
        <v>5368</v>
      </c>
      <c r="G6" s="180" t="s">
        <v>482</v>
      </c>
      <c r="H6" s="181" t="s">
        <v>482</v>
      </c>
      <c r="I6" s="181" t="s">
        <v>482</v>
      </c>
      <c r="J6" s="180">
        <v>14</v>
      </c>
      <c r="K6" s="181">
        <v>10986.4</v>
      </c>
      <c r="L6" s="180">
        <v>4413.59</v>
      </c>
      <c r="M6" s="180" t="s">
        <v>482</v>
      </c>
      <c r="N6" s="181" t="s">
        <v>482</v>
      </c>
      <c r="O6" s="180" t="s">
        <v>482</v>
      </c>
      <c r="P6" s="180">
        <v>21</v>
      </c>
      <c r="Q6" s="181">
        <v>25915.54</v>
      </c>
      <c r="R6" s="181">
        <v>1234.07</v>
      </c>
      <c r="S6" s="181">
        <v>9781.59</v>
      </c>
      <c r="T6" s="182">
        <v>465.79</v>
      </c>
    </row>
    <row r="7" spans="1:20">
      <c r="A7" s="328">
        <v>3</v>
      </c>
      <c r="B7" s="179" t="s">
        <v>574</v>
      </c>
      <c r="C7" s="170" t="s">
        <v>644</v>
      </c>
      <c r="D7" s="180">
        <v>172</v>
      </c>
      <c r="E7" s="181">
        <v>557269.04</v>
      </c>
      <c r="F7" s="181">
        <v>160305.54</v>
      </c>
      <c r="G7" s="180">
        <v>32</v>
      </c>
      <c r="H7" s="181">
        <v>73675.240000000005</v>
      </c>
      <c r="I7" s="181">
        <v>18788.419999999998</v>
      </c>
      <c r="J7" s="180">
        <v>618</v>
      </c>
      <c r="K7" s="181">
        <v>1045662.83</v>
      </c>
      <c r="L7" s="181">
        <v>185863.67999999999</v>
      </c>
      <c r="M7" s="170" t="s">
        <v>482</v>
      </c>
      <c r="N7" s="170" t="s">
        <v>482</v>
      </c>
      <c r="O7" s="170" t="s">
        <v>482</v>
      </c>
      <c r="P7" s="180">
        <v>822</v>
      </c>
      <c r="Q7" s="181">
        <v>1676607.11</v>
      </c>
      <c r="R7" s="181">
        <v>2039.67</v>
      </c>
      <c r="S7" s="181">
        <v>364957.64</v>
      </c>
      <c r="T7" s="182">
        <v>443.99</v>
      </c>
    </row>
    <row r="8" spans="1:20" s="477" customFormat="1">
      <c r="A8" s="333">
        <v>4</v>
      </c>
      <c r="B8" s="334" t="s">
        <v>273</v>
      </c>
      <c r="C8" s="335" t="s">
        <v>413</v>
      </c>
      <c r="D8" s="336">
        <v>524</v>
      </c>
      <c r="E8" s="34">
        <v>2175493.52</v>
      </c>
      <c r="F8" s="34">
        <v>353760.99</v>
      </c>
      <c r="G8" s="336">
        <v>60</v>
      </c>
      <c r="H8" s="34">
        <v>271596.58</v>
      </c>
      <c r="I8" s="34">
        <v>29952.26</v>
      </c>
      <c r="J8" s="336">
        <v>438</v>
      </c>
      <c r="K8" s="34">
        <v>936192.87</v>
      </c>
      <c r="L8" s="34">
        <v>151135.93</v>
      </c>
      <c r="M8" s="335" t="s">
        <v>482</v>
      </c>
      <c r="N8" s="335" t="s">
        <v>482</v>
      </c>
      <c r="O8" s="335" t="s">
        <v>482</v>
      </c>
      <c r="P8" s="336">
        <v>1022</v>
      </c>
      <c r="Q8" s="34">
        <v>3383282.97</v>
      </c>
      <c r="R8" s="34">
        <v>3310.45</v>
      </c>
      <c r="S8" s="34">
        <v>534849.18000000005</v>
      </c>
      <c r="T8" s="491">
        <v>523.34</v>
      </c>
    </row>
    <row r="9" spans="1:20" s="477" customFormat="1">
      <c r="A9" s="333">
        <v>5</v>
      </c>
      <c r="B9" s="334" t="s">
        <v>281</v>
      </c>
      <c r="C9" s="335" t="s">
        <v>395</v>
      </c>
      <c r="D9" s="336">
        <v>134</v>
      </c>
      <c r="E9" s="34">
        <v>658397.05000000005</v>
      </c>
      <c r="F9" s="34">
        <v>77558.039999999994</v>
      </c>
      <c r="G9" s="336">
        <v>8</v>
      </c>
      <c r="H9" s="34">
        <v>28420.02</v>
      </c>
      <c r="I9" s="34">
        <v>3482.84</v>
      </c>
      <c r="J9" s="336">
        <v>107</v>
      </c>
      <c r="K9" s="34">
        <v>264259.28999999998</v>
      </c>
      <c r="L9" s="34">
        <v>37077.440000000002</v>
      </c>
      <c r="M9" s="335" t="s">
        <v>482</v>
      </c>
      <c r="N9" s="335" t="s">
        <v>482</v>
      </c>
      <c r="O9" s="335" t="s">
        <v>482</v>
      </c>
      <c r="P9" s="336">
        <v>249</v>
      </c>
      <c r="Q9" s="34">
        <v>951076.36</v>
      </c>
      <c r="R9" s="34">
        <v>3819.58</v>
      </c>
      <c r="S9" s="34">
        <v>118118.32</v>
      </c>
      <c r="T9" s="491">
        <v>474.37</v>
      </c>
    </row>
    <row r="10" spans="1:20" s="477" customFormat="1">
      <c r="A10" s="333">
        <v>6</v>
      </c>
      <c r="B10" s="334" t="s">
        <v>311</v>
      </c>
      <c r="C10" s="335" t="s">
        <v>73</v>
      </c>
      <c r="D10" s="336">
        <v>84</v>
      </c>
      <c r="E10" s="34">
        <v>363541.66</v>
      </c>
      <c r="F10" s="34">
        <v>60142.95</v>
      </c>
      <c r="G10" s="336" t="s">
        <v>482</v>
      </c>
      <c r="H10" s="34" t="s">
        <v>482</v>
      </c>
      <c r="I10" s="34" t="s">
        <v>482</v>
      </c>
      <c r="J10" s="336">
        <v>127</v>
      </c>
      <c r="K10" s="34">
        <v>257472</v>
      </c>
      <c r="L10" s="34">
        <v>43200</v>
      </c>
      <c r="M10" s="335" t="s">
        <v>482</v>
      </c>
      <c r="N10" s="335" t="s">
        <v>482</v>
      </c>
      <c r="O10" s="335" t="s">
        <v>482</v>
      </c>
      <c r="P10" s="336">
        <v>211</v>
      </c>
      <c r="Q10" s="34">
        <v>621013.66</v>
      </c>
      <c r="R10" s="34">
        <v>2943.19</v>
      </c>
      <c r="S10" s="34">
        <v>103342.95</v>
      </c>
      <c r="T10" s="491">
        <v>489.78</v>
      </c>
    </row>
    <row r="11" spans="1:20" ht="15.75" thickBot="1">
      <c r="A11" s="329">
        <v>7</v>
      </c>
      <c r="B11" s="183" t="s">
        <v>284</v>
      </c>
      <c r="C11" s="184" t="s">
        <v>396</v>
      </c>
      <c r="D11" s="185">
        <v>7</v>
      </c>
      <c r="E11" s="186">
        <v>22907.38</v>
      </c>
      <c r="F11" s="186">
        <v>4304.41</v>
      </c>
      <c r="G11" s="185">
        <v>1</v>
      </c>
      <c r="H11" s="186">
        <v>3438.75</v>
      </c>
      <c r="I11" s="186">
        <v>393.75</v>
      </c>
      <c r="J11" s="185">
        <v>7</v>
      </c>
      <c r="K11" s="186">
        <v>12409.6</v>
      </c>
      <c r="L11" s="186">
        <v>2265.6</v>
      </c>
      <c r="M11" s="185" t="s">
        <v>482</v>
      </c>
      <c r="N11" s="186" t="s">
        <v>482</v>
      </c>
      <c r="O11" s="186" t="s">
        <v>482</v>
      </c>
      <c r="P11" s="185">
        <v>15</v>
      </c>
      <c r="Q11" s="186">
        <v>38755.730000000003</v>
      </c>
      <c r="R11" s="186">
        <v>2583.7199999999998</v>
      </c>
      <c r="S11" s="186">
        <v>6963.76</v>
      </c>
      <c r="T11" s="187">
        <v>464.25</v>
      </c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sqref="A1:R1"/>
    </sheetView>
  </sheetViews>
  <sheetFormatPr defaultRowHeight="15"/>
  <cols>
    <col min="1" max="1" width="4.85546875" style="477" bestFit="1" customWidth="1"/>
    <col min="2" max="2" width="9.28515625" style="477" bestFit="1" customWidth="1"/>
    <col min="3" max="3" width="19.7109375" style="477" bestFit="1" customWidth="1"/>
    <col min="4" max="4" width="9.140625" style="477"/>
    <col min="5" max="5" width="14.7109375" style="477" customWidth="1"/>
    <col min="6" max="6" width="13.85546875" style="477" customWidth="1"/>
    <col min="7" max="7" width="9.140625" style="477"/>
    <col min="8" max="8" width="15.85546875" style="477" customWidth="1"/>
    <col min="9" max="9" width="12.7109375" style="477" customWidth="1"/>
    <col min="10" max="10" width="9.140625" style="477"/>
    <col min="11" max="11" width="16.140625" style="477" customWidth="1"/>
    <col min="12" max="12" width="12.42578125" style="477" customWidth="1"/>
    <col min="13" max="13" width="9.140625" style="477"/>
    <col min="14" max="14" width="14.85546875" style="477" customWidth="1"/>
    <col min="15" max="15" width="13.140625" style="477" customWidth="1"/>
    <col min="16" max="16" width="11.140625" style="477" customWidth="1"/>
    <col min="17" max="17" width="15.5703125" style="477" customWidth="1"/>
    <col min="18" max="18" width="15" style="477" customWidth="1"/>
    <col min="19" max="19" width="17.7109375" style="477" customWidth="1"/>
    <col min="20" max="20" width="13.85546875" style="477" customWidth="1"/>
    <col min="21" max="16384" width="9.140625" style="477"/>
  </cols>
  <sheetData>
    <row r="1" spans="1:20" ht="15.75">
      <c r="A1" s="516" t="s">
        <v>812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</row>
    <row r="2" spans="1:20" ht="15.75" thickBot="1"/>
    <row r="3" spans="1:20" ht="16.5" customHeight="1" thickBot="1">
      <c r="A3" s="557" t="s">
        <v>18</v>
      </c>
      <c r="B3" s="557" t="s">
        <v>458</v>
      </c>
      <c r="C3" s="557" t="s">
        <v>455</v>
      </c>
      <c r="D3" s="559" t="s">
        <v>5</v>
      </c>
      <c r="E3" s="560"/>
      <c r="F3" s="561"/>
      <c r="G3" s="559" t="s">
        <v>48</v>
      </c>
      <c r="H3" s="560"/>
      <c r="I3" s="561"/>
      <c r="J3" s="559" t="s">
        <v>6</v>
      </c>
      <c r="K3" s="560"/>
      <c r="L3" s="561"/>
      <c r="M3" s="559" t="s">
        <v>8</v>
      </c>
      <c r="N3" s="560"/>
      <c r="O3" s="561"/>
      <c r="P3" s="555" t="s">
        <v>554</v>
      </c>
      <c r="Q3" s="555" t="s">
        <v>555</v>
      </c>
      <c r="R3" s="555" t="s">
        <v>639</v>
      </c>
      <c r="S3" s="555" t="s">
        <v>556</v>
      </c>
      <c r="T3" s="555" t="s">
        <v>640</v>
      </c>
    </row>
    <row r="4" spans="1:20" ht="95.25" thickBot="1">
      <c r="A4" s="563"/>
      <c r="B4" s="563"/>
      <c r="C4" s="563"/>
      <c r="D4" s="171" t="s">
        <v>1</v>
      </c>
      <c r="E4" s="172" t="s">
        <v>456</v>
      </c>
      <c r="F4" s="173" t="s">
        <v>457</v>
      </c>
      <c r="G4" s="171" t="s">
        <v>1</v>
      </c>
      <c r="H4" s="172" t="s">
        <v>456</v>
      </c>
      <c r="I4" s="173" t="s">
        <v>457</v>
      </c>
      <c r="J4" s="171" t="s">
        <v>1</v>
      </c>
      <c r="K4" s="172" t="s">
        <v>456</v>
      </c>
      <c r="L4" s="173" t="s">
        <v>457</v>
      </c>
      <c r="M4" s="171" t="s">
        <v>1</v>
      </c>
      <c r="N4" s="172" t="s">
        <v>456</v>
      </c>
      <c r="O4" s="173" t="s">
        <v>457</v>
      </c>
      <c r="P4" s="562"/>
      <c r="Q4" s="562"/>
      <c r="R4" s="562"/>
      <c r="S4" s="562"/>
      <c r="T4" s="562"/>
    </row>
    <row r="5" spans="1:20">
      <c r="A5" s="327" t="s">
        <v>562</v>
      </c>
      <c r="B5" s="314" t="s">
        <v>272</v>
      </c>
      <c r="C5" s="311" t="s">
        <v>63</v>
      </c>
      <c r="D5" s="312">
        <v>156</v>
      </c>
      <c r="E5" s="176">
        <v>623179.03</v>
      </c>
      <c r="F5" s="176">
        <v>129703.8</v>
      </c>
      <c r="G5" s="312">
        <v>246</v>
      </c>
      <c r="H5" s="176">
        <v>346858.8</v>
      </c>
      <c r="I5" s="176">
        <v>133298.76</v>
      </c>
      <c r="J5" s="312">
        <v>8</v>
      </c>
      <c r="K5" s="176">
        <v>54304.959999999999</v>
      </c>
      <c r="L5" s="176">
        <v>4326.3900000000003</v>
      </c>
      <c r="M5" s="312" t="s">
        <v>482</v>
      </c>
      <c r="N5" s="176" t="s">
        <v>482</v>
      </c>
      <c r="O5" s="176" t="s">
        <v>482</v>
      </c>
      <c r="P5" s="312">
        <v>410</v>
      </c>
      <c r="Q5" s="176">
        <v>1024342.79</v>
      </c>
      <c r="R5" s="176">
        <v>2498.4</v>
      </c>
      <c r="S5" s="176">
        <v>267328.95</v>
      </c>
      <c r="T5" s="178">
        <v>652.02</v>
      </c>
    </row>
    <row r="6" spans="1:20">
      <c r="A6" s="459" t="s">
        <v>563</v>
      </c>
      <c r="B6" s="458" t="s">
        <v>274</v>
      </c>
      <c r="C6" s="457" t="s">
        <v>552</v>
      </c>
      <c r="D6" s="455">
        <v>38</v>
      </c>
      <c r="E6" s="454">
        <v>237458.69</v>
      </c>
      <c r="F6" s="454">
        <v>34591.14</v>
      </c>
      <c r="G6" s="455">
        <v>3</v>
      </c>
      <c r="H6" s="454">
        <v>15054.79</v>
      </c>
      <c r="I6" s="454">
        <v>3366.2</v>
      </c>
      <c r="J6" s="455">
        <v>19</v>
      </c>
      <c r="K6" s="454">
        <v>23729.73</v>
      </c>
      <c r="L6" s="455">
        <v>5493.4</v>
      </c>
      <c r="M6" s="455" t="s">
        <v>482</v>
      </c>
      <c r="N6" s="454" t="s">
        <v>482</v>
      </c>
      <c r="O6" s="455" t="s">
        <v>482</v>
      </c>
      <c r="P6" s="455">
        <v>60</v>
      </c>
      <c r="Q6" s="454">
        <v>276243.21000000002</v>
      </c>
      <c r="R6" s="454">
        <v>4604.05</v>
      </c>
      <c r="S6" s="454">
        <v>43450.74</v>
      </c>
      <c r="T6" s="182">
        <v>724.18</v>
      </c>
    </row>
    <row r="7" spans="1:20">
      <c r="A7" s="459">
        <v>3</v>
      </c>
      <c r="B7" s="458" t="s">
        <v>574</v>
      </c>
      <c r="C7" s="457" t="s">
        <v>644</v>
      </c>
      <c r="D7" s="455">
        <v>779</v>
      </c>
      <c r="E7" s="454">
        <v>3623000.44</v>
      </c>
      <c r="F7" s="454">
        <v>821597.39</v>
      </c>
      <c r="G7" s="455">
        <v>40</v>
      </c>
      <c r="H7" s="454">
        <v>134325.01999999999</v>
      </c>
      <c r="I7" s="454">
        <v>37302.519999999997</v>
      </c>
      <c r="J7" s="455">
        <v>64</v>
      </c>
      <c r="K7" s="454">
        <v>126500.83</v>
      </c>
      <c r="L7" s="454">
        <v>24660.41</v>
      </c>
      <c r="M7" s="457" t="s">
        <v>482</v>
      </c>
      <c r="N7" s="457" t="s">
        <v>482</v>
      </c>
      <c r="O7" s="457" t="s">
        <v>482</v>
      </c>
      <c r="P7" s="455">
        <v>883</v>
      </c>
      <c r="Q7" s="454">
        <v>3883826.29</v>
      </c>
      <c r="R7" s="454">
        <v>4398.4399999999996</v>
      </c>
      <c r="S7" s="454">
        <v>883560.32</v>
      </c>
      <c r="T7" s="182">
        <v>1000.63</v>
      </c>
    </row>
    <row r="8" spans="1:20">
      <c r="A8" s="333">
        <v>4</v>
      </c>
      <c r="B8" s="334" t="s">
        <v>273</v>
      </c>
      <c r="C8" s="335" t="s">
        <v>413</v>
      </c>
      <c r="D8" s="336">
        <v>26</v>
      </c>
      <c r="E8" s="34">
        <v>88294.62</v>
      </c>
      <c r="F8" s="34">
        <v>33650.089999999997</v>
      </c>
      <c r="G8" s="336">
        <v>5</v>
      </c>
      <c r="H8" s="34">
        <v>12752.37</v>
      </c>
      <c r="I8" s="34">
        <v>3270.85</v>
      </c>
      <c r="J8" s="336">
        <v>4</v>
      </c>
      <c r="K8" s="34">
        <v>10508.24</v>
      </c>
      <c r="L8" s="34">
        <v>3234.9</v>
      </c>
      <c r="M8" s="335" t="s">
        <v>482</v>
      </c>
      <c r="N8" s="335" t="s">
        <v>482</v>
      </c>
      <c r="O8" s="335" t="s">
        <v>482</v>
      </c>
      <c r="P8" s="336">
        <v>35</v>
      </c>
      <c r="Q8" s="34">
        <v>111555.23</v>
      </c>
      <c r="R8" s="34">
        <v>3187.29</v>
      </c>
      <c r="S8" s="34">
        <v>40155.839999999997</v>
      </c>
      <c r="T8" s="491">
        <v>1147.31</v>
      </c>
    </row>
    <row r="9" spans="1:20">
      <c r="A9" s="333">
        <v>5</v>
      </c>
      <c r="B9" s="334" t="s">
        <v>442</v>
      </c>
      <c r="C9" s="335" t="s">
        <v>415</v>
      </c>
      <c r="D9" s="336">
        <v>240</v>
      </c>
      <c r="E9" s="34">
        <v>1112618.08</v>
      </c>
      <c r="F9" s="34">
        <v>139357</v>
      </c>
      <c r="G9" s="336">
        <v>69</v>
      </c>
      <c r="H9" s="34">
        <v>371378.17</v>
      </c>
      <c r="I9" s="34">
        <v>38762.67</v>
      </c>
      <c r="J9" s="336" t="s">
        <v>482</v>
      </c>
      <c r="K9" s="34" t="s">
        <v>482</v>
      </c>
      <c r="L9" s="34" t="s">
        <v>482</v>
      </c>
      <c r="M9" s="335" t="s">
        <v>482</v>
      </c>
      <c r="N9" s="335" t="s">
        <v>482</v>
      </c>
      <c r="O9" s="335" t="s">
        <v>482</v>
      </c>
      <c r="P9" s="336">
        <v>309</v>
      </c>
      <c r="Q9" s="34">
        <v>1483996.25</v>
      </c>
      <c r="R9" s="34">
        <v>4802.58</v>
      </c>
      <c r="S9" s="34">
        <v>178119.67</v>
      </c>
      <c r="T9" s="491">
        <v>576.44000000000005</v>
      </c>
    </row>
    <row r="10" spans="1:20">
      <c r="A10" s="333">
        <v>6</v>
      </c>
      <c r="B10" s="334" t="s">
        <v>281</v>
      </c>
      <c r="C10" s="335" t="s">
        <v>395</v>
      </c>
      <c r="D10" s="336">
        <v>8</v>
      </c>
      <c r="E10" s="34">
        <v>132106.13</v>
      </c>
      <c r="F10" s="34">
        <v>6661.83</v>
      </c>
      <c r="G10" s="336">
        <v>2</v>
      </c>
      <c r="H10" s="34">
        <v>4716.03</v>
      </c>
      <c r="I10" s="34">
        <v>2946.18</v>
      </c>
      <c r="J10" s="336">
        <v>1</v>
      </c>
      <c r="K10" s="34">
        <v>14305.41</v>
      </c>
      <c r="L10" s="34">
        <v>493.29</v>
      </c>
      <c r="M10" s="335" t="s">
        <v>482</v>
      </c>
      <c r="N10" s="335" t="s">
        <v>482</v>
      </c>
      <c r="O10" s="335" t="s">
        <v>482</v>
      </c>
      <c r="P10" s="336">
        <v>11</v>
      </c>
      <c r="Q10" s="34">
        <v>151127.57</v>
      </c>
      <c r="R10" s="34">
        <v>13738.87</v>
      </c>
      <c r="S10" s="34">
        <v>10101.299999999999</v>
      </c>
      <c r="T10" s="491">
        <v>918.3</v>
      </c>
    </row>
    <row r="11" spans="1:20" ht="15.75" thickBot="1">
      <c r="A11" s="329">
        <v>7</v>
      </c>
      <c r="B11" s="183" t="s">
        <v>434</v>
      </c>
      <c r="C11" s="184" t="s">
        <v>632</v>
      </c>
      <c r="D11" s="185">
        <v>2</v>
      </c>
      <c r="E11" s="186">
        <v>1009.49</v>
      </c>
      <c r="F11" s="186">
        <v>281.97000000000003</v>
      </c>
      <c r="G11" s="185" t="s">
        <v>482</v>
      </c>
      <c r="H11" s="186" t="s">
        <v>482</v>
      </c>
      <c r="I11" s="186" t="s">
        <v>482</v>
      </c>
      <c r="J11" s="185" t="s">
        <v>482</v>
      </c>
      <c r="K11" s="186" t="s">
        <v>482</v>
      </c>
      <c r="L11" s="186" t="s">
        <v>482</v>
      </c>
      <c r="M11" s="185" t="s">
        <v>482</v>
      </c>
      <c r="N11" s="186" t="s">
        <v>482</v>
      </c>
      <c r="O11" s="186" t="s">
        <v>482</v>
      </c>
      <c r="P11" s="185">
        <v>2</v>
      </c>
      <c r="Q11" s="186">
        <v>1009.49</v>
      </c>
      <c r="R11" s="186">
        <v>504.75</v>
      </c>
      <c r="S11" s="186">
        <v>281.97000000000003</v>
      </c>
      <c r="T11" s="187">
        <v>140.99</v>
      </c>
    </row>
  </sheetData>
  <mergeCells count="13">
    <mergeCell ref="R3:R4"/>
    <mergeCell ref="S3:S4"/>
    <mergeCell ref="T3:T4"/>
    <mergeCell ref="A1:R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H14"/>
  <sheetViews>
    <sheetView workbookViewId="0">
      <selection activeCell="G34" sqref="G34"/>
    </sheetView>
  </sheetViews>
  <sheetFormatPr defaultRowHeight="15"/>
  <cols>
    <col min="1" max="1" width="5.85546875" style="98" customWidth="1"/>
    <col min="2" max="2" width="12.42578125" style="477" customWidth="1"/>
    <col min="3" max="3" width="25.42578125" style="477" customWidth="1"/>
    <col min="4" max="4" width="15.85546875" style="477" customWidth="1"/>
    <col min="5" max="5" width="15.140625" style="477" customWidth="1"/>
    <col min="6" max="6" width="14.7109375" style="477" customWidth="1"/>
    <col min="7" max="7" width="14.28515625" style="477" customWidth="1"/>
    <col min="8" max="8" width="15.140625" style="477" customWidth="1"/>
    <col min="9" max="16384" width="9.140625" style="477"/>
  </cols>
  <sheetData>
    <row r="1" spans="1:8" ht="15.75">
      <c r="A1" s="516" t="s">
        <v>817</v>
      </c>
      <c r="B1" s="516"/>
      <c r="C1" s="516"/>
      <c r="D1" s="516"/>
      <c r="E1" s="516"/>
      <c r="F1" s="516"/>
      <c r="G1" s="516"/>
      <c r="H1" s="516"/>
    </row>
    <row r="2" spans="1:8" ht="15.75" thickBot="1"/>
    <row r="3" spans="1:8" ht="32.25" thickBot="1">
      <c r="A3" s="496" t="s">
        <v>60</v>
      </c>
      <c r="B3" s="496" t="s">
        <v>458</v>
      </c>
      <c r="C3" s="496" t="s">
        <v>455</v>
      </c>
      <c r="D3" s="496" t="s">
        <v>813</v>
      </c>
      <c r="E3" s="496" t="s">
        <v>814</v>
      </c>
      <c r="F3" s="496" t="s">
        <v>815</v>
      </c>
      <c r="G3" s="496" t="s">
        <v>816</v>
      </c>
      <c r="H3" s="496" t="s">
        <v>554</v>
      </c>
    </row>
    <row r="4" spans="1:8" ht="15" customHeight="1">
      <c r="A4" s="497">
        <v>1</v>
      </c>
      <c r="B4" s="498" t="s">
        <v>272</v>
      </c>
      <c r="C4" s="498" t="s">
        <v>63</v>
      </c>
      <c r="D4" s="499">
        <v>2000</v>
      </c>
      <c r="E4" s="499">
        <v>1530</v>
      </c>
      <c r="F4" s="499">
        <v>536</v>
      </c>
      <c r="G4" s="499">
        <v>8</v>
      </c>
      <c r="H4" s="500">
        <v>4074</v>
      </c>
    </row>
    <row r="5" spans="1:8">
      <c r="A5" s="501">
        <v>2</v>
      </c>
      <c r="B5" s="494" t="s">
        <v>274</v>
      </c>
      <c r="C5" s="494" t="s">
        <v>552</v>
      </c>
      <c r="D5" s="495">
        <v>283</v>
      </c>
      <c r="E5" s="495">
        <v>53</v>
      </c>
      <c r="F5" s="495">
        <v>168</v>
      </c>
      <c r="G5" s="495">
        <v>4</v>
      </c>
      <c r="H5" s="502">
        <v>508</v>
      </c>
    </row>
    <row r="6" spans="1:8">
      <c r="A6" s="501">
        <v>3</v>
      </c>
      <c r="B6" s="494" t="s">
        <v>574</v>
      </c>
      <c r="C6" s="494" t="s">
        <v>644</v>
      </c>
      <c r="D6" s="495">
        <v>42</v>
      </c>
      <c r="E6" s="495">
        <v>2</v>
      </c>
      <c r="F6" s="495">
        <v>81</v>
      </c>
      <c r="G6" s="495" t="s">
        <v>482</v>
      </c>
      <c r="H6" s="502">
        <v>125</v>
      </c>
    </row>
    <row r="7" spans="1:8">
      <c r="A7" s="501">
        <v>4</v>
      </c>
      <c r="B7" s="494" t="s">
        <v>271</v>
      </c>
      <c r="C7" s="494" t="s">
        <v>643</v>
      </c>
      <c r="D7" s="495">
        <v>3</v>
      </c>
      <c r="E7" s="495" t="s">
        <v>482</v>
      </c>
      <c r="F7" s="495">
        <v>8</v>
      </c>
      <c r="G7" s="495" t="s">
        <v>482</v>
      </c>
      <c r="H7" s="502">
        <v>11</v>
      </c>
    </row>
    <row r="8" spans="1:8">
      <c r="A8" s="501">
        <v>5</v>
      </c>
      <c r="B8" s="494" t="s">
        <v>273</v>
      </c>
      <c r="C8" s="494" t="s">
        <v>413</v>
      </c>
      <c r="D8" s="495">
        <v>369</v>
      </c>
      <c r="E8" s="495">
        <v>160</v>
      </c>
      <c r="F8" s="495">
        <v>33</v>
      </c>
      <c r="G8" s="495">
        <v>29</v>
      </c>
      <c r="H8" s="502">
        <v>591</v>
      </c>
    </row>
    <row r="9" spans="1:8">
      <c r="A9" s="501">
        <v>6</v>
      </c>
      <c r="B9" s="494" t="s">
        <v>442</v>
      </c>
      <c r="C9" s="494" t="s">
        <v>415</v>
      </c>
      <c r="D9" s="495">
        <v>345</v>
      </c>
      <c r="E9" s="495">
        <v>242</v>
      </c>
      <c r="F9" s="495" t="s">
        <v>482</v>
      </c>
      <c r="G9" s="495">
        <v>378</v>
      </c>
      <c r="H9" s="502">
        <v>965</v>
      </c>
    </row>
    <row r="10" spans="1:8">
      <c r="A10" s="501">
        <v>7</v>
      </c>
      <c r="B10" s="494" t="s">
        <v>281</v>
      </c>
      <c r="C10" s="494" t="s">
        <v>395</v>
      </c>
      <c r="D10" s="495">
        <v>233</v>
      </c>
      <c r="E10" s="495">
        <v>38</v>
      </c>
      <c r="F10" s="495">
        <v>84</v>
      </c>
      <c r="G10" s="495" t="s">
        <v>482</v>
      </c>
      <c r="H10" s="502">
        <v>355</v>
      </c>
    </row>
    <row r="11" spans="1:8">
      <c r="A11" s="501">
        <v>8</v>
      </c>
      <c r="B11" s="494" t="s">
        <v>284</v>
      </c>
      <c r="C11" s="494" t="s">
        <v>396</v>
      </c>
      <c r="D11" s="495">
        <v>13</v>
      </c>
      <c r="E11" s="495">
        <v>12</v>
      </c>
      <c r="F11" s="495">
        <v>11</v>
      </c>
      <c r="G11" s="495" t="s">
        <v>482</v>
      </c>
      <c r="H11" s="502">
        <v>36</v>
      </c>
    </row>
    <row r="12" spans="1:8">
      <c r="A12" s="501">
        <v>9</v>
      </c>
      <c r="B12" s="494" t="s">
        <v>446</v>
      </c>
      <c r="C12" s="494" t="s">
        <v>557</v>
      </c>
      <c r="D12" s="495" t="s">
        <v>482</v>
      </c>
      <c r="E12" s="495" t="s">
        <v>482</v>
      </c>
      <c r="F12" s="495">
        <v>3</v>
      </c>
      <c r="G12" s="495" t="s">
        <v>482</v>
      </c>
      <c r="H12" s="502">
        <v>3</v>
      </c>
    </row>
    <row r="13" spans="1:8">
      <c r="A13" s="501">
        <v>10</v>
      </c>
      <c r="B13" s="494" t="s">
        <v>434</v>
      </c>
      <c r="C13" s="494" t="s">
        <v>632</v>
      </c>
      <c r="D13" s="495">
        <v>2461</v>
      </c>
      <c r="E13" s="495">
        <v>47</v>
      </c>
      <c r="F13" s="495">
        <v>648</v>
      </c>
      <c r="G13" s="495" t="s">
        <v>482</v>
      </c>
      <c r="H13" s="502">
        <v>3156</v>
      </c>
    </row>
    <row r="14" spans="1:8" ht="15.75" thickBot="1">
      <c r="A14" s="503">
        <v>11</v>
      </c>
      <c r="B14" s="504" t="s">
        <v>312</v>
      </c>
      <c r="C14" s="504" t="s">
        <v>553</v>
      </c>
      <c r="D14" s="505">
        <v>640</v>
      </c>
      <c r="E14" s="505">
        <v>1</v>
      </c>
      <c r="F14" s="505">
        <v>595</v>
      </c>
      <c r="G14" s="505" t="s">
        <v>482</v>
      </c>
      <c r="H14" s="506">
        <v>1236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10"/>
  <sheetViews>
    <sheetView workbookViewId="0">
      <selection activeCell="A12" sqref="A12"/>
    </sheetView>
  </sheetViews>
  <sheetFormatPr defaultRowHeight="15"/>
  <cols>
    <col min="1" max="1" width="5.85546875" style="98" customWidth="1"/>
    <col min="2" max="2" width="12.42578125" style="477" customWidth="1"/>
    <col min="3" max="3" width="25.42578125" style="477" customWidth="1"/>
    <col min="4" max="4" width="15.85546875" style="477" customWidth="1"/>
    <col min="5" max="5" width="15.140625" style="477" customWidth="1"/>
    <col min="6" max="6" width="14.7109375" style="477" customWidth="1"/>
    <col min="7" max="7" width="14.28515625" style="477" customWidth="1"/>
    <col min="8" max="8" width="15.140625" style="477" customWidth="1"/>
    <col min="9" max="16384" width="9.140625" style="477"/>
  </cols>
  <sheetData>
    <row r="1" spans="1:8" ht="15.75">
      <c r="A1" s="516" t="s">
        <v>818</v>
      </c>
      <c r="B1" s="516"/>
      <c r="C1" s="516"/>
      <c r="D1" s="516"/>
      <c r="E1" s="516"/>
      <c r="F1" s="516"/>
      <c r="G1" s="516"/>
      <c r="H1" s="516"/>
    </row>
    <row r="2" spans="1:8" ht="15.75" thickBot="1"/>
    <row r="3" spans="1:8" ht="32.25" thickBot="1">
      <c r="A3" s="509" t="s">
        <v>60</v>
      </c>
      <c r="B3" s="509" t="s">
        <v>458</v>
      </c>
      <c r="C3" s="509" t="s">
        <v>455</v>
      </c>
      <c r="D3" s="509" t="s">
        <v>813</v>
      </c>
      <c r="E3" s="509" t="s">
        <v>814</v>
      </c>
      <c r="F3" s="509" t="s">
        <v>815</v>
      </c>
      <c r="G3" s="509" t="s">
        <v>816</v>
      </c>
      <c r="H3" s="509" t="s">
        <v>554</v>
      </c>
    </row>
    <row r="4" spans="1:8" ht="15" customHeight="1">
      <c r="A4" s="510">
        <v>1</v>
      </c>
      <c r="B4" s="507" t="s">
        <v>272</v>
      </c>
      <c r="C4" s="498" t="s">
        <v>63</v>
      </c>
      <c r="D4" s="499">
        <v>796</v>
      </c>
      <c r="E4" s="499">
        <v>210</v>
      </c>
      <c r="F4" s="499">
        <v>1185</v>
      </c>
      <c r="G4" s="499" t="s">
        <v>482</v>
      </c>
      <c r="H4" s="500">
        <v>2191</v>
      </c>
    </row>
    <row r="5" spans="1:8">
      <c r="A5" s="511">
        <v>2</v>
      </c>
      <c r="B5" s="508" t="s">
        <v>274</v>
      </c>
      <c r="C5" s="494" t="s">
        <v>552</v>
      </c>
      <c r="D5" s="495">
        <v>7</v>
      </c>
      <c r="E5" s="495" t="s">
        <v>482</v>
      </c>
      <c r="F5" s="495">
        <v>14</v>
      </c>
      <c r="G5" s="495" t="s">
        <v>482</v>
      </c>
      <c r="H5" s="502">
        <v>21</v>
      </c>
    </row>
    <row r="6" spans="1:8">
      <c r="A6" s="511">
        <v>3</v>
      </c>
      <c r="B6" s="508" t="s">
        <v>574</v>
      </c>
      <c r="C6" s="494" t="s">
        <v>644</v>
      </c>
      <c r="D6" s="495">
        <v>172</v>
      </c>
      <c r="E6" s="495">
        <v>32</v>
      </c>
      <c r="F6" s="495">
        <v>618</v>
      </c>
      <c r="G6" s="495" t="s">
        <v>482</v>
      </c>
      <c r="H6" s="502">
        <v>822</v>
      </c>
    </row>
    <row r="7" spans="1:8">
      <c r="A7" s="511">
        <v>4</v>
      </c>
      <c r="B7" s="508" t="s">
        <v>273</v>
      </c>
      <c r="C7" s="494" t="s">
        <v>413</v>
      </c>
      <c r="D7" s="495">
        <v>524</v>
      </c>
      <c r="E7" s="495">
        <v>60</v>
      </c>
      <c r="F7" s="495">
        <v>438</v>
      </c>
      <c r="G7" s="495" t="s">
        <v>482</v>
      </c>
      <c r="H7" s="502">
        <v>1022</v>
      </c>
    </row>
    <row r="8" spans="1:8">
      <c r="A8" s="511">
        <v>5</v>
      </c>
      <c r="B8" s="508" t="s">
        <v>281</v>
      </c>
      <c r="C8" s="494" t="s">
        <v>395</v>
      </c>
      <c r="D8" s="495">
        <v>134</v>
      </c>
      <c r="E8" s="495">
        <v>8</v>
      </c>
      <c r="F8" s="495">
        <v>107</v>
      </c>
      <c r="G8" s="495" t="s">
        <v>482</v>
      </c>
      <c r="H8" s="502">
        <v>249</v>
      </c>
    </row>
    <row r="9" spans="1:8">
      <c r="A9" s="511">
        <v>6</v>
      </c>
      <c r="B9" s="508" t="s">
        <v>311</v>
      </c>
      <c r="C9" s="494" t="s">
        <v>73</v>
      </c>
      <c r="D9" s="495">
        <v>84</v>
      </c>
      <c r="E9" s="495" t="s">
        <v>482</v>
      </c>
      <c r="F9" s="495">
        <v>127</v>
      </c>
      <c r="G9" s="495" t="s">
        <v>482</v>
      </c>
      <c r="H9" s="502">
        <v>211</v>
      </c>
    </row>
    <row r="10" spans="1:8" ht="15.75" thickBot="1">
      <c r="A10" s="512">
        <v>7</v>
      </c>
      <c r="B10" s="513" t="s">
        <v>284</v>
      </c>
      <c r="C10" s="504" t="s">
        <v>396</v>
      </c>
      <c r="D10" s="505">
        <v>7</v>
      </c>
      <c r="E10" s="505">
        <v>1</v>
      </c>
      <c r="F10" s="505">
        <v>7</v>
      </c>
      <c r="G10" s="505" t="s">
        <v>482</v>
      </c>
      <c r="H10" s="506">
        <v>15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" sqref="A2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516" t="s">
        <v>690</v>
      </c>
      <c r="B1" s="516"/>
      <c r="C1" s="516"/>
      <c r="D1" s="516"/>
      <c r="E1" s="516"/>
      <c r="F1" s="516"/>
    </row>
    <row r="2" spans="1:6">
      <c r="A2" s="50"/>
      <c r="B2" s="64"/>
      <c r="C2" s="64"/>
      <c r="D2" s="64"/>
    </row>
    <row r="3" spans="1:6" ht="31.5">
      <c r="A3" s="104" t="s">
        <v>12</v>
      </c>
      <c r="B3" s="122" t="s">
        <v>1</v>
      </c>
      <c r="C3" s="122" t="s">
        <v>2</v>
      </c>
      <c r="D3" s="97" t="s">
        <v>13</v>
      </c>
      <c r="E3" s="191" t="s">
        <v>572</v>
      </c>
      <c r="F3" s="97" t="s">
        <v>573</v>
      </c>
    </row>
    <row r="4" spans="1:6">
      <c r="A4" s="54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1951203</v>
      </c>
      <c r="C5" s="21">
        <v>1884013819.95</v>
      </c>
      <c r="D5" s="21">
        <v>965.57</v>
      </c>
      <c r="E5" s="21">
        <v>9210080.75</v>
      </c>
      <c r="F5" s="21">
        <v>111020617.73999999</v>
      </c>
    </row>
    <row r="6" spans="1:6">
      <c r="A6" s="5" t="s">
        <v>82</v>
      </c>
      <c r="B6" s="20">
        <v>27707</v>
      </c>
      <c r="C6" s="21">
        <v>9981930.4800000004</v>
      </c>
      <c r="D6" s="21">
        <v>360.27</v>
      </c>
      <c r="E6" s="21">
        <v>0</v>
      </c>
      <c r="F6" s="21">
        <v>598591.47</v>
      </c>
    </row>
    <row r="7" spans="1:6">
      <c r="A7" s="54" t="s">
        <v>6</v>
      </c>
      <c r="B7" s="20">
        <v>395547</v>
      </c>
      <c r="C7" s="21">
        <v>260967487.34</v>
      </c>
      <c r="D7" s="21">
        <v>659.76</v>
      </c>
      <c r="E7" s="21">
        <v>14088926.6</v>
      </c>
      <c r="F7" s="21">
        <v>14604218.85</v>
      </c>
    </row>
    <row r="8" spans="1:6">
      <c r="A8" s="54" t="s">
        <v>48</v>
      </c>
      <c r="B8" s="20">
        <v>221216</v>
      </c>
      <c r="C8" s="21">
        <v>138405426.13</v>
      </c>
      <c r="D8" s="21">
        <v>625.66</v>
      </c>
      <c r="E8" s="21">
        <v>1923078.58</v>
      </c>
      <c r="F8" s="21">
        <v>7792687.7199999997</v>
      </c>
    </row>
    <row r="9" spans="1:6">
      <c r="A9" s="54" t="s">
        <v>8</v>
      </c>
      <c r="B9" s="32">
        <v>4434</v>
      </c>
      <c r="C9" s="33">
        <v>1843546.42</v>
      </c>
      <c r="D9" s="33">
        <v>415.78</v>
      </c>
      <c r="E9" s="33">
        <v>0</v>
      </c>
      <c r="F9" s="33">
        <v>74220.44</v>
      </c>
    </row>
    <row r="10" spans="1:6" ht="15.75">
      <c r="A10" s="105" t="s">
        <v>11</v>
      </c>
      <c r="B10" s="102">
        <f>SUM(B5:B9)</f>
        <v>2600107</v>
      </c>
      <c r="C10" s="103">
        <f>SUM(C5:C9)</f>
        <v>2295212210.3200002</v>
      </c>
      <c r="D10" s="106"/>
      <c r="E10" s="103">
        <f>SUM(E5:E9)</f>
        <v>25222085.93</v>
      </c>
      <c r="F10" s="103">
        <f>SUM(F5:F9)</f>
        <v>134090336.21999998</v>
      </c>
    </row>
    <row r="12" spans="1:6">
      <c r="C12" s="9"/>
      <c r="E12" s="9"/>
      <c r="F12" s="318"/>
    </row>
    <row r="13" spans="1:6" ht="15.75">
      <c r="A13" s="516" t="s">
        <v>672</v>
      </c>
      <c r="B13" s="516"/>
      <c r="C13" s="516"/>
      <c r="D13" s="516"/>
      <c r="E13" s="516"/>
      <c r="F13" s="516"/>
    </row>
    <row r="14" spans="1:6">
      <c r="A14" s="50"/>
      <c r="B14" s="317"/>
      <c r="C14" s="317"/>
      <c r="D14" s="317"/>
      <c r="E14" s="317"/>
      <c r="F14" s="317"/>
    </row>
    <row r="15" spans="1:6" ht="31.5">
      <c r="A15" s="104" t="s">
        <v>12</v>
      </c>
      <c r="B15" s="412" t="s">
        <v>1</v>
      </c>
      <c r="C15" s="412" t="s">
        <v>2</v>
      </c>
      <c r="D15" s="97" t="s">
        <v>13</v>
      </c>
      <c r="E15" s="412" t="s">
        <v>572</v>
      </c>
      <c r="F15" s="97" t="s">
        <v>573</v>
      </c>
    </row>
    <row r="16" spans="1:6">
      <c r="A16" s="292" t="s">
        <v>14</v>
      </c>
      <c r="B16" s="3"/>
      <c r="C16" s="293"/>
      <c r="D16" s="293"/>
      <c r="E16" s="293"/>
      <c r="F16" s="293"/>
    </row>
    <row r="17" spans="1:6">
      <c r="A17" s="5" t="s">
        <v>5</v>
      </c>
      <c r="B17" s="20">
        <v>1954820</v>
      </c>
      <c r="C17" s="21">
        <v>1885376005.6900001</v>
      </c>
      <c r="D17" s="21">
        <v>964.48</v>
      </c>
      <c r="E17" s="21">
        <v>9236636.3900000006</v>
      </c>
      <c r="F17" s="21">
        <v>111095475.8</v>
      </c>
    </row>
    <row r="18" spans="1:6">
      <c r="A18" s="5" t="s">
        <v>82</v>
      </c>
      <c r="B18" s="20">
        <v>27846</v>
      </c>
      <c r="C18" s="21">
        <v>10031952.83</v>
      </c>
      <c r="D18" s="21">
        <v>360.27</v>
      </c>
      <c r="E18" s="21">
        <v>0</v>
      </c>
      <c r="F18" s="21">
        <v>601649.67000000004</v>
      </c>
    </row>
    <row r="19" spans="1:6">
      <c r="A19" s="292" t="s">
        <v>6</v>
      </c>
      <c r="B19" s="20">
        <v>396455</v>
      </c>
      <c r="C19" s="21">
        <v>261500602.84</v>
      </c>
      <c r="D19" s="21">
        <v>659.6</v>
      </c>
      <c r="E19" s="21">
        <v>14080293.01</v>
      </c>
      <c r="F19" s="21">
        <v>14636534.58</v>
      </c>
    </row>
    <row r="20" spans="1:6">
      <c r="A20" s="292" t="s">
        <v>48</v>
      </c>
      <c r="B20" s="20">
        <v>222127</v>
      </c>
      <c r="C20" s="21">
        <v>138947818.91</v>
      </c>
      <c r="D20" s="21">
        <v>625.53</v>
      </c>
      <c r="E20" s="21">
        <v>1910568.76</v>
      </c>
      <c r="F20" s="21">
        <v>7823770.6699999999</v>
      </c>
    </row>
    <row r="21" spans="1:6">
      <c r="A21" s="292" t="s">
        <v>8</v>
      </c>
      <c r="B21" s="32">
        <v>4043</v>
      </c>
      <c r="C21" s="33">
        <v>1760811.23</v>
      </c>
      <c r="D21" s="33">
        <v>435.52</v>
      </c>
      <c r="E21" s="33">
        <v>0</v>
      </c>
      <c r="F21" s="33">
        <v>72690.94</v>
      </c>
    </row>
    <row r="22" spans="1:6" ht="15.75">
      <c r="A22" s="105" t="s">
        <v>11</v>
      </c>
      <c r="B22" s="102">
        <f>SUM(B17:B21)</f>
        <v>2605291</v>
      </c>
      <c r="C22" s="103">
        <f>SUM(C17:C21)</f>
        <v>2297617191.5</v>
      </c>
      <c r="D22" s="106"/>
      <c r="E22" s="103">
        <f>SUM(E17:E21)</f>
        <v>25227498.16</v>
      </c>
      <c r="F22" s="103">
        <f>SUM(F17:F21)</f>
        <v>134230121.66</v>
      </c>
    </row>
    <row r="25" spans="1:6" ht="15.75">
      <c r="A25" s="516" t="s">
        <v>667</v>
      </c>
      <c r="B25" s="516"/>
      <c r="C25" s="516"/>
      <c r="D25" s="516"/>
      <c r="E25" s="516"/>
      <c r="F25" s="516"/>
    </row>
    <row r="26" spans="1:6">
      <c r="A26" s="50"/>
      <c r="B26" s="317"/>
      <c r="C26" s="317"/>
      <c r="D26" s="317"/>
      <c r="E26" s="317"/>
      <c r="F26" s="317"/>
    </row>
    <row r="27" spans="1:6" ht="31.5">
      <c r="A27" s="104" t="s">
        <v>12</v>
      </c>
      <c r="B27" s="338" t="s">
        <v>1</v>
      </c>
      <c r="C27" s="338" t="s">
        <v>2</v>
      </c>
      <c r="D27" s="97" t="s">
        <v>13</v>
      </c>
      <c r="E27" s="338" t="s">
        <v>572</v>
      </c>
      <c r="F27" s="97" t="s">
        <v>573</v>
      </c>
    </row>
    <row r="28" spans="1:6">
      <c r="A28" s="292" t="s">
        <v>14</v>
      </c>
      <c r="B28" s="3"/>
      <c r="C28" s="293"/>
      <c r="D28" s="293"/>
      <c r="E28" s="293"/>
      <c r="F28" s="293"/>
    </row>
    <row r="29" spans="1:6">
      <c r="A29" s="5" t="s">
        <v>5</v>
      </c>
      <c r="B29" s="20">
        <v>1957483</v>
      </c>
      <c r="C29" s="21">
        <v>1886307544.1900001</v>
      </c>
      <c r="D29" s="21">
        <v>963.64</v>
      </c>
      <c r="E29" s="21">
        <v>9232668.9900000002</v>
      </c>
      <c r="F29" s="21">
        <v>111145455.81999999</v>
      </c>
    </row>
    <row r="30" spans="1:6">
      <c r="A30" s="5" t="s">
        <v>82</v>
      </c>
      <c r="B30" s="20">
        <v>28060</v>
      </c>
      <c r="C30" s="21">
        <v>10108977.1</v>
      </c>
      <c r="D30" s="21">
        <v>360.26</v>
      </c>
      <c r="E30" s="21">
        <v>0</v>
      </c>
      <c r="F30" s="21">
        <v>606255.07000000007</v>
      </c>
    </row>
    <row r="31" spans="1:6">
      <c r="A31" s="292" t="s">
        <v>6</v>
      </c>
      <c r="B31" s="20">
        <v>396504</v>
      </c>
      <c r="C31" s="21">
        <v>261980007.34999999</v>
      </c>
      <c r="D31" s="21">
        <v>660.72</v>
      </c>
      <c r="E31" s="21">
        <v>14048833.390000001</v>
      </c>
      <c r="F31" s="21">
        <v>14663694.15</v>
      </c>
    </row>
    <row r="32" spans="1:6">
      <c r="A32" s="292" t="s">
        <v>48</v>
      </c>
      <c r="B32" s="20">
        <v>222882</v>
      </c>
      <c r="C32" s="21">
        <v>139378425.09</v>
      </c>
      <c r="D32" s="21">
        <v>625.35</v>
      </c>
      <c r="E32" s="21">
        <v>1892210.88</v>
      </c>
      <c r="F32" s="21">
        <v>7849035.7000000002</v>
      </c>
    </row>
    <row r="33" spans="1:6">
      <c r="A33" s="292" t="s">
        <v>8</v>
      </c>
      <c r="B33" s="32">
        <v>3733</v>
      </c>
      <c r="C33" s="33">
        <v>1718803.7</v>
      </c>
      <c r="D33" s="33">
        <v>460.43</v>
      </c>
      <c r="E33" s="33">
        <v>0</v>
      </c>
      <c r="F33" s="33">
        <v>73584.41</v>
      </c>
    </row>
    <row r="34" spans="1:6" ht="15.75">
      <c r="A34" s="105" t="s">
        <v>11</v>
      </c>
      <c r="B34" s="102">
        <f>SUM(B29:B33)</f>
        <v>2608662</v>
      </c>
      <c r="C34" s="103">
        <f>SUM(C29:C33)</f>
        <v>2299493757.4299998</v>
      </c>
      <c r="D34" s="106"/>
      <c r="E34" s="103">
        <f>SUM(E29:E33)</f>
        <v>25173713.260000002</v>
      </c>
      <c r="F34" s="103">
        <f>SUM(F29:F33)</f>
        <v>134338025.14999998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0"/>
  <sheetViews>
    <sheetView workbookViewId="0">
      <selection sqref="A1:H1"/>
    </sheetView>
  </sheetViews>
  <sheetFormatPr defaultRowHeight="15"/>
  <cols>
    <col min="1" max="1" width="5.85546875" style="98" customWidth="1"/>
    <col min="2" max="2" width="12.42578125" style="477" customWidth="1"/>
    <col min="3" max="3" width="25.42578125" style="477" customWidth="1"/>
    <col min="4" max="4" width="15.85546875" style="477" customWidth="1"/>
    <col min="5" max="5" width="15.140625" style="477" customWidth="1"/>
    <col min="6" max="6" width="14.7109375" style="477" customWidth="1"/>
    <col min="7" max="7" width="14.28515625" style="477" customWidth="1"/>
    <col min="8" max="8" width="15.140625" style="477" customWidth="1"/>
    <col min="9" max="16384" width="9.140625" style="477"/>
  </cols>
  <sheetData>
    <row r="1" spans="1:8" ht="15.75">
      <c r="A1" s="516" t="s">
        <v>819</v>
      </c>
      <c r="B1" s="516"/>
      <c r="C1" s="516"/>
      <c r="D1" s="516"/>
      <c r="E1" s="516"/>
      <c r="F1" s="516"/>
      <c r="G1" s="516"/>
      <c r="H1" s="516"/>
    </row>
    <row r="2" spans="1:8" ht="15.75" thickBot="1"/>
    <row r="3" spans="1:8" ht="32.25" thickBot="1">
      <c r="A3" s="496" t="s">
        <v>60</v>
      </c>
      <c r="B3" s="496" t="s">
        <v>458</v>
      </c>
      <c r="C3" s="496" t="s">
        <v>455</v>
      </c>
      <c r="D3" s="496" t="s">
        <v>813</v>
      </c>
      <c r="E3" s="496" t="s">
        <v>814</v>
      </c>
      <c r="F3" s="496" t="s">
        <v>815</v>
      </c>
      <c r="G3" s="496" t="s">
        <v>816</v>
      </c>
      <c r="H3" s="496" t="s">
        <v>554</v>
      </c>
    </row>
    <row r="4" spans="1:8" ht="15" customHeight="1">
      <c r="A4" s="497">
        <v>1</v>
      </c>
      <c r="B4" s="498" t="s">
        <v>272</v>
      </c>
      <c r="C4" s="498" t="s">
        <v>63</v>
      </c>
      <c r="D4" s="499">
        <v>232</v>
      </c>
      <c r="E4" s="499">
        <v>271</v>
      </c>
      <c r="F4" s="499">
        <v>17</v>
      </c>
      <c r="G4" s="499" t="s">
        <v>482</v>
      </c>
      <c r="H4" s="500">
        <v>520</v>
      </c>
    </row>
    <row r="5" spans="1:8">
      <c r="A5" s="501">
        <v>2</v>
      </c>
      <c r="B5" s="494" t="s">
        <v>274</v>
      </c>
      <c r="C5" s="494" t="s">
        <v>552</v>
      </c>
      <c r="D5" s="495">
        <v>39</v>
      </c>
      <c r="E5" s="495">
        <v>3</v>
      </c>
      <c r="F5" s="495">
        <v>29</v>
      </c>
      <c r="G5" s="495" t="s">
        <v>482</v>
      </c>
      <c r="H5" s="502">
        <v>71</v>
      </c>
    </row>
    <row r="6" spans="1:8">
      <c r="A6" s="501">
        <v>3</v>
      </c>
      <c r="B6" s="494" t="s">
        <v>574</v>
      </c>
      <c r="C6" s="494" t="s">
        <v>644</v>
      </c>
      <c r="D6" s="495">
        <v>795</v>
      </c>
      <c r="E6" s="495">
        <v>40</v>
      </c>
      <c r="F6" s="495">
        <v>68</v>
      </c>
      <c r="G6" s="495" t="s">
        <v>482</v>
      </c>
      <c r="H6" s="502">
        <v>903</v>
      </c>
    </row>
    <row r="7" spans="1:8">
      <c r="A7" s="501">
        <v>4</v>
      </c>
      <c r="B7" s="494" t="s">
        <v>273</v>
      </c>
      <c r="C7" s="494" t="s">
        <v>413</v>
      </c>
      <c r="D7" s="495">
        <v>26</v>
      </c>
      <c r="E7" s="495">
        <v>5</v>
      </c>
      <c r="F7" s="495">
        <v>4</v>
      </c>
      <c r="G7" s="495" t="s">
        <v>482</v>
      </c>
      <c r="H7" s="502">
        <v>35</v>
      </c>
    </row>
    <row r="8" spans="1:8">
      <c r="A8" s="501">
        <v>5</v>
      </c>
      <c r="B8" s="494" t="s">
        <v>442</v>
      </c>
      <c r="C8" s="494" t="s">
        <v>415</v>
      </c>
      <c r="D8" s="495">
        <v>241</v>
      </c>
      <c r="E8" s="495">
        <v>127</v>
      </c>
      <c r="F8" s="495" t="s">
        <v>482</v>
      </c>
      <c r="G8" s="495" t="s">
        <v>482</v>
      </c>
      <c r="H8" s="502">
        <v>368</v>
      </c>
    </row>
    <row r="9" spans="1:8">
      <c r="A9" s="501">
        <v>6</v>
      </c>
      <c r="B9" s="494" t="s">
        <v>281</v>
      </c>
      <c r="C9" s="494" t="s">
        <v>395</v>
      </c>
      <c r="D9" s="495">
        <v>8</v>
      </c>
      <c r="E9" s="495">
        <v>2</v>
      </c>
      <c r="F9" s="495">
        <v>1</v>
      </c>
      <c r="G9" s="495" t="s">
        <v>482</v>
      </c>
      <c r="H9" s="502">
        <v>11</v>
      </c>
    </row>
    <row r="10" spans="1:8" ht="15.75" thickBot="1">
      <c r="A10" s="503">
        <v>7</v>
      </c>
      <c r="B10" s="504" t="s">
        <v>434</v>
      </c>
      <c r="C10" s="504" t="s">
        <v>632</v>
      </c>
      <c r="D10" s="505">
        <v>2</v>
      </c>
      <c r="E10" s="505" t="s">
        <v>482</v>
      </c>
      <c r="F10" s="505" t="s">
        <v>482</v>
      </c>
      <c r="G10" s="505" t="s">
        <v>482</v>
      </c>
      <c r="H10" s="506">
        <v>2</v>
      </c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A2" sqref="A2"/>
    </sheetView>
  </sheetViews>
  <sheetFormatPr defaultRowHeight="15"/>
  <cols>
    <col min="1" max="1" width="9.140625" style="98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  <col min="13" max="13" width="9.5703125" bestFit="1" customWidth="1"/>
  </cols>
  <sheetData>
    <row r="1" spans="1:12" s="58" customFormat="1" ht="15.75" customHeight="1">
      <c r="A1" s="516" t="s">
        <v>760</v>
      </c>
      <c r="B1" s="516"/>
      <c r="C1" s="516"/>
      <c r="D1" s="516"/>
      <c r="E1" s="516"/>
      <c r="F1" s="516"/>
    </row>
    <row r="2" spans="1:12" ht="15.75" customHeight="1" thickBot="1"/>
    <row r="3" spans="1:12" ht="15.75" thickBot="1">
      <c r="A3" s="568" t="s">
        <v>18</v>
      </c>
      <c r="B3" s="570" t="s">
        <v>458</v>
      </c>
      <c r="C3" s="572" t="s">
        <v>455</v>
      </c>
      <c r="D3" s="564" t="s">
        <v>5</v>
      </c>
      <c r="E3" s="565"/>
      <c r="F3" s="564" t="s">
        <v>48</v>
      </c>
      <c r="G3" s="565"/>
      <c r="H3" s="564" t="s">
        <v>6</v>
      </c>
      <c r="I3" s="565"/>
      <c r="J3" s="564" t="s">
        <v>8</v>
      </c>
      <c r="K3" s="565"/>
      <c r="L3" s="566" t="s">
        <v>554</v>
      </c>
    </row>
    <row r="4" spans="1:12" ht="15.75" thickBot="1">
      <c r="A4" s="569"/>
      <c r="B4" s="571"/>
      <c r="C4" s="573"/>
      <c r="D4" s="134" t="s">
        <v>1</v>
      </c>
      <c r="E4" s="237" t="s">
        <v>58</v>
      </c>
      <c r="F4" s="134" t="s">
        <v>1</v>
      </c>
      <c r="G4" s="237" t="s">
        <v>58</v>
      </c>
      <c r="H4" s="134" t="s">
        <v>1</v>
      </c>
      <c r="I4" s="237" t="s">
        <v>58</v>
      </c>
      <c r="J4" s="134" t="s">
        <v>1</v>
      </c>
      <c r="K4" s="237" t="s">
        <v>58</v>
      </c>
      <c r="L4" s="567"/>
    </row>
    <row r="5" spans="1:12">
      <c r="A5" s="330">
        <v>1</v>
      </c>
      <c r="B5" s="340" t="s">
        <v>272</v>
      </c>
      <c r="C5" s="341" t="s">
        <v>63</v>
      </c>
      <c r="D5" s="341" t="s">
        <v>482</v>
      </c>
      <c r="E5" s="341" t="s">
        <v>482</v>
      </c>
      <c r="F5" s="341" t="s">
        <v>482</v>
      </c>
      <c r="G5" s="341" t="s">
        <v>482</v>
      </c>
      <c r="H5" s="340">
        <v>10</v>
      </c>
      <c r="I5" s="342">
        <v>2868.86</v>
      </c>
      <c r="J5" s="341" t="s">
        <v>482</v>
      </c>
      <c r="K5" s="341" t="s">
        <v>482</v>
      </c>
      <c r="L5" s="343">
        <v>10</v>
      </c>
    </row>
    <row r="6" spans="1:12" s="477" customFormat="1">
      <c r="A6" s="331">
        <v>2</v>
      </c>
      <c r="B6" s="344" t="s">
        <v>574</v>
      </c>
      <c r="C6" s="297" t="s">
        <v>644</v>
      </c>
      <c r="D6" s="297" t="s">
        <v>482</v>
      </c>
      <c r="E6" s="297" t="s">
        <v>482</v>
      </c>
      <c r="F6" s="297" t="s">
        <v>482</v>
      </c>
      <c r="G6" s="297" t="s">
        <v>482</v>
      </c>
      <c r="H6" s="344">
        <v>17</v>
      </c>
      <c r="I6" s="346">
        <v>5013.59</v>
      </c>
      <c r="J6" s="297" t="s">
        <v>482</v>
      </c>
      <c r="K6" s="297" t="s">
        <v>482</v>
      </c>
      <c r="L6" s="345">
        <v>17</v>
      </c>
    </row>
    <row r="7" spans="1:12" s="477" customFormat="1">
      <c r="A7" s="331">
        <v>3</v>
      </c>
      <c r="B7" s="344" t="s">
        <v>273</v>
      </c>
      <c r="C7" s="297" t="s">
        <v>413</v>
      </c>
      <c r="D7" s="297" t="s">
        <v>482</v>
      </c>
      <c r="E7" s="297" t="s">
        <v>482</v>
      </c>
      <c r="F7" s="297" t="s">
        <v>482</v>
      </c>
      <c r="G7" s="297" t="s">
        <v>482</v>
      </c>
      <c r="H7" s="344">
        <v>2</v>
      </c>
      <c r="I7" s="346">
        <v>588.07000000000005</v>
      </c>
      <c r="J7" s="297" t="s">
        <v>482</v>
      </c>
      <c r="K7" s="297" t="s">
        <v>482</v>
      </c>
      <c r="L7" s="345">
        <v>2</v>
      </c>
    </row>
    <row r="8" spans="1:12" s="477" customFormat="1">
      <c r="A8" s="331">
        <v>4</v>
      </c>
      <c r="B8" s="344" t="s">
        <v>442</v>
      </c>
      <c r="C8" s="297" t="s">
        <v>415</v>
      </c>
      <c r="D8" s="297" t="s">
        <v>482</v>
      </c>
      <c r="E8" s="297" t="s">
        <v>482</v>
      </c>
      <c r="F8" s="297" t="s">
        <v>482</v>
      </c>
      <c r="G8" s="297" t="s">
        <v>482</v>
      </c>
      <c r="H8" s="344">
        <v>3</v>
      </c>
      <c r="I8" s="346">
        <v>345.81</v>
      </c>
      <c r="J8" s="297" t="s">
        <v>482</v>
      </c>
      <c r="K8" s="297" t="s">
        <v>482</v>
      </c>
      <c r="L8" s="345">
        <v>3</v>
      </c>
    </row>
    <row r="9" spans="1:12" s="477" customFormat="1">
      <c r="A9" s="331">
        <v>5</v>
      </c>
      <c r="B9" s="344" t="s">
        <v>284</v>
      </c>
      <c r="C9" s="297" t="s">
        <v>396</v>
      </c>
      <c r="D9" s="297" t="s">
        <v>482</v>
      </c>
      <c r="E9" s="297" t="s">
        <v>482</v>
      </c>
      <c r="F9" s="297" t="s">
        <v>482</v>
      </c>
      <c r="G9" s="297" t="s">
        <v>482</v>
      </c>
      <c r="H9" s="344">
        <v>1</v>
      </c>
      <c r="I9" s="344">
        <v>99.14</v>
      </c>
      <c r="J9" s="297" t="s">
        <v>482</v>
      </c>
      <c r="K9" s="297" t="s">
        <v>482</v>
      </c>
      <c r="L9" s="345">
        <v>1</v>
      </c>
    </row>
    <row r="10" spans="1:12">
      <c r="A10" s="331">
        <v>6</v>
      </c>
      <c r="B10" s="344" t="s">
        <v>434</v>
      </c>
      <c r="C10" s="297" t="s">
        <v>632</v>
      </c>
      <c r="D10" s="297" t="s">
        <v>482</v>
      </c>
      <c r="E10" s="297" t="s">
        <v>482</v>
      </c>
      <c r="F10" s="297" t="s">
        <v>482</v>
      </c>
      <c r="G10" s="297" t="s">
        <v>482</v>
      </c>
      <c r="H10" s="344">
        <v>22</v>
      </c>
      <c r="I10" s="344">
        <v>1791.34</v>
      </c>
      <c r="J10" s="297" t="s">
        <v>482</v>
      </c>
      <c r="K10" s="297" t="s">
        <v>482</v>
      </c>
      <c r="L10" s="345">
        <v>22</v>
      </c>
    </row>
    <row r="11" spans="1:12" ht="15.75" thickBot="1">
      <c r="A11" s="347">
        <v>7</v>
      </c>
      <c r="B11" s="348" t="s">
        <v>312</v>
      </c>
      <c r="C11" s="348" t="s">
        <v>553</v>
      </c>
      <c r="D11" s="349" t="s">
        <v>482</v>
      </c>
      <c r="E11" s="350" t="s">
        <v>482</v>
      </c>
      <c r="F11" s="349" t="s">
        <v>482</v>
      </c>
      <c r="G11" s="350" t="s">
        <v>482</v>
      </c>
      <c r="H11" s="349">
        <v>8</v>
      </c>
      <c r="I11" s="350">
        <v>382.44</v>
      </c>
      <c r="J11" s="349" t="s">
        <v>482</v>
      </c>
      <c r="K11" s="350" t="s">
        <v>482</v>
      </c>
      <c r="L11" s="351">
        <v>8</v>
      </c>
    </row>
    <row r="13" spans="1:12" s="461" customFormat="1">
      <c r="A13" s="460"/>
      <c r="D13" s="462"/>
      <c r="E13" s="463"/>
      <c r="F13" s="462"/>
      <c r="G13" s="463"/>
      <c r="H13" s="462"/>
      <c r="I13" s="463"/>
      <c r="J13" s="462"/>
      <c r="K13" s="463"/>
      <c r="L13" s="462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20"/>
  <sheetViews>
    <sheetView workbookViewId="0">
      <selection activeCell="A2" sqref="A2"/>
    </sheetView>
  </sheetViews>
  <sheetFormatPr defaultRowHeight="15"/>
  <cols>
    <col min="1" max="1" width="9.140625" style="85"/>
    <col min="2" max="2" width="11.28515625" style="85" customWidth="1"/>
    <col min="3" max="3" width="22" style="85" bestFit="1" customWidth="1"/>
    <col min="4" max="4" width="14.5703125" style="124" customWidth="1"/>
    <col min="5" max="5" width="16.85546875" style="124" customWidth="1"/>
    <col min="6" max="6" width="16.140625" style="125" customWidth="1"/>
    <col min="7" max="7" width="15.140625" style="85" customWidth="1"/>
    <col min="8" max="8" width="13.42578125" style="85" customWidth="1"/>
    <col min="9" max="9" width="15" style="85" customWidth="1"/>
    <col min="10" max="10" width="14" style="85" customWidth="1"/>
    <col min="11" max="11" width="13" style="85" customWidth="1"/>
    <col min="12" max="12" width="18.42578125" style="85" bestFit="1" customWidth="1"/>
    <col min="13" max="16384" width="9.140625" style="85"/>
  </cols>
  <sheetData>
    <row r="1" spans="1:12" ht="16.5" customHeight="1">
      <c r="A1" s="574" t="s">
        <v>761</v>
      </c>
      <c r="B1" s="574"/>
      <c r="C1" s="574"/>
      <c r="D1" s="574"/>
      <c r="E1" s="574"/>
      <c r="F1" s="574"/>
    </row>
    <row r="2" spans="1:12" ht="15.75" thickBot="1"/>
    <row r="3" spans="1:12" ht="33.75" customHeight="1" thickBot="1">
      <c r="A3" s="568" t="s">
        <v>18</v>
      </c>
      <c r="B3" s="570" t="s">
        <v>458</v>
      </c>
      <c r="C3" s="572" t="s">
        <v>455</v>
      </c>
      <c r="D3" s="564" t="s">
        <v>5</v>
      </c>
      <c r="E3" s="565"/>
      <c r="F3" s="564" t="s">
        <v>48</v>
      </c>
      <c r="G3" s="565"/>
      <c r="H3" s="564" t="s">
        <v>6</v>
      </c>
      <c r="I3" s="565"/>
      <c r="J3" s="564" t="s">
        <v>8</v>
      </c>
      <c r="K3" s="565"/>
      <c r="L3" s="566" t="s">
        <v>554</v>
      </c>
    </row>
    <row r="4" spans="1:12" ht="33.75" customHeight="1" thickBot="1">
      <c r="A4" s="569"/>
      <c r="B4" s="571"/>
      <c r="C4" s="573"/>
      <c r="D4" s="134" t="s">
        <v>1</v>
      </c>
      <c r="E4" s="237" t="s">
        <v>58</v>
      </c>
      <c r="F4" s="134" t="s">
        <v>1</v>
      </c>
      <c r="G4" s="237" t="s">
        <v>58</v>
      </c>
      <c r="H4" s="134" t="s">
        <v>1</v>
      </c>
      <c r="I4" s="237" t="s">
        <v>58</v>
      </c>
      <c r="J4" s="134" t="s">
        <v>1</v>
      </c>
      <c r="K4" s="237" t="s">
        <v>58</v>
      </c>
      <c r="L4" s="567"/>
    </row>
    <row r="5" spans="1:12">
      <c r="A5" s="126" t="s">
        <v>562</v>
      </c>
      <c r="B5" s="127" t="s">
        <v>272</v>
      </c>
      <c r="C5" s="128" t="s">
        <v>63</v>
      </c>
      <c r="D5" s="145">
        <v>1374</v>
      </c>
      <c r="E5" s="146">
        <v>825223.12</v>
      </c>
      <c r="F5" s="332">
        <v>311</v>
      </c>
      <c r="G5" s="146">
        <v>177800.45</v>
      </c>
      <c r="H5" s="145">
        <v>837</v>
      </c>
      <c r="I5" s="146">
        <v>377402.07</v>
      </c>
      <c r="J5" s="147">
        <v>1</v>
      </c>
      <c r="K5" s="147">
        <v>783.3</v>
      </c>
      <c r="L5" s="283">
        <v>2523</v>
      </c>
    </row>
    <row r="6" spans="1:12">
      <c r="A6" s="129" t="s">
        <v>563</v>
      </c>
      <c r="B6" s="130" t="s">
        <v>274</v>
      </c>
      <c r="C6" s="131" t="s">
        <v>552</v>
      </c>
      <c r="D6" s="140">
        <v>121</v>
      </c>
      <c r="E6" s="316">
        <v>130348.95</v>
      </c>
      <c r="F6" s="149">
        <v>9</v>
      </c>
      <c r="G6" s="316">
        <v>9371.36</v>
      </c>
      <c r="H6" s="140">
        <v>66</v>
      </c>
      <c r="I6" s="316">
        <v>51183.32</v>
      </c>
      <c r="J6" s="148">
        <v>1</v>
      </c>
      <c r="K6" s="316">
        <v>783.3</v>
      </c>
      <c r="L6" s="284">
        <v>197</v>
      </c>
    </row>
    <row r="7" spans="1:12">
      <c r="A7" s="129" t="s">
        <v>564</v>
      </c>
      <c r="B7" s="130" t="s">
        <v>574</v>
      </c>
      <c r="C7" s="131" t="s">
        <v>644</v>
      </c>
      <c r="D7" s="140">
        <v>504</v>
      </c>
      <c r="E7" s="316">
        <v>507641.49</v>
      </c>
      <c r="F7" s="149">
        <v>18</v>
      </c>
      <c r="G7" s="316">
        <v>17151.84</v>
      </c>
      <c r="H7" s="140">
        <v>255</v>
      </c>
      <c r="I7" s="316">
        <v>164740.85</v>
      </c>
      <c r="J7" s="140" t="s">
        <v>482</v>
      </c>
      <c r="K7" s="316" t="s">
        <v>482</v>
      </c>
      <c r="L7" s="284">
        <v>777</v>
      </c>
    </row>
    <row r="8" spans="1:12">
      <c r="A8" s="129" t="s">
        <v>565</v>
      </c>
      <c r="B8" s="130" t="s">
        <v>271</v>
      </c>
      <c r="C8" s="131" t="s">
        <v>643</v>
      </c>
      <c r="D8" s="140">
        <v>1</v>
      </c>
      <c r="E8" s="316">
        <v>618.88</v>
      </c>
      <c r="F8" s="149">
        <v>73</v>
      </c>
      <c r="G8" s="316">
        <v>16300.28</v>
      </c>
      <c r="H8" s="140">
        <v>111</v>
      </c>
      <c r="I8" s="316">
        <v>34369.379999999997</v>
      </c>
      <c r="J8" s="148" t="s">
        <v>482</v>
      </c>
      <c r="K8" s="316" t="s">
        <v>482</v>
      </c>
      <c r="L8" s="284">
        <v>185</v>
      </c>
    </row>
    <row r="9" spans="1:12">
      <c r="A9" s="129" t="s">
        <v>566</v>
      </c>
      <c r="B9" s="130" t="s">
        <v>273</v>
      </c>
      <c r="C9" s="131" t="s">
        <v>413</v>
      </c>
      <c r="D9" s="140">
        <v>492</v>
      </c>
      <c r="E9" s="316">
        <v>340586.89</v>
      </c>
      <c r="F9" s="149">
        <v>100</v>
      </c>
      <c r="G9" s="316">
        <v>68470.2</v>
      </c>
      <c r="H9" s="140">
        <v>313</v>
      </c>
      <c r="I9" s="316">
        <v>142786.45000000001</v>
      </c>
      <c r="J9" s="140">
        <v>8</v>
      </c>
      <c r="K9" s="316">
        <v>5822.75</v>
      </c>
      <c r="L9" s="284">
        <v>913</v>
      </c>
    </row>
    <row r="10" spans="1:12">
      <c r="A10" s="129" t="s">
        <v>567</v>
      </c>
      <c r="B10" s="130" t="s">
        <v>442</v>
      </c>
      <c r="C10" s="131" t="s">
        <v>415</v>
      </c>
      <c r="D10" s="140">
        <v>1882</v>
      </c>
      <c r="E10" s="316">
        <v>697981.96</v>
      </c>
      <c r="F10" s="149">
        <v>360</v>
      </c>
      <c r="G10" s="316">
        <v>191931.82</v>
      </c>
      <c r="H10" s="140">
        <v>2</v>
      </c>
      <c r="I10" s="316">
        <v>1130.82</v>
      </c>
      <c r="J10" s="140">
        <v>6</v>
      </c>
      <c r="K10" s="316">
        <v>1374.04</v>
      </c>
      <c r="L10" s="284">
        <v>2250</v>
      </c>
    </row>
    <row r="11" spans="1:12">
      <c r="A11" s="129">
        <v>7</v>
      </c>
      <c r="B11" s="130" t="s">
        <v>281</v>
      </c>
      <c r="C11" s="131" t="s">
        <v>395</v>
      </c>
      <c r="D11" s="140">
        <v>96</v>
      </c>
      <c r="E11" s="316">
        <v>89171.62</v>
      </c>
      <c r="F11" s="149">
        <v>7</v>
      </c>
      <c r="G11" s="316">
        <v>8529.91</v>
      </c>
      <c r="H11" s="140">
        <v>52</v>
      </c>
      <c r="I11" s="316">
        <v>37960.51</v>
      </c>
      <c r="J11" s="140" t="s">
        <v>482</v>
      </c>
      <c r="K11" s="316" t="s">
        <v>482</v>
      </c>
      <c r="L11" s="284">
        <v>155</v>
      </c>
    </row>
    <row r="12" spans="1:12">
      <c r="A12" s="129">
        <v>8</v>
      </c>
      <c r="B12" s="130" t="s">
        <v>311</v>
      </c>
      <c r="C12" s="131" t="s">
        <v>73</v>
      </c>
      <c r="D12" s="140">
        <v>85</v>
      </c>
      <c r="E12" s="316">
        <v>73606.52</v>
      </c>
      <c r="F12" s="149">
        <v>11</v>
      </c>
      <c r="G12" s="316">
        <v>5726.81</v>
      </c>
      <c r="H12" s="140">
        <v>52</v>
      </c>
      <c r="I12" s="316">
        <v>29059.54</v>
      </c>
      <c r="J12" s="140" t="s">
        <v>482</v>
      </c>
      <c r="K12" s="316" t="s">
        <v>482</v>
      </c>
      <c r="L12" s="284">
        <v>148</v>
      </c>
    </row>
    <row r="13" spans="1:12">
      <c r="A13" s="129">
        <v>9</v>
      </c>
      <c r="B13" s="130" t="s">
        <v>284</v>
      </c>
      <c r="C13" s="131" t="s">
        <v>396</v>
      </c>
      <c r="D13" s="140">
        <v>2</v>
      </c>
      <c r="E13" s="316">
        <v>2238.59</v>
      </c>
      <c r="F13" s="149">
        <v>1</v>
      </c>
      <c r="G13" s="316">
        <v>1164.67</v>
      </c>
      <c r="H13" s="140">
        <v>4</v>
      </c>
      <c r="I13" s="316">
        <v>2764.05</v>
      </c>
      <c r="J13" s="140" t="s">
        <v>482</v>
      </c>
      <c r="K13" s="316" t="s">
        <v>482</v>
      </c>
      <c r="L13" s="284">
        <v>7</v>
      </c>
    </row>
    <row r="14" spans="1:12">
      <c r="A14" s="129">
        <v>10</v>
      </c>
      <c r="B14" s="130" t="s">
        <v>446</v>
      </c>
      <c r="C14" s="131" t="s">
        <v>557</v>
      </c>
      <c r="D14" s="140">
        <v>7</v>
      </c>
      <c r="E14" s="316">
        <v>5646.77</v>
      </c>
      <c r="F14" s="149" t="s">
        <v>482</v>
      </c>
      <c r="G14" s="316" t="s">
        <v>482</v>
      </c>
      <c r="H14" s="140">
        <v>4</v>
      </c>
      <c r="I14" s="316">
        <v>2787.34</v>
      </c>
      <c r="J14" s="140" t="s">
        <v>482</v>
      </c>
      <c r="K14" s="316" t="s">
        <v>482</v>
      </c>
      <c r="L14" s="284">
        <v>11</v>
      </c>
    </row>
    <row r="15" spans="1:12">
      <c r="A15" s="129">
        <v>11</v>
      </c>
      <c r="B15" s="130" t="s">
        <v>438</v>
      </c>
      <c r="C15" s="131" t="s">
        <v>412</v>
      </c>
      <c r="D15" s="140" t="s">
        <v>482</v>
      </c>
      <c r="E15" s="316" t="s">
        <v>482</v>
      </c>
      <c r="F15" s="149" t="s">
        <v>482</v>
      </c>
      <c r="G15" s="316" t="s">
        <v>482</v>
      </c>
      <c r="H15" s="140">
        <v>1</v>
      </c>
      <c r="I15" s="316">
        <v>494.17</v>
      </c>
      <c r="J15" s="140" t="s">
        <v>482</v>
      </c>
      <c r="K15" s="316" t="s">
        <v>482</v>
      </c>
      <c r="L15" s="284">
        <v>1</v>
      </c>
    </row>
    <row r="16" spans="1:12">
      <c r="A16" s="129">
        <v>12</v>
      </c>
      <c r="B16" s="130" t="s">
        <v>434</v>
      </c>
      <c r="C16" s="131" t="s">
        <v>632</v>
      </c>
      <c r="D16" s="140">
        <v>1655</v>
      </c>
      <c r="E16" s="316">
        <v>250055.77</v>
      </c>
      <c r="F16" s="149">
        <v>196</v>
      </c>
      <c r="G16" s="316">
        <v>28382.97</v>
      </c>
      <c r="H16" s="140">
        <v>661</v>
      </c>
      <c r="I16" s="316">
        <v>70820.73</v>
      </c>
      <c r="J16" s="140" t="s">
        <v>482</v>
      </c>
      <c r="K16" s="316" t="s">
        <v>482</v>
      </c>
      <c r="L16" s="284">
        <v>2512</v>
      </c>
    </row>
    <row r="17" spans="1:12">
      <c r="A17" s="472">
        <v>13</v>
      </c>
      <c r="B17" s="470" t="s">
        <v>432</v>
      </c>
      <c r="C17" s="469" t="s">
        <v>665</v>
      </c>
      <c r="D17" s="475">
        <v>1</v>
      </c>
      <c r="E17" s="474">
        <v>111.91</v>
      </c>
      <c r="F17" s="473">
        <v>1</v>
      </c>
      <c r="G17" s="474">
        <v>0</v>
      </c>
      <c r="H17" s="475" t="s">
        <v>482</v>
      </c>
      <c r="I17" s="474" t="s">
        <v>482</v>
      </c>
      <c r="J17" s="475" t="s">
        <v>482</v>
      </c>
      <c r="K17" s="474" t="s">
        <v>482</v>
      </c>
      <c r="L17" s="471">
        <v>2</v>
      </c>
    </row>
    <row r="18" spans="1:12" ht="15.75" thickBot="1">
      <c r="A18" s="285">
        <v>14</v>
      </c>
      <c r="B18" s="188" t="s">
        <v>312</v>
      </c>
      <c r="C18" s="188" t="s">
        <v>553</v>
      </c>
      <c r="D18" s="189">
        <v>541</v>
      </c>
      <c r="E18" s="189">
        <v>44751.040000000001</v>
      </c>
      <c r="F18" s="189" t="s">
        <v>482</v>
      </c>
      <c r="G18" s="190" t="s">
        <v>482</v>
      </c>
      <c r="H18" s="189">
        <v>204</v>
      </c>
      <c r="I18" s="190">
        <v>13375.38</v>
      </c>
      <c r="J18" s="188" t="s">
        <v>482</v>
      </c>
      <c r="K18" s="188" t="s">
        <v>482</v>
      </c>
      <c r="L18" s="286">
        <v>745</v>
      </c>
    </row>
    <row r="20" spans="1:12" s="464" customFormat="1">
      <c r="D20" s="465"/>
      <c r="E20" s="466"/>
      <c r="F20" s="465"/>
      <c r="G20" s="466"/>
      <c r="H20" s="465"/>
      <c r="I20" s="466"/>
      <c r="J20" s="465"/>
      <c r="K20" s="466"/>
      <c r="L20" s="465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A5:A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2" sqref="A2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9.140625" customWidth="1"/>
  </cols>
  <sheetData>
    <row r="1" spans="1:4" ht="15.75">
      <c r="A1" s="516" t="s">
        <v>691</v>
      </c>
      <c r="B1" s="516"/>
      <c r="C1" s="516"/>
      <c r="D1" s="516"/>
    </row>
    <row r="2" spans="1:4">
      <c r="A2" s="50"/>
      <c r="B2" s="64"/>
      <c r="C2" s="64"/>
      <c r="D2" s="64"/>
    </row>
    <row r="3" spans="1:4" s="58" customFormat="1" ht="15.75">
      <c r="A3" s="104" t="s">
        <v>12</v>
      </c>
      <c r="B3" s="92" t="s">
        <v>1</v>
      </c>
      <c r="C3" s="92" t="s">
        <v>2</v>
      </c>
      <c r="D3" s="92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1954320</v>
      </c>
      <c r="C5" s="21">
        <v>2098320634.1300001</v>
      </c>
      <c r="D5" s="21">
        <v>1073.68</v>
      </c>
    </row>
    <row r="6" spans="1:4">
      <c r="A6" s="5" t="s">
        <v>82</v>
      </c>
      <c r="B6" s="21">
        <v>27708</v>
      </c>
      <c r="C6" s="21">
        <v>9982228.9600000009</v>
      </c>
      <c r="D6" s="21">
        <v>360.27</v>
      </c>
    </row>
    <row r="7" spans="1:4">
      <c r="A7" s="54" t="s">
        <v>6</v>
      </c>
      <c r="B7" s="21">
        <v>392434</v>
      </c>
      <c r="C7" s="21">
        <v>254140400.41</v>
      </c>
      <c r="D7" s="21">
        <v>647.6</v>
      </c>
    </row>
    <row r="8" spans="1:4">
      <c r="A8" s="54" t="s">
        <v>48</v>
      </c>
      <c r="B8" s="21">
        <v>221213</v>
      </c>
      <c r="C8" s="21">
        <v>138687798.94</v>
      </c>
      <c r="D8" s="21">
        <v>626.94000000000005</v>
      </c>
    </row>
    <row r="9" spans="1:4">
      <c r="A9" s="54" t="s">
        <v>8</v>
      </c>
      <c r="B9" s="21">
        <v>4432</v>
      </c>
      <c r="C9" s="21">
        <v>1842540.49</v>
      </c>
      <c r="D9" s="21">
        <v>415.74</v>
      </c>
    </row>
    <row r="10" spans="1:4" ht="15.75">
      <c r="A10" s="105" t="s">
        <v>11</v>
      </c>
      <c r="B10" s="102">
        <f>SUM(B5:B9)</f>
        <v>2600107</v>
      </c>
      <c r="C10" s="103">
        <f>SUM(C5:C9)</f>
        <v>2502973602.9299998</v>
      </c>
      <c r="D10" s="106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A2" sqref="A2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16" t="s">
        <v>692</v>
      </c>
      <c r="B1" s="516"/>
      <c r="C1" s="516"/>
      <c r="D1" s="516"/>
      <c r="E1" s="516"/>
      <c r="F1" s="516"/>
      <c r="G1" s="516"/>
      <c r="H1" s="516"/>
      <c r="I1" s="516"/>
    </row>
    <row r="2" spans="1:10">
      <c r="A2" s="50"/>
    </row>
    <row r="3" spans="1:10" s="58" customFormat="1" ht="15" customHeight="1">
      <c r="A3" s="517" t="s">
        <v>19</v>
      </c>
      <c r="B3" s="519" t="s">
        <v>5</v>
      </c>
      <c r="C3" s="519"/>
      <c r="D3" s="519" t="s">
        <v>6</v>
      </c>
      <c r="E3" s="519"/>
      <c r="F3" s="519" t="s">
        <v>20</v>
      </c>
      <c r="G3" s="519"/>
      <c r="H3" s="519" t="s">
        <v>21</v>
      </c>
      <c r="I3" s="519"/>
    </row>
    <row r="4" spans="1:10" s="58" customFormat="1" ht="15.75">
      <c r="A4" s="518"/>
      <c r="B4" s="94" t="s">
        <v>1</v>
      </c>
      <c r="C4" s="107" t="s">
        <v>22</v>
      </c>
      <c r="D4" s="94" t="s">
        <v>1</v>
      </c>
      <c r="E4" s="107" t="s">
        <v>22</v>
      </c>
      <c r="F4" s="94" t="s">
        <v>1</v>
      </c>
      <c r="G4" s="107" t="s">
        <v>22</v>
      </c>
      <c r="H4" s="94" t="s">
        <v>1</v>
      </c>
      <c r="I4" s="107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497</v>
      </c>
      <c r="B6" s="36">
        <v>626501</v>
      </c>
      <c r="C6" s="81">
        <v>371.55</v>
      </c>
      <c r="D6" s="36">
        <v>395533</v>
      </c>
      <c r="E6" s="81">
        <v>333</v>
      </c>
      <c r="F6" s="36">
        <v>146269</v>
      </c>
      <c r="G6" s="81">
        <v>385.66</v>
      </c>
      <c r="H6" s="36">
        <v>3065</v>
      </c>
      <c r="I6" s="81">
        <v>219.75</v>
      </c>
    </row>
    <row r="7" spans="1:10">
      <c r="A7" s="19" t="s">
        <v>498</v>
      </c>
      <c r="B7" s="36">
        <v>704874</v>
      </c>
      <c r="C7" s="81">
        <v>680.27</v>
      </c>
      <c r="D7" s="36">
        <v>159408</v>
      </c>
      <c r="E7" s="81">
        <v>718.31</v>
      </c>
      <c r="F7" s="36">
        <v>84731</v>
      </c>
      <c r="G7" s="81">
        <v>675.38</v>
      </c>
      <c r="H7" s="36">
        <v>3913</v>
      </c>
      <c r="I7" s="81">
        <v>785.35</v>
      </c>
    </row>
    <row r="8" spans="1:10">
      <c r="A8" s="19" t="s">
        <v>499</v>
      </c>
      <c r="B8" s="36">
        <v>507272</v>
      </c>
      <c r="C8" s="81">
        <v>1229.27</v>
      </c>
      <c r="D8" s="36">
        <v>40149</v>
      </c>
      <c r="E8" s="81">
        <v>1178.8399999999999</v>
      </c>
      <c r="F8" s="36">
        <v>22222</v>
      </c>
      <c r="G8" s="81">
        <v>1138.79</v>
      </c>
      <c r="H8" s="36">
        <v>0</v>
      </c>
      <c r="I8" s="81">
        <v>0</v>
      </c>
    </row>
    <row r="9" spans="1:10">
      <c r="A9" s="19" t="s">
        <v>500</v>
      </c>
      <c r="B9" s="36">
        <v>138387</v>
      </c>
      <c r="C9" s="81">
        <v>1678.55</v>
      </c>
      <c r="D9" s="36">
        <v>2697</v>
      </c>
      <c r="E9" s="81">
        <v>1604.56</v>
      </c>
      <c r="F9" s="36">
        <v>3203</v>
      </c>
      <c r="G9" s="81">
        <v>1679.81</v>
      </c>
      <c r="H9" s="36">
        <v>0</v>
      </c>
      <c r="I9" s="81">
        <v>0</v>
      </c>
    </row>
    <row r="10" spans="1:10">
      <c r="A10" s="19" t="s">
        <v>501</v>
      </c>
      <c r="B10" s="36">
        <v>22664</v>
      </c>
      <c r="C10" s="81">
        <v>2106.62</v>
      </c>
      <c r="D10" s="36">
        <v>234</v>
      </c>
      <c r="E10" s="81">
        <v>2252.2800000000002</v>
      </c>
      <c r="F10" s="36">
        <v>381</v>
      </c>
      <c r="G10" s="81">
        <v>2147.35</v>
      </c>
      <c r="H10" s="36">
        <v>0</v>
      </c>
      <c r="I10" s="81">
        <v>0</v>
      </c>
    </row>
    <row r="11" spans="1:10" ht="15" customHeight="1">
      <c r="A11" s="19" t="s">
        <v>502</v>
      </c>
      <c r="B11" s="36">
        <v>2293</v>
      </c>
      <c r="C11" s="81">
        <v>3306.55</v>
      </c>
      <c r="D11" s="36">
        <v>386</v>
      </c>
      <c r="E11" s="81">
        <v>2935.36</v>
      </c>
      <c r="F11" s="36">
        <v>90</v>
      </c>
      <c r="G11" s="81">
        <v>3059.36</v>
      </c>
      <c r="H11" s="36">
        <v>0</v>
      </c>
      <c r="I11" s="81">
        <v>0</v>
      </c>
    </row>
    <row r="12" spans="1:10" s="49" customFormat="1" ht="15.75">
      <c r="A12" s="108" t="s">
        <v>27</v>
      </c>
      <c r="B12" s="80">
        <f>SUM(B6:B11)</f>
        <v>2001991</v>
      </c>
      <c r="C12" s="109"/>
      <c r="D12" s="80">
        <f>SUM(D6:D11)</f>
        <v>598407</v>
      </c>
      <c r="E12" s="109"/>
      <c r="F12" s="80">
        <f>SUM(F6:F11)</f>
        <v>256896</v>
      </c>
      <c r="G12" s="109"/>
      <c r="H12" s="80">
        <f>SUM(H6:H11)</f>
        <v>6978</v>
      </c>
      <c r="I12" s="109"/>
      <c r="J12" s="61"/>
    </row>
    <row r="13" spans="1:10" ht="15" customHeight="1">
      <c r="A13" s="121" t="s">
        <v>28</v>
      </c>
      <c r="B13" s="38"/>
      <c r="C13" s="82"/>
      <c r="D13" s="38"/>
      <c r="E13" s="82"/>
      <c r="F13" s="38"/>
      <c r="G13" s="82"/>
      <c r="H13" s="38"/>
      <c r="I13" s="82"/>
      <c r="J13" s="11"/>
    </row>
    <row r="14" spans="1:10">
      <c r="A14" s="19" t="s">
        <v>503</v>
      </c>
      <c r="B14" s="36">
        <v>57914</v>
      </c>
      <c r="C14" s="81">
        <v>78.16</v>
      </c>
      <c r="D14" s="36">
        <v>119464</v>
      </c>
      <c r="E14" s="81">
        <v>72.77</v>
      </c>
      <c r="F14" s="36">
        <v>15746</v>
      </c>
      <c r="G14" s="81">
        <v>72.55</v>
      </c>
      <c r="H14" s="36">
        <v>0</v>
      </c>
      <c r="I14" s="81">
        <v>0</v>
      </c>
      <c r="J14" s="11"/>
    </row>
    <row r="15" spans="1:10" ht="15" customHeight="1">
      <c r="A15" s="19" t="s">
        <v>504</v>
      </c>
      <c r="B15" s="36">
        <v>525805</v>
      </c>
      <c r="C15" s="81">
        <v>158.5</v>
      </c>
      <c r="D15" s="36">
        <v>125867</v>
      </c>
      <c r="E15" s="81">
        <v>145.03</v>
      </c>
      <c r="F15" s="36">
        <v>46724</v>
      </c>
      <c r="G15" s="81">
        <v>146.52000000000001</v>
      </c>
      <c r="H15" s="36">
        <v>0</v>
      </c>
      <c r="I15" s="81">
        <v>0</v>
      </c>
      <c r="J15" s="11"/>
    </row>
    <row r="16" spans="1:10" ht="15" customHeight="1">
      <c r="A16" s="19" t="s">
        <v>505</v>
      </c>
      <c r="B16" s="36">
        <v>269465</v>
      </c>
      <c r="C16" s="81">
        <v>229.03</v>
      </c>
      <c r="D16" s="36">
        <v>13737</v>
      </c>
      <c r="E16" s="81">
        <v>227.32</v>
      </c>
      <c r="F16" s="36">
        <v>10142</v>
      </c>
      <c r="G16" s="81">
        <v>230.85</v>
      </c>
      <c r="H16" s="36">
        <v>0</v>
      </c>
      <c r="I16" s="81">
        <v>0</v>
      </c>
      <c r="J16" s="11"/>
    </row>
    <row r="17" spans="1:10">
      <c r="A17" s="19" t="s">
        <v>506</v>
      </c>
      <c r="B17" s="36">
        <v>36311</v>
      </c>
      <c r="C17" s="81">
        <v>342.47</v>
      </c>
      <c r="D17" s="36">
        <v>1162</v>
      </c>
      <c r="E17" s="81">
        <v>342.71</v>
      </c>
      <c r="F17" s="36">
        <v>1088</v>
      </c>
      <c r="G17" s="81">
        <v>340.83</v>
      </c>
      <c r="H17" s="36">
        <v>0</v>
      </c>
      <c r="I17" s="81">
        <v>0</v>
      </c>
      <c r="J17" s="11"/>
    </row>
    <row r="18" spans="1:10">
      <c r="A18" s="19" t="s">
        <v>507</v>
      </c>
      <c r="B18" s="36">
        <v>9235</v>
      </c>
      <c r="C18" s="81">
        <v>432.64</v>
      </c>
      <c r="D18" s="36">
        <v>357</v>
      </c>
      <c r="E18" s="81">
        <v>440.16</v>
      </c>
      <c r="F18" s="36">
        <v>340</v>
      </c>
      <c r="G18" s="81">
        <v>443.21</v>
      </c>
      <c r="H18" s="36">
        <v>0</v>
      </c>
      <c r="I18" s="81">
        <v>0</v>
      </c>
    </row>
    <row r="19" spans="1:10" s="64" customFormat="1">
      <c r="A19" s="120" t="s">
        <v>508</v>
      </c>
      <c r="B19" s="36">
        <v>7789</v>
      </c>
      <c r="C19" s="81">
        <v>626.36</v>
      </c>
      <c r="D19" s="36">
        <v>251</v>
      </c>
      <c r="E19" s="81">
        <v>597.73</v>
      </c>
      <c r="F19" s="36">
        <v>166</v>
      </c>
      <c r="G19" s="81">
        <v>586.72</v>
      </c>
      <c r="H19" s="36">
        <v>0</v>
      </c>
      <c r="I19" s="81">
        <v>0</v>
      </c>
    </row>
    <row r="20" spans="1:10" s="64" customFormat="1">
      <c r="A20" s="19" t="s">
        <v>509</v>
      </c>
      <c r="B20" s="36">
        <v>113</v>
      </c>
      <c r="C20" s="81">
        <v>1135.1400000000001</v>
      </c>
      <c r="D20" s="36">
        <v>0</v>
      </c>
      <c r="E20" s="81">
        <v>0</v>
      </c>
      <c r="F20" s="36">
        <v>0</v>
      </c>
      <c r="G20" s="81">
        <v>0</v>
      </c>
      <c r="H20" s="36">
        <v>0</v>
      </c>
      <c r="I20" s="81">
        <v>0</v>
      </c>
    </row>
    <row r="21" spans="1:10" ht="15" customHeight="1">
      <c r="A21" s="19" t="s">
        <v>510</v>
      </c>
      <c r="B21" s="36">
        <v>2</v>
      </c>
      <c r="C21" s="81">
        <v>1675.22</v>
      </c>
      <c r="D21" s="36">
        <v>0</v>
      </c>
      <c r="E21" s="81">
        <v>0</v>
      </c>
      <c r="F21" s="36">
        <v>0</v>
      </c>
      <c r="G21" s="81">
        <v>0</v>
      </c>
      <c r="H21" s="36">
        <v>0</v>
      </c>
      <c r="I21" s="81">
        <v>0</v>
      </c>
    </row>
    <row r="22" spans="1:10" s="64" customFormat="1" ht="15" customHeight="1">
      <c r="A22" s="19" t="s">
        <v>511</v>
      </c>
      <c r="B22" s="36">
        <v>0</v>
      </c>
      <c r="C22" s="81">
        <v>0</v>
      </c>
      <c r="D22" s="36">
        <v>0</v>
      </c>
      <c r="E22" s="81">
        <v>0</v>
      </c>
      <c r="F22" s="36">
        <v>0</v>
      </c>
      <c r="G22" s="81">
        <v>0</v>
      </c>
      <c r="H22" s="36">
        <v>0</v>
      </c>
      <c r="I22" s="81">
        <v>0</v>
      </c>
    </row>
    <row r="23" spans="1:10" s="64" customFormat="1" ht="15" customHeight="1">
      <c r="A23" s="19" t="s">
        <v>502</v>
      </c>
      <c r="B23" s="36">
        <v>0</v>
      </c>
      <c r="C23" s="81">
        <v>0</v>
      </c>
      <c r="D23" s="36">
        <v>0</v>
      </c>
      <c r="E23" s="81">
        <v>0</v>
      </c>
      <c r="F23" s="36">
        <v>0</v>
      </c>
      <c r="G23" s="81">
        <v>0</v>
      </c>
      <c r="H23" s="36">
        <v>0</v>
      </c>
      <c r="I23" s="81">
        <v>0</v>
      </c>
    </row>
    <row r="24" spans="1:10" s="49" customFormat="1" ht="15.75">
      <c r="A24" s="108" t="s">
        <v>29</v>
      </c>
      <c r="B24" s="80">
        <f>SUM(B14:B23)</f>
        <v>906634</v>
      </c>
      <c r="C24" s="109"/>
      <c r="D24" s="80">
        <f>SUM(D14:D23)</f>
        <v>260838</v>
      </c>
      <c r="E24" s="109"/>
      <c r="F24" s="80">
        <f>SUM(F14:F23)</f>
        <v>74206</v>
      </c>
      <c r="G24" s="109"/>
      <c r="H24" s="80">
        <f>SUM(H14:H23)</f>
        <v>0</v>
      </c>
      <c r="I24" s="109"/>
    </row>
    <row r="25" spans="1:10">
      <c r="A25" s="10" t="s">
        <v>494</v>
      </c>
      <c r="B25" s="38"/>
      <c r="C25" s="82"/>
      <c r="D25" s="38"/>
      <c r="E25" s="82"/>
      <c r="F25" s="38"/>
      <c r="G25" s="82"/>
      <c r="H25" s="38"/>
      <c r="I25" s="82"/>
    </row>
    <row r="26" spans="1:10">
      <c r="A26" s="19" t="s">
        <v>503</v>
      </c>
      <c r="B26" s="36">
        <v>184225</v>
      </c>
      <c r="C26" s="81">
        <v>72.22</v>
      </c>
      <c r="D26" s="36">
        <v>51543</v>
      </c>
      <c r="E26" s="81">
        <v>46.67</v>
      </c>
      <c r="F26" s="36">
        <v>14</v>
      </c>
      <c r="G26" s="81">
        <v>58.54</v>
      </c>
      <c r="H26" s="36">
        <v>0</v>
      </c>
      <c r="I26" s="81">
        <v>0</v>
      </c>
    </row>
    <row r="27" spans="1:10" ht="15" customHeight="1">
      <c r="A27" s="19" t="s">
        <v>504</v>
      </c>
      <c r="B27" s="36">
        <v>138578</v>
      </c>
      <c r="C27" s="81">
        <v>125.13</v>
      </c>
      <c r="D27" s="36">
        <v>13066</v>
      </c>
      <c r="E27" s="81">
        <v>135.41</v>
      </c>
      <c r="F27" s="36">
        <v>9</v>
      </c>
      <c r="G27" s="81">
        <v>157.94</v>
      </c>
      <c r="H27" s="36">
        <v>0</v>
      </c>
      <c r="I27" s="81">
        <v>0</v>
      </c>
    </row>
    <row r="28" spans="1:10">
      <c r="A28" s="19" t="s">
        <v>505</v>
      </c>
      <c r="B28" s="36">
        <v>17285</v>
      </c>
      <c r="C28" s="81">
        <v>244.71</v>
      </c>
      <c r="D28" s="36">
        <v>1408</v>
      </c>
      <c r="E28" s="81">
        <v>246</v>
      </c>
      <c r="F28" s="36">
        <v>19</v>
      </c>
      <c r="G28" s="81">
        <v>244.81</v>
      </c>
      <c r="H28" s="36">
        <v>0</v>
      </c>
      <c r="I28" s="81">
        <v>0</v>
      </c>
    </row>
    <row r="29" spans="1:10" ht="15" customHeight="1">
      <c r="A29" s="19" t="s">
        <v>506</v>
      </c>
      <c r="B29" s="36">
        <v>1479</v>
      </c>
      <c r="C29" s="81">
        <v>318.33999999999997</v>
      </c>
      <c r="D29" s="36">
        <v>162</v>
      </c>
      <c r="E29" s="81">
        <v>317.8</v>
      </c>
      <c r="F29" s="36">
        <v>10</v>
      </c>
      <c r="G29" s="81">
        <v>306.08999999999997</v>
      </c>
      <c r="H29" s="36">
        <v>0</v>
      </c>
      <c r="I29" s="81">
        <v>0</v>
      </c>
    </row>
    <row r="30" spans="1:10" ht="15" customHeight="1">
      <c r="A30" s="19" t="s">
        <v>507</v>
      </c>
      <c r="B30" s="36">
        <v>7</v>
      </c>
      <c r="C30" s="81">
        <v>431.67</v>
      </c>
      <c r="D30" s="36">
        <v>2</v>
      </c>
      <c r="E30" s="81">
        <v>443.97</v>
      </c>
      <c r="F30" s="36">
        <v>0</v>
      </c>
      <c r="G30" s="81">
        <v>0</v>
      </c>
      <c r="H30" s="36">
        <v>0</v>
      </c>
      <c r="I30" s="81">
        <v>0</v>
      </c>
    </row>
    <row r="31" spans="1:10" ht="15" customHeight="1">
      <c r="A31" s="120" t="s">
        <v>508</v>
      </c>
      <c r="B31" s="36">
        <v>7</v>
      </c>
      <c r="C31" s="81">
        <v>576.44000000000005</v>
      </c>
      <c r="D31" s="36">
        <v>0</v>
      </c>
      <c r="E31" s="81">
        <v>0</v>
      </c>
      <c r="F31" s="36">
        <v>0</v>
      </c>
      <c r="G31" s="81">
        <v>0</v>
      </c>
      <c r="H31" s="36">
        <v>0</v>
      </c>
      <c r="I31" s="81">
        <v>0</v>
      </c>
    </row>
    <row r="32" spans="1:10" s="49" customFormat="1" ht="15.75">
      <c r="A32" s="19" t="s">
        <v>509</v>
      </c>
      <c r="B32" s="36">
        <v>0</v>
      </c>
      <c r="C32" s="81">
        <v>0</v>
      </c>
      <c r="D32" s="36">
        <v>0</v>
      </c>
      <c r="E32" s="81">
        <v>0</v>
      </c>
      <c r="F32" s="36">
        <v>0</v>
      </c>
      <c r="G32" s="81">
        <v>0</v>
      </c>
      <c r="H32" s="36">
        <v>0</v>
      </c>
      <c r="I32" s="81">
        <v>0</v>
      </c>
    </row>
    <row r="33" spans="1:9">
      <c r="A33" s="19" t="s">
        <v>510</v>
      </c>
      <c r="B33" s="36">
        <v>0</v>
      </c>
      <c r="C33" s="81">
        <v>0</v>
      </c>
      <c r="D33" s="36">
        <v>0</v>
      </c>
      <c r="E33" s="81">
        <v>0</v>
      </c>
      <c r="F33" s="36">
        <v>0</v>
      </c>
      <c r="G33" s="81">
        <v>0</v>
      </c>
      <c r="H33" s="36">
        <v>0</v>
      </c>
      <c r="I33" s="81">
        <v>0</v>
      </c>
    </row>
    <row r="34" spans="1:9">
      <c r="A34" s="19" t="s">
        <v>511</v>
      </c>
      <c r="B34" s="36">
        <v>0</v>
      </c>
      <c r="C34" s="81">
        <v>0</v>
      </c>
      <c r="D34" s="36">
        <v>0</v>
      </c>
      <c r="E34" s="81">
        <v>0</v>
      </c>
      <c r="F34" s="36">
        <v>0</v>
      </c>
      <c r="G34" s="81">
        <v>0</v>
      </c>
      <c r="H34" s="36">
        <v>0</v>
      </c>
      <c r="I34" s="81">
        <v>0</v>
      </c>
    </row>
    <row r="35" spans="1:9">
      <c r="A35" s="19" t="s">
        <v>502</v>
      </c>
      <c r="B35" s="36">
        <v>0</v>
      </c>
      <c r="C35" s="81">
        <v>0</v>
      </c>
      <c r="D35" s="36">
        <v>0</v>
      </c>
      <c r="E35" s="81">
        <v>0</v>
      </c>
      <c r="F35" s="36">
        <v>0</v>
      </c>
      <c r="G35" s="81">
        <v>0</v>
      </c>
      <c r="H35" s="36">
        <v>0</v>
      </c>
      <c r="I35" s="81">
        <v>0</v>
      </c>
    </row>
    <row r="36" spans="1:9" s="64" customFormat="1" ht="15.75">
      <c r="A36" s="108" t="s">
        <v>495</v>
      </c>
      <c r="B36" s="80">
        <f>SUM(B26:B35)</f>
        <v>341581</v>
      </c>
      <c r="C36" s="109"/>
      <c r="D36" s="80">
        <f>SUM(D26:D35)</f>
        <v>66181</v>
      </c>
      <c r="E36" s="109"/>
      <c r="F36" s="80">
        <f>SUM(F26:F35)</f>
        <v>52</v>
      </c>
      <c r="G36" s="109"/>
      <c r="H36" s="80">
        <f>SUM(H26:H35)</f>
        <v>0</v>
      </c>
      <c r="I36" s="109"/>
    </row>
    <row r="37" spans="1:9">
      <c r="A37" s="10" t="s">
        <v>30</v>
      </c>
      <c r="B37" s="40"/>
      <c r="C37" s="82"/>
      <c r="D37" s="38"/>
      <c r="E37" s="82"/>
      <c r="F37" s="38"/>
      <c r="G37" s="82"/>
      <c r="H37" s="38"/>
      <c r="I37" s="82"/>
    </row>
    <row r="38" spans="1:9">
      <c r="A38" s="19" t="s">
        <v>497</v>
      </c>
      <c r="B38" s="39">
        <v>0</v>
      </c>
      <c r="C38" s="81">
        <v>0</v>
      </c>
      <c r="D38" s="39">
        <v>0</v>
      </c>
      <c r="E38" s="81">
        <v>0</v>
      </c>
      <c r="F38" s="39">
        <v>0</v>
      </c>
      <c r="G38" s="81">
        <v>0</v>
      </c>
      <c r="H38" s="39">
        <v>0</v>
      </c>
      <c r="I38" s="81">
        <v>0</v>
      </c>
    </row>
    <row r="39" spans="1:9">
      <c r="A39" s="19" t="s">
        <v>498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499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500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501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502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108" t="s">
        <v>31</v>
      </c>
      <c r="B44" s="110">
        <f>SUM(B38:B43)</f>
        <v>0</v>
      </c>
      <c r="C44" s="109"/>
      <c r="D44" s="80">
        <f>SUM(D38:D43)</f>
        <v>0</v>
      </c>
      <c r="E44" s="109"/>
      <c r="F44" s="80">
        <f>SUM(F38:F43)</f>
        <v>0</v>
      </c>
      <c r="G44" s="109"/>
      <c r="H44" s="80">
        <f>SUM(H38:H43)</f>
        <v>0</v>
      </c>
      <c r="I44" s="109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S31"/>
  <sheetViews>
    <sheetView workbookViewId="0">
      <selection activeCell="D32" sqref="D32"/>
    </sheetView>
  </sheetViews>
  <sheetFormatPr defaultRowHeight="15"/>
  <cols>
    <col min="1" max="1" width="9.42578125" style="433" customWidth="1"/>
    <col min="2" max="2" width="17.85546875" style="317" bestFit="1" customWidth="1"/>
    <col min="3" max="3" width="9.140625" style="317" bestFit="1" customWidth="1"/>
    <col min="4" max="4" width="18.85546875" style="317" bestFit="1" customWidth="1"/>
    <col min="5" max="5" width="8.85546875" style="317" bestFit="1" customWidth="1"/>
    <col min="6" max="6" width="8.42578125" style="317" bestFit="1" customWidth="1"/>
    <col min="7" max="7" width="20.140625" style="317" bestFit="1" customWidth="1"/>
    <col min="8" max="8" width="10.140625" style="317" bestFit="1" customWidth="1"/>
    <col min="9" max="9" width="8.42578125" style="317" bestFit="1" customWidth="1"/>
    <col min="10" max="10" width="20.28515625" style="317" bestFit="1" customWidth="1"/>
    <col min="11" max="11" width="11" style="317" bestFit="1" customWidth="1"/>
    <col min="12" max="12" width="8.42578125" style="317" bestFit="1" customWidth="1"/>
    <col min="13" max="13" width="20.42578125" style="317" bestFit="1" customWidth="1"/>
    <col min="14" max="14" width="10.42578125" style="317" bestFit="1" customWidth="1"/>
    <col min="15" max="15" width="15.42578125" style="317" customWidth="1"/>
    <col min="16" max="16" width="18.5703125" style="317" customWidth="1"/>
    <col min="17" max="16384" width="9.140625" style="317"/>
  </cols>
  <sheetData>
    <row r="1" spans="1:16" ht="15.75">
      <c r="A1" s="516" t="s">
        <v>773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</row>
    <row r="2" spans="1:16" ht="16.5" thickBot="1">
      <c r="A2" s="413"/>
      <c r="B2" s="397"/>
      <c r="C2" s="397"/>
      <c r="D2" s="397"/>
      <c r="E2" s="397"/>
      <c r="F2" s="397"/>
      <c r="G2" s="397"/>
      <c r="H2" s="397"/>
      <c r="I2" s="397"/>
      <c r="J2" s="397"/>
    </row>
    <row r="3" spans="1:16" ht="15.75">
      <c r="A3" s="414"/>
      <c r="B3" s="522" t="s">
        <v>651</v>
      </c>
      <c r="C3" s="520" t="s">
        <v>5</v>
      </c>
      <c r="D3" s="520"/>
      <c r="E3" s="520"/>
      <c r="F3" s="520" t="s">
        <v>6</v>
      </c>
      <c r="G3" s="520"/>
      <c r="H3" s="520"/>
      <c r="I3" s="520" t="s">
        <v>20</v>
      </c>
      <c r="J3" s="520"/>
      <c r="K3" s="520"/>
      <c r="L3" s="520" t="s">
        <v>21</v>
      </c>
      <c r="M3" s="520"/>
      <c r="N3" s="520"/>
      <c r="O3" s="520" t="s">
        <v>649</v>
      </c>
      <c r="P3" s="521"/>
    </row>
    <row r="4" spans="1:16" ht="32.25" customHeight="1" thickBot="1">
      <c r="A4" s="415"/>
      <c r="B4" s="523"/>
      <c r="C4" s="416" t="s">
        <v>1</v>
      </c>
      <c r="D4" s="417" t="s">
        <v>2</v>
      </c>
      <c r="E4" s="418" t="s">
        <v>22</v>
      </c>
      <c r="F4" s="416" t="s">
        <v>1</v>
      </c>
      <c r="G4" s="417" t="s">
        <v>2</v>
      </c>
      <c r="H4" s="418" t="s">
        <v>22</v>
      </c>
      <c r="I4" s="416" t="s">
        <v>1</v>
      </c>
      <c r="J4" s="417" t="s">
        <v>2</v>
      </c>
      <c r="K4" s="418" t="s">
        <v>22</v>
      </c>
      <c r="L4" s="416" t="s">
        <v>1</v>
      </c>
      <c r="M4" s="417" t="s">
        <v>2</v>
      </c>
      <c r="N4" s="418" t="s">
        <v>22</v>
      </c>
      <c r="O4" s="113" t="s">
        <v>554</v>
      </c>
      <c r="P4" s="419" t="s">
        <v>648</v>
      </c>
    </row>
    <row r="5" spans="1:16">
      <c r="A5" s="420">
        <v>21000</v>
      </c>
      <c r="B5" s="421" t="s">
        <v>575</v>
      </c>
      <c r="C5" s="436" t="s">
        <v>762</v>
      </c>
      <c r="D5" s="437" t="s">
        <v>763</v>
      </c>
      <c r="E5" s="314" t="s">
        <v>764</v>
      </c>
      <c r="F5" s="436" t="s">
        <v>765</v>
      </c>
      <c r="G5" s="437" t="s">
        <v>766</v>
      </c>
      <c r="H5" s="314" t="s">
        <v>767</v>
      </c>
      <c r="I5" s="436" t="s">
        <v>768</v>
      </c>
      <c r="J5" s="437" t="s">
        <v>769</v>
      </c>
      <c r="K5" s="314" t="s">
        <v>770</v>
      </c>
      <c r="L5" s="436" t="s">
        <v>693</v>
      </c>
      <c r="M5" s="437" t="s">
        <v>694</v>
      </c>
      <c r="N5" s="314" t="s">
        <v>695</v>
      </c>
      <c r="O5" s="434" t="s">
        <v>771</v>
      </c>
      <c r="P5" s="435" t="s">
        <v>772</v>
      </c>
    </row>
    <row r="6" spans="1:16">
      <c r="A6" s="423" t="s">
        <v>271</v>
      </c>
      <c r="B6" s="292" t="s">
        <v>643</v>
      </c>
      <c r="C6" s="315" t="s">
        <v>705</v>
      </c>
      <c r="D6" s="23" t="s">
        <v>706</v>
      </c>
      <c r="E6" s="315" t="s">
        <v>707</v>
      </c>
      <c r="F6" s="22" t="s">
        <v>708</v>
      </c>
      <c r="G6" s="23" t="s">
        <v>709</v>
      </c>
      <c r="H6" s="315" t="s">
        <v>710</v>
      </c>
      <c r="I6" s="22" t="s">
        <v>711</v>
      </c>
      <c r="J6" s="23" t="s">
        <v>712</v>
      </c>
      <c r="K6" s="315" t="s">
        <v>713</v>
      </c>
      <c r="L6" s="37"/>
      <c r="M6" s="37"/>
      <c r="N6" s="37"/>
      <c r="O6" s="448" t="s">
        <v>714</v>
      </c>
      <c r="P6" s="450" t="s">
        <v>715</v>
      </c>
    </row>
    <row r="7" spans="1:16">
      <c r="A7" s="423" t="s">
        <v>446</v>
      </c>
      <c r="B7" s="292" t="s">
        <v>419</v>
      </c>
      <c r="C7" s="22" t="s">
        <v>716</v>
      </c>
      <c r="D7" s="23" t="s">
        <v>717</v>
      </c>
      <c r="E7" s="23" t="s">
        <v>718</v>
      </c>
      <c r="F7" s="22" t="s">
        <v>719</v>
      </c>
      <c r="G7" s="23" t="s">
        <v>720</v>
      </c>
      <c r="H7" s="315" t="s">
        <v>721</v>
      </c>
      <c r="I7" s="315" t="s">
        <v>668</v>
      </c>
      <c r="J7" s="23" t="s">
        <v>673</v>
      </c>
      <c r="K7" s="23" t="s">
        <v>674</v>
      </c>
      <c r="L7" s="37"/>
      <c r="M7" s="37"/>
      <c r="N7" s="37"/>
      <c r="O7" s="448" t="s">
        <v>722</v>
      </c>
      <c r="P7" s="450" t="s">
        <v>723</v>
      </c>
    </row>
    <row r="8" spans="1:16">
      <c r="A8" s="423" t="s">
        <v>442</v>
      </c>
      <c r="B8" s="292" t="s">
        <v>415</v>
      </c>
      <c r="C8" s="22" t="s">
        <v>724</v>
      </c>
      <c r="D8" s="23" t="s">
        <v>725</v>
      </c>
      <c r="E8" s="315" t="s">
        <v>675</v>
      </c>
      <c r="F8" s="37"/>
      <c r="G8" s="37"/>
      <c r="H8" s="37"/>
      <c r="I8" s="37"/>
      <c r="J8" s="37"/>
      <c r="K8" s="37"/>
      <c r="L8" s="315" t="s">
        <v>726</v>
      </c>
      <c r="M8" s="23" t="s">
        <v>727</v>
      </c>
      <c r="N8" s="315" t="s">
        <v>728</v>
      </c>
      <c r="O8" s="448" t="s">
        <v>729</v>
      </c>
      <c r="P8" s="450" t="s">
        <v>730</v>
      </c>
    </row>
    <row r="9" spans="1:16" s="477" customFormat="1">
      <c r="A9" s="423">
        <v>21100</v>
      </c>
      <c r="B9" s="292" t="s">
        <v>410</v>
      </c>
      <c r="C9" s="22" t="s">
        <v>566</v>
      </c>
      <c r="D9" s="23" t="s">
        <v>676</v>
      </c>
      <c r="E9" s="458" t="s">
        <v>677</v>
      </c>
      <c r="F9" s="37"/>
      <c r="G9" s="37"/>
      <c r="H9" s="37"/>
      <c r="I9" s="37"/>
      <c r="J9" s="37"/>
      <c r="K9" s="37"/>
      <c r="L9" s="458" t="s">
        <v>563</v>
      </c>
      <c r="M9" s="23" t="s">
        <v>653</v>
      </c>
      <c r="N9" s="458" t="s">
        <v>654</v>
      </c>
      <c r="O9" s="448" t="s">
        <v>568</v>
      </c>
      <c r="P9" s="450" t="s">
        <v>678</v>
      </c>
    </row>
    <row r="10" spans="1:16">
      <c r="A10" s="427"/>
      <c r="B10" s="428"/>
      <c r="C10" s="429"/>
      <c r="D10" s="430"/>
      <c r="E10" s="429"/>
      <c r="F10" s="431"/>
      <c r="G10" s="431"/>
      <c r="H10" s="431"/>
      <c r="I10" s="431"/>
      <c r="J10" s="431"/>
      <c r="K10" s="431"/>
      <c r="L10" s="429"/>
      <c r="M10" s="430"/>
      <c r="N10" s="429"/>
      <c r="O10" s="47"/>
      <c r="P10" s="432"/>
    </row>
    <row r="11" spans="1:16">
      <c r="B11" s="479"/>
      <c r="C11" s="477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</row>
    <row r="12" spans="1:16" ht="15.75">
      <c r="A12" s="516" t="s">
        <v>804</v>
      </c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</row>
    <row r="13" spans="1:16" ht="16.5" thickBot="1">
      <c r="A13" s="413"/>
      <c r="B13" s="397"/>
      <c r="C13" s="397"/>
      <c r="D13" s="397"/>
      <c r="E13" s="397"/>
      <c r="F13" s="397"/>
      <c r="G13" s="397"/>
      <c r="H13" s="397"/>
      <c r="I13" s="397"/>
      <c r="J13" s="397"/>
    </row>
    <row r="14" spans="1:16" ht="15.75">
      <c r="A14" s="414"/>
      <c r="B14" s="522" t="s">
        <v>651</v>
      </c>
      <c r="C14" s="520" t="s">
        <v>5</v>
      </c>
      <c r="D14" s="520"/>
      <c r="E14" s="520"/>
      <c r="F14" s="520" t="s">
        <v>6</v>
      </c>
      <c r="G14" s="520"/>
      <c r="H14" s="520"/>
      <c r="I14" s="520" t="s">
        <v>20</v>
      </c>
      <c r="J14" s="520"/>
      <c r="K14" s="520"/>
      <c r="L14" s="520" t="s">
        <v>21</v>
      </c>
      <c r="M14" s="520"/>
      <c r="N14" s="520"/>
      <c r="O14" s="520" t="s">
        <v>649</v>
      </c>
      <c r="P14" s="521"/>
    </row>
    <row r="15" spans="1:16" ht="32.25" thickBot="1">
      <c r="A15" s="415"/>
      <c r="B15" s="523"/>
      <c r="C15" s="416" t="s">
        <v>1</v>
      </c>
      <c r="D15" s="417" t="s">
        <v>2</v>
      </c>
      <c r="E15" s="418" t="s">
        <v>22</v>
      </c>
      <c r="F15" s="416" t="s">
        <v>1</v>
      </c>
      <c r="G15" s="417" t="s">
        <v>2</v>
      </c>
      <c r="H15" s="418" t="s">
        <v>22</v>
      </c>
      <c r="I15" s="416" t="s">
        <v>1</v>
      </c>
      <c r="J15" s="417" t="s">
        <v>2</v>
      </c>
      <c r="K15" s="418" t="s">
        <v>22</v>
      </c>
      <c r="L15" s="416" t="s">
        <v>1</v>
      </c>
      <c r="M15" s="417" t="s">
        <v>2</v>
      </c>
      <c r="N15" s="418" t="s">
        <v>22</v>
      </c>
      <c r="O15" s="113" t="s">
        <v>554</v>
      </c>
      <c r="P15" s="419" t="s">
        <v>648</v>
      </c>
    </row>
    <row r="16" spans="1:16" ht="15" customHeight="1">
      <c r="A16" s="420"/>
      <c r="B16" s="421" t="s">
        <v>632</v>
      </c>
      <c r="C16" s="436" t="s">
        <v>774</v>
      </c>
      <c r="D16" s="437" t="s">
        <v>775</v>
      </c>
      <c r="E16" s="314" t="s">
        <v>776</v>
      </c>
      <c r="F16" s="436" t="s">
        <v>777</v>
      </c>
      <c r="G16" s="437" t="s">
        <v>778</v>
      </c>
      <c r="H16" s="314" t="s">
        <v>779</v>
      </c>
      <c r="I16" s="436" t="s">
        <v>780</v>
      </c>
      <c r="J16" s="437" t="s">
        <v>781</v>
      </c>
      <c r="K16" s="314" t="s">
        <v>782</v>
      </c>
      <c r="L16" s="422"/>
      <c r="M16" s="422"/>
      <c r="N16" s="422"/>
      <c r="O16" s="434" t="s">
        <v>783</v>
      </c>
      <c r="P16" s="435" t="s">
        <v>784</v>
      </c>
    </row>
    <row r="17" spans="1:19">
      <c r="A17" s="423" t="s">
        <v>432</v>
      </c>
      <c r="B17" s="292" t="s">
        <v>404</v>
      </c>
      <c r="C17" s="22" t="s">
        <v>785</v>
      </c>
      <c r="D17" s="23" t="s">
        <v>786</v>
      </c>
      <c r="E17" s="315" t="s">
        <v>787</v>
      </c>
      <c r="F17" s="315" t="s">
        <v>669</v>
      </c>
      <c r="G17" s="23" t="s">
        <v>788</v>
      </c>
      <c r="H17" s="315" t="s">
        <v>789</v>
      </c>
      <c r="I17" s="315" t="s">
        <v>679</v>
      </c>
      <c r="J17" s="23" t="s">
        <v>790</v>
      </c>
      <c r="K17" s="315" t="s">
        <v>791</v>
      </c>
      <c r="L17" s="37"/>
      <c r="M17" s="37"/>
      <c r="N17" s="37"/>
      <c r="O17" s="448" t="s">
        <v>800</v>
      </c>
      <c r="P17" s="450" t="s">
        <v>801</v>
      </c>
    </row>
    <row r="18" spans="1:19">
      <c r="A18" s="423" t="s">
        <v>431</v>
      </c>
      <c r="B18" s="292" t="s">
        <v>337</v>
      </c>
      <c r="C18" s="22" t="s">
        <v>792</v>
      </c>
      <c r="D18" s="23" t="s">
        <v>793</v>
      </c>
      <c r="E18" s="315" t="s">
        <v>794</v>
      </c>
      <c r="F18" s="37"/>
      <c r="G18" s="37"/>
      <c r="H18" s="37"/>
      <c r="I18" s="37"/>
      <c r="J18" s="37"/>
      <c r="K18" s="37"/>
      <c r="L18" s="37"/>
      <c r="M18" s="37"/>
      <c r="N18" s="37"/>
      <c r="O18" s="448" t="s">
        <v>792</v>
      </c>
      <c r="P18" s="450" t="s">
        <v>793</v>
      </c>
    </row>
    <row r="19" spans="1:19">
      <c r="A19" s="423" t="s">
        <v>430</v>
      </c>
      <c r="B19" s="292" t="s">
        <v>475</v>
      </c>
      <c r="C19" s="315" t="s">
        <v>795</v>
      </c>
      <c r="D19" s="23" t="s">
        <v>796</v>
      </c>
      <c r="E19" s="315" t="s">
        <v>797</v>
      </c>
      <c r="F19" s="315" t="s">
        <v>680</v>
      </c>
      <c r="G19" s="23" t="s">
        <v>681</v>
      </c>
      <c r="H19" s="315" t="s">
        <v>682</v>
      </c>
      <c r="I19" s="315" t="s">
        <v>567</v>
      </c>
      <c r="J19" s="23" t="s">
        <v>683</v>
      </c>
      <c r="K19" s="315" t="s">
        <v>684</v>
      </c>
      <c r="L19" s="37"/>
      <c r="M19" s="37"/>
      <c r="N19" s="37"/>
      <c r="O19" s="452" t="s">
        <v>802</v>
      </c>
      <c r="P19" s="450" t="s">
        <v>803</v>
      </c>
    </row>
    <row r="20" spans="1:19">
      <c r="A20" s="423" t="s">
        <v>305</v>
      </c>
      <c r="B20" s="292" t="s">
        <v>596</v>
      </c>
      <c r="C20" s="315" t="s">
        <v>731</v>
      </c>
      <c r="D20" s="23" t="s">
        <v>798</v>
      </c>
      <c r="E20" s="315" t="s">
        <v>799</v>
      </c>
      <c r="F20" s="37"/>
      <c r="G20" s="37"/>
      <c r="H20" s="37"/>
      <c r="I20" s="37"/>
      <c r="J20" s="37"/>
      <c r="K20" s="37"/>
      <c r="L20" s="37"/>
      <c r="M20" s="37"/>
      <c r="N20" s="37"/>
      <c r="O20" s="452" t="s">
        <v>731</v>
      </c>
      <c r="P20" s="450" t="s">
        <v>798</v>
      </c>
      <c r="S20" s="296"/>
    </row>
    <row r="21" spans="1:19" ht="15.75" thickBot="1">
      <c r="A21" s="424" t="s">
        <v>444</v>
      </c>
      <c r="B21" s="425" t="s">
        <v>417</v>
      </c>
      <c r="C21" s="183" t="s">
        <v>655</v>
      </c>
      <c r="D21" s="426" t="s">
        <v>660</v>
      </c>
      <c r="E21" s="183" t="s">
        <v>661</v>
      </c>
      <c r="F21" s="183" t="s">
        <v>565</v>
      </c>
      <c r="G21" s="426" t="s">
        <v>656</v>
      </c>
      <c r="H21" s="183" t="s">
        <v>657</v>
      </c>
      <c r="I21" s="183" t="s">
        <v>562</v>
      </c>
      <c r="J21" s="183" t="s">
        <v>658</v>
      </c>
      <c r="K21" s="183" t="s">
        <v>658</v>
      </c>
      <c r="L21" s="396"/>
      <c r="M21" s="396"/>
      <c r="N21" s="396"/>
      <c r="O21" s="449" t="s">
        <v>659</v>
      </c>
      <c r="P21" s="451" t="s">
        <v>662</v>
      </c>
    </row>
    <row r="22" spans="1:19">
      <c r="O22" s="296"/>
      <c r="P22" s="9"/>
    </row>
    <row r="23" spans="1:19">
      <c r="B23" s="480"/>
      <c r="C23" s="477"/>
      <c r="D23" s="477"/>
      <c r="E23" s="477"/>
      <c r="F23" s="477"/>
      <c r="G23" s="477"/>
      <c r="H23" s="477"/>
      <c r="I23" s="477"/>
      <c r="J23" s="477"/>
      <c r="K23" s="477"/>
      <c r="L23" s="477"/>
      <c r="M23" s="477"/>
      <c r="N23" s="477"/>
      <c r="O23" s="477"/>
      <c r="P23" s="477"/>
    </row>
    <row r="24" spans="1:19" ht="15.75">
      <c r="A24" s="516" t="s">
        <v>702</v>
      </c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</row>
    <row r="25" spans="1:19" ht="16.5" thickBot="1">
      <c r="A25" s="413"/>
      <c r="B25" s="411"/>
      <c r="C25" s="411"/>
      <c r="D25" s="411"/>
      <c r="E25" s="411"/>
      <c r="F25" s="411"/>
      <c r="G25" s="411"/>
      <c r="H25" s="411"/>
      <c r="I25" s="411"/>
      <c r="J25" s="411"/>
    </row>
    <row r="26" spans="1:19" ht="15.75">
      <c r="A26" s="414"/>
      <c r="B26" s="522" t="s">
        <v>651</v>
      </c>
      <c r="C26" s="520" t="s">
        <v>5</v>
      </c>
      <c r="D26" s="520"/>
      <c r="E26" s="520"/>
      <c r="F26" s="520" t="s">
        <v>6</v>
      </c>
      <c r="G26" s="520"/>
      <c r="H26" s="520"/>
      <c r="I26" s="520" t="s">
        <v>20</v>
      </c>
      <c r="J26" s="520"/>
      <c r="K26" s="520"/>
      <c r="L26" s="520" t="s">
        <v>21</v>
      </c>
      <c r="M26" s="520"/>
      <c r="N26" s="520"/>
      <c r="O26" s="520" t="s">
        <v>649</v>
      </c>
      <c r="P26" s="521"/>
    </row>
    <row r="27" spans="1:19" ht="32.25" thickBot="1">
      <c r="A27" s="415"/>
      <c r="B27" s="523"/>
      <c r="C27" s="416" t="s">
        <v>1</v>
      </c>
      <c r="D27" s="417" t="s">
        <v>2</v>
      </c>
      <c r="E27" s="418" t="s">
        <v>22</v>
      </c>
      <c r="F27" s="416" t="s">
        <v>1</v>
      </c>
      <c r="G27" s="417" t="s">
        <v>2</v>
      </c>
      <c r="H27" s="418" t="s">
        <v>22</v>
      </c>
      <c r="I27" s="416" t="s">
        <v>1</v>
      </c>
      <c r="J27" s="417" t="s">
        <v>2</v>
      </c>
      <c r="K27" s="418" t="s">
        <v>22</v>
      </c>
      <c r="L27" s="416" t="s">
        <v>1</v>
      </c>
      <c r="M27" s="417" t="s">
        <v>2</v>
      </c>
      <c r="N27" s="418" t="s">
        <v>22</v>
      </c>
      <c r="O27" s="113" t="s">
        <v>554</v>
      </c>
      <c r="P27" s="419" t="s">
        <v>648</v>
      </c>
    </row>
    <row r="28" spans="1:19" ht="15.75" thickBot="1">
      <c r="A28" s="438">
        <v>32001</v>
      </c>
      <c r="B28" s="439" t="s">
        <v>553</v>
      </c>
      <c r="C28" s="440" t="s">
        <v>805</v>
      </c>
      <c r="D28" s="441" t="s">
        <v>806</v>
      </c>
      <c r="E28" s="442" t="s">
        <v>696</v>
      </c>
      <c r="F28" s="440" t="s">
        <v>697</v>
      </c>
      <c r="G28" s="441" t="s">
        <v>698</v>
      </c>
      <c r="H28" s="442" t="s">
        <v>699</v>
      </c>
      <c r="I28" s="442" t="s">
        <v>323</v>
      </c>
      <c r="J28" s="441" t="s">
        <v>700</v>
      </c>
      <c r="K28" s="442" t="s">
        <v>701</v>
      </c>
      <c r="L28" s="443"/>
      <c r="M28" s="443"/>
      <c r="N28" s="443"/>
      <c r="O28" s="493" t="s">
        <v>807</v>
      </c>
      <c r="P28" s="444" t="s">
        <v>808</v>
      </c>
    </row>
    <row r="30" spans="1:19"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8"/>
      <c r="P30" s="468"/>
    </row>
    <row r="31" spans="1:19">
      <c r="C31" s="477"/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477"/>
      <c r="O31" s="477"/>
      <c r="P31" s="477"/>
    </row>
  </sheetData>
  <mergeCells count="21"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2:P12"/>
    <mergeCell ref="B14:B15"/>
    <mergeCell ref="C14:E14"/>
    <mergeCell ref="F14:H14"/>
    <mergeCell ref="I14:K14"/>
    <mergeCell ref="L14:N14"/>
    <mergeCell ref="O14:P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2"/>
  <sheetViews>
    <sheetView workbookViewId="0">
      <selection activeCell="A2" sqref="A2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23" customWidth="1"/>
    <col min="4" max="16384" width="9.140625" style="58"/>
  </cols>
  <sheetData>
    <row r="1" spans="1:3" s="49" customFormat="1">
      <c r="A1" s="516" t="s">
        <v>734</v>
      </c>
      <c r="B1" s="516"/>
      <c r="C1" s="516"/>
    </row>
    <row r="2" spans="1:3">
      <c r="A2" s="57"/>
    </row>
    <row r="3" spans="1:3">
      <c r="A3" s="92"/>
      <c r="B3" s="93" t="s">
        <v>15</v>
      </c>
      <c r="C3" s="107" t="s">
        <v>16</v>
      </c>
    </row>
    <row r="4" spans="1:3">
      <c r="A4" s="85" t="s">
        <v>482</v>
      </c>
      <c r="B4" s="91" t="s">
        <v>124</v>
      </c>
      <c r="C4" s="485">
        <v>10</v>
      </c>
    </row>
    <row r="5" spans="1:3">
      <c r="A5" s="87" t="s">
        <v>482</v>
      </c>
      <c r="B5" s="86" t="s">
        <v>125</v>
      </c>
      <c r="C5" s="148">
        <v>350</v>
      </c>
    </row>
    <row r="6" spans="1:3">
      <c r="A6" s="87" t="s">
        <v>482</v>
      </c>
      <c r="B6" s="86" t="s">
        <v>126</v>
      </c>
      <c r="C6" s="148">
        <v>26</v>
      </c>
    </row>
    <row r="7" spans="1:3">
      <c r="A7" s="87" t="s">
        <v>482</v>
      </c>
      <c r="B7" s="86" t="s">
        <v>127</v>
      </c>
      <c r="C7" s="148">
        <v>4872</v>
      </c>
    </row>
    <row r="8" spans="1:3">
      <c r="A8" s="88" t="s">
        <v>482</v>
      </c>
      <c r="B8" s="86" t="s">
        <v>470</v>
      </c>
      <c r="C8" s="148">
        <v>1</v>
      </c>
    </row>
    <row r="9" spans="1:3">
      <c r="A9" s="60" t="s">
        <v>52</v>
      </c>
      <c r="B9" s="86" t="s">
        <v>128</v>
      </c>
      <c r="C9" s="140">
        <v>82</v>
      </c>
    </row>
    <row r="10" spans="1:3">
      <c r="A10" s="87" t="s">
        <v>482</v>
      </c>
      <c r="B10" s="86" t="s">
        <v>130</v>
      </c>
      <c r="C10" s="148">
        <v>2</v>
      </c>
    </row>
    <row r="11" spans="1:3">
      <c r="A11" s="87" t="s">
        <v>482</v>
      </c>
      <c r="B11" s="86" t="s">
        <v>131</v>
      </c>
      <c r="C11" s="148">
        <v>9</v>
      </c>
    </row>
    <row r="12" spans="1:3">
      <c r="A12" s="87" t="s">
        <v>482</v>
      </c>
      <c r="B12" s="86" t="s">
        <v>132</v>
      </c>
      <c r="C12" s="148">
        <v>154</v>
      </c>
    </row>
    <row r="13" spans="1:3">
      <c r="A13" s="87" t="s">
        <v>482</v>
      </c>
      <c r="B13" s="86" t="s">
        <v>134</v>
      </c>
      <c r="C13" s="148">
        <v>448</v>
      </c>
    </row>
    <row r="14" spans="1:3">
      <c r="A14" s="87" t="s">
        <v>482</v>
      </c>
      <c r="B14" s="86" t="s">
        <v>136</v>
      </c>
      <c r="C14" s="148">
        <v>65</v>
      </c>
    </row>
    <row r="15" spans="1:3">
      <c r="A15" s="87" t="s">
        <v>482</v>
      </c>
      <c r="B15" s="86" t="s">
        <v>471</v>
      </c>
      <c r="C15" s="148">
        <v>3</v>
      </c>
    </row>
    <row r="16" spans="1:3">
      <c r="A16" s="87" t="s">
        <v>482</v>
      </c>
      <c r="B16" s="86" t="s">
        <v>137</v>
      </c>
      <c r="C16" s="148">
        <v>64</v>
      </c>
    </row>
    <row r="17" spans="1:4">
      <c r="A17" s="87"/>
      <c r="B17" s="86" t="s">
        <v>663</v>
      </c>
      <c r="C17" s="148">
        <v>1</v>
      </c>
    </row>
    <row r="18" spans="1:4">
      <c r="A18" s="87"/>
      <c r="B18" s="86" t="s">
        <v>138</v>
      </c>
      <c r="C18" s="148">
        <v>3</v>
      </c>
    </row>
    <row r="19" spans="1:4" ht="17.25" customHeight="1">
      <c r="A19" s="87" t="s">
        <v>482</v>
      </c>
      <c r="B19" s="86" t="s">
        <v>139</v>
      </c>
      <c r="C19" s="148">
        <v>2</v>
      </c>
    </row>
    <row r="20" spans="1:4">
      <c r="A20" s="87" t="s">
        <v>482</v>
      </c>
      <c r="B20" s="86" t="s">
        <v>140</v>
      </c>
      <c r="C20" s="148">
        <v>5</v>
      </c>
    </row>
    <row r="21" spans="1:4">
      <c r="A21" s="87" t="s">
        <v>482</v>
      </c>
      <c r="B21" s="86" t="s">
        <v>141</v>
      </c>
      <c r="C21" s="148">
        <v>4416</v>
      </c>
    </row>
    <row r="22" spans="1:4">
      <c r="A22" s="87" t="s">
        <v>482</v>
      </c>
      <c r="B22" s="86" t="s">
        <v>142</v>
      </c>
      <c r="C22" s="148">
        <v>28</v>
      </c>
    </row>
    <row r="23" spans="1:4">
      <c r="A23" s="87" t="s">
        <v>482</v>
      </c>
      <c r="B23" s="86" t="s">
        <v>143</v>
      </c>
      <c r="C23" s="148">
        <v>220</v>
      </c>
    </row>
    <row r="24" spans="1:4">
      <c r="A24" s="87" t="s">
        <v>482</v>
      </c>
      <c r="B24" s="86" t="s">
        <v>144</v>
      </c>
      <c r="C24" s="148">
        <v>568</v>
      </c>
    </row>
    <row r="25" spans="1:4">
      <c r="A25" s="87" t="s">
        <v>482</v>
      </c>
      <c r="B25" s="86" t="s">
        <v>145</v>
      </c>
      <c r="C25" s="148">
        <v>319</v>
      </c>
      <c r="D25" s="83"/>
    </row>
    <row r="26" spans="1:4">
      <c r="A26" s="89" t="s">
        <v>482</v>
      </c>
      <c r="B26" s="86" t="s">
        <v>146</v>
      </c>
      <c r="C26" s="148">
        <v>38</v>
      </c>
      <c r="D26" s="83"/>
    </row>
    <row r="27" spans="1:4">
      <c r="A27" s="87" t="s">
        <v>482</v>
      </c>
      <c r="B27" s="86" t="s">
        <v>147</v>
      </c>
      <c r="C27" s="148">
        <v>2</v>
      </c>
      <c r="D27" s="83"/>
    </row>
    <row r="28" spans="1:4">
      <c r="A28" s="85" t="s">
        <v>482</v>
      </c>
      <c r="B28" s="86" t="s">
        <v>148</v>
      </c>
      <c r="C28" s="148">
        <v>10</v>
      </c>
      <c r="D28" s="83"/>
    </row>
    <row r="29" spans="1:4">
      <c r="A29" s="88" t="s">
        <v>482</v>
      </c>
      <c r="B29" s="86" t="s">
        <v>149</v>
      </c>
      <c r="C29" s="148">
        <v>1</v>
      </c>
      <c r="D29" s="83"/>
    </row>
    <row r="30" spans="1:4" ht="16.5" customHeight="1">
      <c r="A30" s="87" t="s">
        <v>482</v>
      </c>
      <c r="B30" s="86" t="s">
        <v>150</v>
      </c>
      <c r="C30" s="148">
        <v>22</v>
      </c>
      <c r="D30" s="83"/>
    </row>
    <row r="31" spans="1:4">
      <c r="A31" s="87" t="s">
        <v>482</v>
      </c>
      <c r="B31" s="86" t="s">
        <v>151</v>
      </c>
      <c r="C31" s="148">
        <v>9</v>
      </c>
      <c r="D31" s="83"/>
    </row>
    <row r="32" spans="1:4">
      <c r="A32" s="87" t="s">
        <v>482</v>
      </c>
      <c r="B32" s="86" t="s">
        <v>152</v>
      </c>
      <c r="C32" s="148">
        <v>37</v>
      </c>
      <c r="D32" s="83"/>
    </row>
    <row r="33" spans="1:4">
      <c r="A33" s="60" t="s">
        <v>51</v>
      </c>
      <c r="B33" s="86" t="s">
        <v>153</v>
      </c>
      <c r="C33" s="148">
        <v>4495285</v>
      </c>
      <c r="D33" s="83"/>
    </row>
    <row r="34" spans="1:4">
      <c r="B34" s="86" t="s">
        <v>154</v>
      </c>
      <c r="C34" s="148">
        <v>2</v>
      </c>
      <c r="D34" s="83"/>
    </row>
    <row r="35" spans="1:4">
      <c r="A35" s="87" t="s">
        <v>482</v>
      </c>
      <c r="B35" s="86" t="s">
        <v>558</v>
      </c>
      <c r="C35" s="148">
        <v>1</v>
      </c>
      <c r="D35" s="83"/>
    </row>
    <row r="36" spans="1:4">
      <c r="A36" s="87" t="s">
        <v>482</v>
      </c>
      <c r="B36" s="86" t="s">
        <v>476</v>
      </c>
      <c r="C36" s="148">
        <v>1</v>
      </c>
      <c r="D36" s="83"/>
    </row>
    <row r="37" spans="1:4">
      <c r="A37" s="87" t="s">
        <v>482</v>
      </c>
      <c r="B37" s="86" t="s">
        <v>454</v>
      </c>
      <c r="C37" s="148">
        <v>1</v>
      </c>
      <c r="D37" s="83"/>
    </row>
    <row r="38" spans="1:4">
      <c r="A38" s="87" t="s">
        <v>482</v>
      </c>
      <c r="B38" s="86" t="s">
        <v>17</v>
      </c>
      <c r="C38" s="148">
        <v>528</v>
      </c>
      <c r="D38" s="83"/>
    </row>
    <row r="39" spans="1:4">
      <c r="A39" s="87" t="s">
        <v>482</v>
      </c>
      <c r="B39" s="86" t="s">
        <v>155</v>
      </c>
      <c r="C39" s="148">
        <v>302</v>
      </c>
      <c r="D39" s="83"/>
    </row>
    <row r="40" spans="1:4">
      <c r="A40" s="87" t="s">
        <v>482</v>
      </c>
      <c r="B40" s="86" t="s">
        <v>156</v>
      </c>
      <c r="C40" s="148">
        <v>7</v>
      </c>
      <c r="D40" s="83"/>
    </row>
    <row r="41" spans="1:4">
      <c r="A41" s="87" t="s">
        <v>482</v>
      </c>
      <c r="B41" s="86" t="s">
        <v>157</v>
      </c>
      <c r="C41" s="148">
        <v>64</v>
      </c>
      <c r="D41" s="83"/>
    </row>
    <row r="42" spans="1:4">
      <c r="A42" s="87" t="s">
        <v>482</v>
      </c>
      <c r="B42" s="86" t="s">
        <v>158</v>
      </c>
      <c r="C42" s="148">
        <v>6</v>
      </c>
      <c r="D42" s="83"/>
    </row>
    <row r="43" spans="1:4">
      <c r="A43" s="87" t="s">
        <v>482</v>
      </c>
      <c r="B43" s="86" t="s">
        <v>159</v>
      </c>
      <c r="C43" s="148">
        <v>7</v>
      </c>
      <c r="D43" s="83"/>
    </row>
    <row r="44" spans="1:4">
      <c r="A44" s="87" t="s">
        <v>482</v>
      </c>
      <c r="B44" s="86" t="s">
        <v>160</v>
      </c>
      <c r="C44" s="148">
        <v>11</v>
      </c>
      <c r="D44" s="83"/>
    </row>
    <row r="45" spans="1:4">
      <c r="A45" s="87" t="s">
        <v>482</v>
      </c>
      <c r="B45" s="86" t="s">
        <v>161</v>
      </c>
      <c r="C45" s="148">
        <v>7</v>
      </c>
      <c r="D45" s="83"/>
    </row>
    <row r="46" spans="1:4">
      <c r="A46" s="87" t="s">
        <v>482</v>
      </c>
      <c r="B46" s="86" t="s">
        <v>162</v>
      </c>
      <c r="C46" s="148">
        <v>11</v>
      </c>
      <c r="D46" s="83"/>
    </row>
    <row r="47" spans="1:4">
      <c r="A47" s="87" t="s">
        <v>482</v>
      </c>
      <c r="B47" s="86" t="s">
        <v>645</v>
      </c>
      <c r="C47" s="148">
        <v>1</v>
      </c>
      <c r="D47" s="83"/>
    </row>
    <row r="48" spans="1:4">
      <c r="A48" s="87" t="s">
        <v>482</v>
      </c>
      <c r="B48" s="86" t="s">
        <v>163</v>
      </c>
      <c r="C48" s="148">
        <v>44</v>
      </c>
      <c r="D48" s="83"/>
    </row>
    <row r="49" spans="1:4">
      <c r="A49" s="87" t="s">
        <v>482</v>
      </c>
      <c r="B49" s="86" t="s">
        <v>164</v>
      </c>
      <c r="C49" s="148">
        <v>7</v>
      </c>
      <c r="D49" s="83"/>
    </row>
    <row r="50" spans="1:4">
      <c r="A50" s="87" t="s">
        <v>482</v>
      </c>
      <c r="B50" s="86" t="s">
        <v>165</v>
      </c>
      <c r="C50" s="148">
        <v>330</v>
      </c>
      <c r="D50" s="83"/>
    </row>
    <row r="51" spans="1:4">
      <c r="A51" s="87" t="s">
        <v>482</v>
      </c>
      <c r="B51" s="86" t="s">
        <v>166</v>
      </c>
      <c r="C51" s="148">
        <v>46</v>
      </c>
      <c r="D51" s="83"/>
    </row>
    <row r="52" spans="1:4">
      <c r="A52" s="87" t="s">
        <v>482</v>
      </c>
      <c r="B52" s="86" t="s">
        <v>167</v>
      </c>
      <c r="C52" s="148">
        <v>289</v>
      </c>
      <c r="D52" s="83"/>
    </row>
    <row r="53" spans="1:4">
      <c r="A53" s="87" t="s">
        <v>482</v>
      </c>
      <c r="B53" s="86" t="s">
        <v>646</v>
      </c>
      <c r="C53" s="148">
        <v>3</v>
      </c>
      <c r="D53" s="83"/>
    </row>
    <row r="54" spans="1:4">
      <c r="A54" s="87" t="s">
        <v>482</v>
      </c>
      <c r="B54" s="86" t="s">
        <v>168</v>
      </c>
      <c r="C54" s="148">
        <v>3</v>
      </c>
      <c r="D54" s="83"/>
    </row>
    <row r="55" spans="1:4">
      <c r="A55" s="87" t="s">
        <v>482</v>
      </c>
      <c r="B55" s="86" t="s">
        <v>559</v>
      </c>
      <c r="C55" s="148">
        <v>4</v>
      </c>
      <c r="D55" s="83"/>
    </row>
    <row r="56" spans="1:4">
      <c r="A56" s="87" t="s">
        <v>482</v>
      </c>
      <c r="B56" s="86" t="s">
        <v>169</v>
      </c>
      <c r="C56" s="148">
        <v>13</v>
      </c>
      <c r="D56" s="83"/>
    </row>
    <row r="57" spans="1:4">
      <c r="A57" s="87" t="s">
        <v>482</v>
      </c>
      <c r="B57" s="86" t="s">
        <v>170</v>
      </c>
      <c r="C57" s="148">
        <v>3</v>
      </c>
      <c r="D57" s="83"/>
    </row>
    <row r="58" spans="1:4">
      <c r="A58" s="87" t="s">
        <v>482</v>
      </c>
      <c r="B58" s="86" t="s">
        <v>171</v>
      </c>
      <c r="C58" s="148">
        <v>2</v>
      </c>
      <c r="D58" s="83"/>
    </row>
    <row r="59" spans="1:4">
      <c r="A59" s="87" t="s">
        <v>482</v>
      </c>
      <c r="B59" s="86" t="s">
        <v>172</v>
      </c>
      <c r="C59" s="148">
        <v>7</v>
      </c>
      <c r="D59" s="83"/>
    </row>
    <row r="60" spans="1:4">
      <c r="A60" s="87" t="s">
        <v>482</v>
      </c>
      <c r="B60" s="86" t="s">
        <v>173</v>
      </c>
      <c r="C60" s="148">
        <v>1002</v>
      </c>
      <c r="D60" s="83"/>
    </row>
    <row r="61" spans="1:4">
      <c r="A61" s="87" t="s">
        <v>482</v>
      </c>
      <c r="B61" s="86" t="s">
        <v>174</v>
      </c>
      <c r="C61" s="148">
        <v>2</v>
      </c>
      <c r="D61" s="83"/>
    </row>
    <row r="62" spans="1:4">
      <c r="A62" s="87" t="s">
        <v>482</v>
      </c>
      <c r="B62" s="86" t="s">
        <v>175</v>
      </c>
      <c r="C62" s="148">
        <v>19</v>
      </c>
      <c r="D62" s="83"/>
    </row>
    <row r="63" spans="1:4">
      <c r="A63" s="87" t="s">
        <v>482</v>
      </c>
      <c r="B63" s="86" t="s">
        <v>176</v>
      </c>
      <c r="C63" s="148">
        <v>27</v>
      </c>
      <c r="D63" s="83"/>
    </row>
    <row r="64" spans="1:4">
      <c r="A64" s="87" t="s">
        <v>482</v>
      </c>
      <c r="B64" s="86" t="s">
        <v>177</v>
      </c>
      <c r="C64" s="148">
        <v>4</v>
      </c>
      <c r="D64" s="83"/>
    </row>
    <row r="65" spans="1:4">
      <c r="A65" s="87" t="s">
        <v>482</v>
      </c>
      <c r="B65" s="86" t="s">
        <v>178</v>
      </c>
      <c r="C65" s="148">
        <v>9</v>
      </c>
      <c r="D65" s="83"/>
    </row>
    <row r="66" spans="1:4">
      <c r="A66" s="87" t="s">
        <v>482</v>
      </c>
      <c r="B66" s="86" t="s">
        <v>472</v>
      </c>
      <c r="C66" s="148">
        <v>2</v>
      </c>
      <c r="D66" s="83"/>
    </row>
    <row r="67" spans="1:4">
      <c r="A67" s="87" t="s">
        <v>482</v>
      </c>
      <c r="B67" s="86" t="s">
        <v>179</v>
      </c>
      <c r="C67" s="148">
        <v>2</v>
      </c>
      <c r="D67" s="83"/>
    </row>
    <row r="68" spans="1:4">
      <c r="A68" s="87" t="s">
        <v>482</v>
      </c>
      <c r="B68" s="86" t="s">
        <v>180</v>
      </c>
      <c r="C68" s="148">
        <v>11</v>
      </c>
      <c r="D68" s="83"/>
    </row>
    <row r="69" spans="1:4">
      <c r="A69" s="87" t="s">
        <v>482</v>
      </c>
      <c r="B69" s="86" t="s">
        <v>448</v>
      </c>
      <c r="C69" s="148">
        <v>3</v>
      </c>
      <c r="D69" s="83"/>
    </row>
    <row r="70" spans="1:4">
      <c r="A70" s="87" t="s">
        <v>482</v>
      </c>
      <c r="B70" s="86" t="s">
        <v>181</v>
      </c>
      <c r="C70" s="148">
        <v>126</v>
      </c>
      <c r="D70" s="83"/>
    </row>
    <row r="71" spans="1:4">
      <c r="A71" s="87" t="s">
        <v>482</v>
      </c>
      <c r="B71" s="86" t="s">
        <v>183</v>
      </c>
      <c r="C71" s="148">
        <v>11</v>
      </c>
      <c r="D71" s="83"/>
    </row>
    <row r="72" spans="1:4">
      <c r="A72" s="87" t="s">
        <v>482</v>
      </c>
      <c r="B72" s="86" t="s">
        <v>184</v>
      </c>
      <c r="C72" s="148">
        <v>1</v>
      </c>
      <c r="D72" s="83"/>
    </row>
    <row r="73" spans="1:4">
      <c r="A73" s="87" t="s">
        <v>482</v>
      </c>
      <c r="B73" s="86" t="s">
        <v>650</v>
      </c>
      <c r="C73" s="148">
        <v>1</v>
      </c>
      <c r="D73" s="83"/>
    </row>
    <row r="74" spans="1:4">
      <c r="A74" s="87" t="s">
        <v>482</v>
      </c>
      <c r="B74" s="86" t="s">
        <v>452</v>
      </c>
      <c r="C74" s="148">
        <v>2</v>
      </c>
      <c r="D74" s="83"/>
    </row>
    <row r="75" spans="1:4">
      <c r="A75" s="87" t="s">
        <v>482</v>
      </c>
      <c r="B75" s="86" t="s">
        <v>185</v>
      </c>
      <c r="C75" s="148">
        <v>5</v>
      </c>
      <c r="D75" s="83"/>
    </row>
    <row r="76" spans="1:4">
      <c r="A76" s="87" t="s">
        <v>482</v>
      </c>
      <c r="B76" s="86" t="s">
        <v>186</v>
      </c>
      <c r="C76" s="148">
        <v>13</v>
      </c>
      <c r="D76" s="83"/>
    </row>
    <row r="77" spans="1:4">
      <c r="A77" s="87" t="s">
        <v>482</v>
      </c>
      <c r="B77" s="86" t="s">
        <v>187</v>
      </c>
      <c r="C77" s="148">
        <v>1</v>
      </c>
      <c r="D77" s="83"/>
    </row>
    <row r="78" spans="1:4">
      <c r="A78" s="87" t="s">
        <v>482</v>
      </c>
      <c r="B78" s="86" t="s">
        <v>188</v>
      </c>
      <c r="C78" s="148">
        <v>9</v>
      </c>
      <c r="D78" s="83"/>
    </row>
    <row r="79" spans="1:4">
      <c r="A79" s="87" t="s">
        <v>482</v>
      </c>
      <c r="B79" s="86" t="s">
        <v>560</v>
      </c>
      <c r="C79" s="148">
        <v>4</v>
      </c>
      <c r="D79" s="83"/>
    </row>
    <row r="80" spans="1:4">
      <c r="A80" s="87" t="s">
        <v>482</v>
      </c>
      <c r="B80" s="86" t="s">
        <v>189</v>
      </c>
      <c r="C80" s="148">
        <v>17</v>
      </c>
      <c r="D80" s="83"/>
    </row>
    <row r="81" spans="1:4">
      <c r="A81" s="87" t="s">
        <v>482</v>
      </c>
      <c r="B81" s="86" t="s">
        <v>190</v>
      </c>
      <c r="C81" s="148">
        <v>105</v>
      </c>
      <c r="D81" s="83"/>
    </row>
    <row r="82" spans="1:4">
      <c r="A82" s="87" t="s">
        <v>482</v>
      </c>
      <c r="B82" s="86" t="s">
        <v>191</v>
      </c>
      <c r="C82" s="148">
        <v>17</v>
      </c>
      <c r="D82" s="83"/>
    </row>
    <row r="83" spans="1:4">
      <c r="A83" s="87" t="s">
        <v>482</v>
      </c>
      <c r="B83" s="86" t="s">
        <v>192</v>
      </c>
      <c r="C83" s="148">
        <v>6</v>
      </c>
      <c r="D83" s="83"/>
    </row>
    <row r="84" spans="1:4">
      <c r="A84" s="87" t="s">
        <v>482</v>
      </c>
      <c r="B84" s="86" t="s">
        <v>193</v>
      </c>
      <c r="C84" s="148">
        <v>33</v>
      </c>
      <c r="D84" s="83"/>
    </row>
    <row r="85" spans="1:4">
      <c r="A85" s="87" t="s">
        <v>482</v>
      </c>
      <c r="B85" s="86" t="s">
        <v>194</v>
      </c>
      <c r="C85" s="148">
        <v>370</v>
      </c>
      <c r="D85" s="83"/>
    </row>
    <row r="86" spans="1:4">
      <c r="A86" s="87" t="s">
        <v>482</v>
      </c>
      <c r="B86" s="86" t="s">
        <v>195</v>
      </c>
      <c r="C86" s="148">
        <v>2</v>
      </c>
      <c r="D86" s="83"/>
    </row>
    <row r="87" spans="1:4">
      <c r="A87" s="87" t="s">
        <v>482</v>
      </c>
      <c r="B87" s="86" t="s">
        <v>196</v>
      </c>
      <c r="C87" s="148">
        <v>227</v>
      </c>
      <c r="D87" s="83"/>
    </row>
    <row r="88" spans="1:4">
      <c r="A88" s="87"/>
      <c r="B88" s="86" t="s">
        <v>670</v>
      </c>
      <c r="C88" s="148">
        <v>2</v>
      </c>
      <c r="D88" s="83"/>
    </row>
    <row r="89" spans="1:4">
      <c r="A89" s="87"/>
      <c r="B89" s="86" t="s">
        <v>197</v>
      </c>
      <c r="C89" s="148">
        <v>2</v>
      </c>
      <c r="D89" s="83"/>
    </row>
    <row r="90" spans="1:4">
      <c r="A90" s="87" t="s">
        <v>482</v>
      </c>
      <c r="B90" s="86" t="s">
        <v>198</v>
      </c>
      <c r="C90" s="148">
        <v>2</v>
      </c>
      <c r="D90" s="83"/>
    </row>
    <row r="91" spans="1:4">
      <c r="A91" s="87" t="s">
        <v>482</v>
      </c>
      <c r="B91" s="86" t="s">
        <v>199</v>
      </c>
      <c r="C91" s="148">
        <v>4</v>
      </c>
      <c r="D91" s="83"/>
    </row>
    <row r="92" spans="1:4">
      <c r="A92" s="87" t="s">
        <v>482</v>
      </c>
      <c r="B92" s="86" t="s">
        <v>200</v>
      </c>
      <c r="C92" s="148">
        <v>398</v>
      </c>
      <c r="D92" s="83"/>
    </row>
    <row r="93" spans="1:4">
      <c r="A93" s="87" t="s">
        <v>482</v>
      </c>
      <c r="B93" s="86" t="s">
        <v>561</v>
      </c>
      <c r="C93" s="148">
        <v>12</v>
      </c>
      <c r="D93" s="83"/>
    </row>
    <row r="94" spans="1:4">
      <c r="A94" s="87" t="s">
        <v>482</v>
      </c>
      <c r="B94" s="86" t="s">
        <v>477</v>
      </c>
      <c r="C94" s="148">
        <v>3</v>
      </c>
      <c r="D94" s="83"/>
    </row>
    <row r="95" spans="1:4">
      <c r="A95" s="87" t="s">
        <v>482</v>
      </c>
      <c r="B95" s="86" t="s">
        <v>201</v>
      </c>
      <c r="C95" s="148">
        <v>445</v>
      </c>
      <c r="D95" s="83"/>
    </row>
    <row r="96" spans="1:4">
      <c r="A96" s="87" t="s">
        <v>482</v>
      </c>
      <c r="B96" s="86" t="s">
        <v>202</v>
      </c>
      <c r="C96" s="148">
        <v>538</v>
      </c>
      <c r="D96" s="83"/>
    </row>
    <row r="97" spans="1:4">
      <c r="A97" s="87" t="s">
        <v>482</v>
      </c>
      <c r="B97" s="86" t="s">
        <v>478</v>
      </c>
      <c r="C97" s="148">
        <v>3</v>
      </c>
      <c r="D97" s="83"/>
    </row>
    <row r="98" spans="1:4">
      <c r="A98" s="87" t="s">
        <v>482</v>
      </c>
      <c r="B98" s="86" t="s">
        <v>203</v>
      </c>
      <c r="C98" s="148">
        <v>17</v>
      </c>
      <c r="D98" s="83"/>
    </row>
    <row r="99" spans="1:4">
      <c r="A99" s="87" t="s">
        <v>482</v>
      </c>
      <c r="B99" s="86" t="s">
        <v>204</v>
      </c>
      <c r="C99" s="148">
        <v>7</v>
      </c>
      <c r="D99" s="83"/>
    </row>
    <row r="100" spans="1:4">
      <c r="A100" s="87" t="s">
        <v>482</v>
      </c>
      <c r="B100" s="86" t="s">
        <v>205</v>
      </c>
      <c r="C100" s="148">
        <v>2</v>
      </c>
      <c r="D100" s="83"/>
    </row>
    <row r="101" spans="1:4">
      <c r="A101" s="87" t="s">
        <v>482</v>
      </c>
      <c r="B101" s="86" t="s">
        <v>206</v>
      </c>
      <c r="C101" s="148">
        <v>5</v>
      </c>
      <c r="D101" s="83"/>
    </row>
    <row r="102" spans="1:4">
      <c r="A102" s="90" t="s">
        <v>482</v>
      </c>
      <c r="B102" s="86" t="s">
        <v>473</v>
      </c>
      <c r="C102" s="148">
        <v>3</v>
      </c>
      <c r="D102" s="83"/>
    </row>
    <row r="103" spans="1:4">
      <c r="A103" s="90" t="s">
        <v>482</v>
      </c>
      <c r="B103" s="14" t="s">
        <v>207</v>
      </c>
      <c r="C103" s="148">
        <v>9</v>
      </c>
      <c r="D103" s="83"/>
    </row>
    <row r="104" spans="1:4">
      <c r="A104" s="90" t="s">
        <v>482</v>
      </c>
      <c r="B104" s="14" t="s">
        <v>208</v>
      </c>
      <c r="C104" s="148">
        <v>55</v>
      </c>
    </row>
    <row r="105" spans="1:4">
      <c r="A105" s="87" t="s">
        <v>482</v>
      </c>
      <c r="B105" s="14" t="s">
        <v>209</v>
      </c>
      <c r="C105" s="148">
        <v>25</v>
      </c>
    </row>
    <row r="106" spans="1:4">
      <c r="A106" s="87" t="s">
        <v>482</v>
      </c>
      <c r="B106" s="14" t="s">
        <v>210</v>
      </c>
      <c r="C106" s="148">
        <v>38</v>
      </c>
    </row>
    <row r="107" spans="1:4">
      <c r="A107" s="87" t="s">
        <v>482</v>
      </c>
      <c r="B107" s="297" t="s">
        <v>664</v>
      </c>
      <c r="C107" s="148">
        <v>3</v>
      </c>
    </row>
    <row r="108" spans="1:4">
      <c r="A108" s="87"/>
      <c r="B108" s="14" t="s">
        <v>211</v>
      </c>
      <c r="C108" s="148">
        <v>2</v>
      </c>
    </row>
    <row r="109" spans="1:4">
      <c r="A109" s="87" t="s">
        <v>482</v>
      </c>
      <c r="B109" s="14" t="s">
        <v>212</v>
      </c>
      <c r="C109" s="148">
        <v>2</v>
      </c>
    </row>
    <row r="110" spans="1:4">
      <c r="A110" s="87" t="s">
        <v>482</v>
      </c>
      <c r="B110" s="14" t="s">
        <v>213</v>
      </c>
      <c r="C110" s="148">
        <v>1035</v>
      </c>
    </row>
    <row r="111" spans="1:4">
      <c r="A111" s="87" t="s">
        <v>482</v>
      </c>
      <c r="B111" s="139" t="s">
        <v>214</v>
      </c>
      <c r="C111" s="486">
        <v>32</v>
      </c>
    </row>
    <row r="112" spans="1:4">
      <c r="A112" s="87" t="s">
        <v>482</v>
      </c>
      <c r="B112" s="139" t="s">
        <v>215</v>
      </c>
      <c r="C112" s="486">
        <v>5</v>
      </c>
    </row>
    <row r="113" spans="1:4">
      <c r="A113" s="138" t="s">
        <v>482</v>
      </c>
      <c r="B113" s="139" t="s">
        <v>216</v>
      </c>
      <c r="C113" s="486">
        <v>287</v>
      </c>
    </row>
    <row r="114" spans="1:4">
      <c r="A114" s="138" t="s">
        <v>482</v>
      </c>
      <c r="B114" s="139" t="s">
        <v>217</v>
      </c>
      <c r="C114" s="486">
        <v>22</v>
      </c>
    </row>
    <row r="115" spans="1:4">
      <c r="A115" s="138" t="s">
        <v>482</v>
      </c>
      <c r="B115" s="236" t="s">
        <v>218</v>
      </c>
      <c r="C115" s="487">
        <v>14</v>
      </c>
    </row>
    <row r="116" spans="1:4">
      <c r="A116" s="138" t="s">
        <v>482</v>
      </c>
      <c r="B116" s="291" t="s">
        <v>219</v>
      </c>
      <c r="C116" s="488">
        <v>7</v>
      </c>
      <c r="D116" s="300"/>
    </row>
    <row r="117" spans="1:4">
      <c r="A117" s="235" t="s">
        <v>482</v>
      </c>
      <c r="B117" s="291" t="s">
        <v>220</v>
      </c>
      <c r="C117" s="488">
        <v>2</v>
      </c>
    </row>
    <row r="118" spans="1:4">
      <c r="A118" s="303"/>
      <c r="B118" s="303" t="s">
        <v>11</v>
      </c>
      <c r="C118" s="308">
        <f>SUM(C4:C117)</f>
        <v>4513764</v>
      </c>
    </row>
    <row r="119" spans="1:4">
      <c r="A119" s="478"/>
    </row>
    <row r="120" spans="1:4">
      <c r="A120" s="301" t="s">
        <v>51</v>
      </c>
      <c r="B120" s="302" t="s">
        <v>474</v>
      </c>
      <c r="C120" s="309"/>
    </row>
    <row r="121" spans="1:4">
      <c r="A121" s="301" t="s">
        <v>52</v>
      </c>
      <c r="B121" s="302" t="s">
        <v>92</v>
      </c>
      <c r="C121" s="309"/>
    </row>
    <row r="129" spans="1:2">
      <c r="B129" s="61"/>
    </row>
    <row r="130" spans="1:2">
      <c r="B130" s="61"/>
    </row>
    <row r="131" spans="1:2">
      <c r="A131" s="60"/>
    </row>
    <row r="132" spans="1:2">
      <c r="A132" s="6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A2" sqref="A2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49" customFormat="1" ht="15.75">
      <c r="A1" s="516" t="s">
        <v>735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0">
      <c r="A2" s="50"/>
    </row>
    <row r="3" spans="1:10" s="58" customFormat="1" ht="21" customHeight="1">
      <c r="A3" s="525" t="s">
        <v>18</v>
      </c>
      <c r="B3" s="525" t="s">
        <v>32</v>
      </c>
      <c r="C3" s="524" t="s">
        <v>59</v>
      </c>
      <c r="D3" s="524"/>
      <c r="E3" s="524" t="s">
        <v>33</v>
      </c>
      <c r="F3" s="524"/>
      <c r="G3" s="524" t="s">
        <v>34</v>
      </c>
      <c r="H3" s="524"/>
      <c r="I3" s="524" t="s">
        <v>21</v>
      </c>
      <c r="J3" s="524"/>
    </row>
    <row r="4" spans="1:10" s="49" customFormat="1" ht="15.75">
      <c r="A4" s="525"/>
      <c r="B4" s="525"/>
      <c r="C4" s="92" t="s">
        <v>1</v>
      </c>
      <c r="D4" s="92" t="s">
        <v>58</v>
      </c>
      <c r="E4" s="92" t="s">
        <v>1</v>
      </c>
      <c r="F4" s="96" t="s">
        <v>58</v>
      </c>
      <c r="G4" s="92" t="s">
        <v>1</v>
      </c>
      <c r="H4" s="92" t="s">
        <v>58</v>
      </c>
      <c r="I4" s="92" t="s">
        <v>1</v>
      </c>
      <c r="J4" s="92" t="s">
        <v>58</v>
      </c>
    </row>
    <row r="5" spans="1:10">
      <c r="A5" s="7">
        <v>1</v>
      </c>
      <c r="B5" s="56" t="s">
        <v>36</v>
      </c>
      <c r="C5" s="6">
        <v>78732</v>
      </c>
      <c r="D5" s="28">
        <v>38140885.539999999</v>
      </c>
      <c r="E5" s="6">
        <v>55876</v>
      </c>
      <c r="F5" s="28">
        <v>34786198.289999999</v>
      </c>
      <c r="G5" s="6">
        <v>22856</v>
      </c>
      <c r="H5" s="28">
        <v>3354687.25</v>
      </c>
      <c r="I5" s="56">
        <v>0</v>
      </c>
      <c r="J5" s="28" t="s">
        <v>482</v>
      </c>
    </row>
    <row r="6" spans="1:10">
      <c r="A6" s="7">
        <v>2</v>
      </c>
      <c r="B6" s="56" t="s">
        <v>221</v>
      </c>
      <c r="C6" s="6">
        <v>36033</v>
      </c>
      <c r="D6" s="28">
        <v>18114930.23</v>
      </c>
      <c r="E6" s="6">
        <v>25489</v>
      </c>
      <c r="F6" s="28">
        <v>16512549.699999999</v>
      </c>
      <c r="G6" s="6">
        <v>10544</v>
      </c>
      <c r="H6" s="28">
        <v>1602380.53</v>
      </c>
      <c r="I6" s="56">
        <v>0</v>
      </c>
      <c r="J6" s="28" t="s">
        <v>482</v>
      </c>
    </row>
    <row r="7" spans="1:10">
      <c r="A7" s="7">
        <v>3</v>
      </c>
      <c r="B7" s="56" t="s">
        <v>222</v>
      </c>
      <c r="C7" s="6">
        <v>35250</v>
      </c>
      <c r="D7" s="28">
        <v>18304296.949999999</v>
      </c>
      <c r="E7" s="6">
        <v>24507</v>
      </c>
      <c r="F7" s="28">
        <v>16569114.15</v>
      </c>
      <c r="G7" s="6">
        <v>10743</v>
      </c>
      <c r="H7" s="28">
        <v>1735182.8</v>
      </c>
      <c r="I7" s="56">
        <v>0</v>
      </c>
      <c r="J7" s="28" t="s">
        <v>482</v>
      </c>
    </row>
    <row r="8" spans="1:10">
      <c r="A8" s="7">
        <v>4</v>
      </c>
      <c r="B8" s="56" t="s">
        <v>223</v>
      </c>
      <c r="C8" s="6">
        <v>33568</v>
      </c>
      <c r="D8" s="28">
        <v>15864416.51</v>
      </c>
      <c r="E8" s="6">
        <v>22879</v>
      </c>
      <c r="F8" s="28">
        <v>14348860.869999999</v>
      </c>
      <c r="G8" s="6">
        <v>10689</v>
      </c>
      <c r="H8" s="28">
        <v>1515555.64</v>
      </c>
      <c r="I8" s="56">
        <v>0</v>
      </c>
      <c r="J8" s="28" t="s">
        <v>482</v>
      </c>
    </row>
    <row r="9" spans="1:10">
      <c r="A9" s="7">
        <v>5</v>
      </c>
      <c r="B9" s="56" t="s">
        <v>224</v>
      </c>
      <c r="C9" s="6">
        <v>1750929</v>
      </c>
      <c r="D9" s="28">
        <v>957642290.32000005</v>
      </c>
      <c r="E9" s="6">
        <v>1030591</v>
      </c>
      <c r="F9" s="28">
        <v>844740878.88</v>
      </c>
      <c r="G9" s="6">
        <v>720338</v>
      </c>
      <c r="H9" s="28">
        <v>112901411.44</v>
      </c>
      <c r="I9" s="56">
        <v>0</v>
      </c>
      <c r="J9" s="28" t="s">
        <v>482</v>
      </c>
    </row>
    <row r="10" spans="1:10">
      <c r="A10" s="7">
        <v>6</v>
      </c>
      <c r="B10" s="56" t="s">
        <v>225</v>
      </c>
      <c r="C10" s="6">
        <v>128424</v>
      </c>
      <c r="D10" s="28">
        <v>64703192.350000001</v>
      </c>
      <c r="E10" s="6">
        <v>77917</v>
      </c>
      <c r="F10" s="28">
        <v>57217837.57</v>
      </c>
      <c r="G10" s="6">
        <v>50507</v>
      </c>
      <c r="H10" s="28">
        <v>7485354.7800000003</v>
      </c>
      <c r="I10" s="56">
        <v>0</v>
      </c>
      <c r="J10" s="28" t="s">
        <v>482</v>
      </c>
    </row>
    <row r="11" spans="1:10">
      <c r="A11" s="7">
        <v>7</v>
      </c>
      <c r="B11" s="56" t="s">
        <v>226</v>
      </c>
      <c r="C11" s="6">
        <v>43733</v>
      </c>
      <c r="D11" s="28">
        <v>21631903.98</v>
      </c>
      <c r="E11" s="6">
        <v>29260</v>
      </c>
      <c r="F11" s="28">
        <v>19421653.960000001</v>
      </c>
      <c r="G11" s="6">
        <v>14473</v>
      </c>
      <c r="H11" s="28">
        <v>2210250.02</v>
      </c>
      <c r="I11" s="56">
        <v>0</v>
      </c>
      <c r="J11" s="28" t="s">
        <v>482</v>
      </c>
    </row>
    <row r="12" spans="1:10">
      <c r="A12" s="7">
        <v>8</v>
      </c>
      <c r="B12" s="56" t="s">
        <v>227</v>
      </c>
      <c r="C12" s="6">
        <v>13690</v>
      </c>
      <c r="D12" s="28">
        <v>6201876.0599999996</v>
      </c>
      <c r="E12" s="6">
        <v>10224</v>
      </c>
      <c r="F12" s="28">
        <v>5696661.6399999997</v>
      </c>
      <c r="G12" s="6">
        <v>3466</v>
      </c>
      <c r="H12" s="28">
        <v>505214.42</v>
      </c>
      <c r="I12" s="56">
        <v>0</v>
      </c>
      <c r="J12" s="28" t="s">
        <v>482</v>
      </c>
    </row>
    <row r="13" spans="1:10">
      <c r="A13" s="7">
        <v>9</v>
      </c>
      <c r="B13" s="56" t="s">
        <v>228</v>
      </c>
      <c r="C13" s="6">
        <v>43432</v>
      </c>
      <c r="D13" s="28">
        <v>19581821.170000002</v>
      </c>
      <c r="E13" s="6">
        <v>29032</v>
      </c>
      <c r="F13" s="28">
        <v>17529968.48</v>
      </c>
      <c r="G13" s="6">
        <v>14400</v>
      </c>
      <c r="H13" s="28">
        <v>2051852.69</v>
      </c>
      <c r="I13" s="56">
        <v>0</v>
      </c>
      <c r="J13" s="28" t="s">
        <v>482</v>
      </c>
    </row>
    <row r="14" spans="1:10">
      <c r="A14" s="7">
        <v>10</v>
      </c>
      <c r="B14" s="56" t="s">
        <v>229</v>
      </c>
      <c r="C14" s="6">
        <v>62648</v>
      </c>
      <c r="D14" s="28">
        <v>30551603.73</v>
      </c>
      <c r="E14" s="6">
        <v>39595</v>
      </c>
      <c r="F14" s="28">
        <v>26918208.309999999</v>
      </c>
      <c r="G14" s="6">
        <v>23053</v>
      </c>
      <c r="H14" s="28">
        <v>3633395.42</v>
      </c>
      <c r="I14" s="56">
        <v>0</v>
      </c>
      <c r="J14" s="28" t="s">
        <v>482</v>
      </c>
    </row>
    <row r="15" spans="1:10">
      <c r="A15" s="7">
        <v>11</v>
      </c>
      <c r="B15" s="56" t="s">
        <v>230</v>
      </c>
      <c r="C15" s="6">
        <v>58815</v>
      </c>
      <c r="D15" s="28">
        <v>27904707.84</v>
      </c>
      <c r="E15" s="6">
        <v>41106</v>
      </c>
      <c r="F15" s="28">
        <v>25359450.25</v>
      </c>
      <c r="G15" s="6">
        <v>17709</v>
      </c>
      <c r="H15" s="28">
        <v>2545257.59</v>
      </c>
      <c r="I15" s="56">
        <v>0</v>
      </c>
      <c r="J15" s="28" t="s">
        <v>482</v>
      </c>
    </row>
    <row r="16" spans="1:10">
      <c r="A16" s="7">
        <v>12</v>
      </c>
      <c r="B16" s="56" t="s">
        <v>231</v>
      </c>
      <c r="C16" s="6">
        <v>87963</v>
      </c>
      <c r="D16" s="28">
        <v>44921443.600000001</v>
      </c>
      <c r="E16" s="6">
        <v>56161</v>
      </c>
      <c r="F16" s="28">
        <v>39934029.009999998</v>
      </c>
      <c r="G16" s="6">
        <v>31802</v>
      </c>
      <c r="H16" s="28">
        <v>4987414.59</v>
      </c>
      <c r="I16" s="56">
        <v>0</v>
      </c>
      <c r="J16" s="28" t="s">
        <v>482</v>
      </c>
    </row>
    <row r="17" spans="1:10">
      <c r="A17" s="7">
        <v>13</v>
      </c>
      <c r="B17" s="56" t="s">
        <v>232</v>
      </c>
      <c r="C17" s="6">
        <v>7060</v>
      </c>
      <c r="D17" s="28">
        <v>3168991.14</v>
      </c>
      <c r="E17" s="6">
        <v>5136</v>
      </c>
      <c r="F17" s="28">
        <v>2893989.87</v>
      </c>
      <c r="G17" s="6">
        <v>1924</v>
      </c>
      <c r="H17" s="28">
        <v>275001.27</v>
      </c>
      <c r="I17" s="56">
        <v>0</v>
      </c>
      <c r="J17" s="28" t="s">
        <v>482</v>
      </c>
    </row>
    <row r="18" spans="1:10">
      <c r="A18" s="7">
        <v>14</v>
      </c>
      <c r="B18" s="56" t="s">
        <v>233</v>
      </c>
      <c r="C18" s="6">
        <v>12093</v>
      </c>
      <c r="D18" s="28">
        <v>5948812.4299999997</v>
      </c>
      <c r="E18" s="6">
        <v>8547</v>
      </c>
      <c r="F18" s="28">
        <v>5404947.3300000001</v>
      </c>
      <c r="G18" s="6">
        <v>3546</v>
      </c>
      <c r="H18" s="28">
        <v>543865.1</v>
      </c>
      <c r="I18" s="56">
        <v>0</v>
      </c>
      <c r="J18" s="28" t="s">
        <v>482</v>
      </c>
    </row>
    <row r="19" spans="1:10">
      <c r="A19" s="7">
        <v>15</v>
      </c>
      <c r="B19" s="56" t="s">
        <v>234</v>
      </c>
      <c r="C19" s="6">
        <v>54814</v>
      </c>
      <c r="D19" s="28">
        <v>26843347.109999999</v>
      </c>
      <c r="E19" s="6">
        <v>39021</v>
      </c>
      <c r="F19" s="28">
        <v>24516401.940000001</v>
      </c>
      <c r="G19" s="6">
        <v>15793</v>
      </c>
      <c r="H19" s="28">
        <v>2326945.17</v>
      </c>
      <c r="I19" s="56">
        <v>0</v>
      </c>
      <c r="J19" s="28" t="s">
        <v>482</v>
      </c>
    </row>
    <row r="20" spans="1:10">
      <c r="A20" s="7">
        <v>16</v>
      </c>
      <c r="B20" s="56" t="s">
        <v>235</v>
      </c>
      <c r="C20" s="6">
        <v>57509</v>
      </c>
      <c r="D20" s="28">
        <v>27398362.620000001</v>
      </c>
      <c r="E20" s="6">
        <v>39647</v>
      </c>
      <c r="F20" s="28">
        <v>24720749.43</v>
      </c>
      <c r="G20" s="6">
        <v>17862</v>
      </c>
      <c r="H20" s="28">
        <v>2677613.19</v>
      </c>
      <c r="I20" s="56">
        <v>0</v>
      </c>
      <c r="J20" s="28" t="s">
        <v>482</v>
      </c>
    </row>
    <row r="21" spans="1:10">
      <c r="A21" s="7">
        <v>17</v>
      </c>
      <c r="B21" s="56" t="s">
        <v>236</v>
      </c>
      <c r="C21" s="6">
        <v>107656</v>
      </c>
      <c r="D21" s="28">
        <v>54041526.780000001</v>
      </c>
      <c r="E21" s="6">
        <v>71338</v>
      </c>
      <c r="F21" s="28">
        <v>48487919.399999999</v>
      </c>
      <c r="G21" s="6">
        <v>36318</v>
      </c>
      <c r="H21" s="28">
        <v>5553607.3799999999</v>
      </c>
      <c r="I21" s="56">
        <v>0</v>
      </c>
      <c r="J21" s="28" t="s">
        <v>482</v>
      </c>
    </row>
    <row r="22" spans="1:10">
      <c r="A22" s="7">
        <v>18</v>
      </c>
      <c r="B22" s="56" t="s">
        <v>237</v>
      </c>
      <c r="C22" s="6">
        <v>16421</v>
      </c>
      <c r="D22" s="28">
        <v>7488591.5800000001</v>
      </c>
      <c r="E22" s="6">
        <v>11989</v>
      </c>
      <c r="F22" s="28">
        <v>6833439.3300000001</v>
      </c>
      <c r="G22" s="6">
        <v>4432</v>
      </c>
      <c r="H22" s="28">
        <v>655152.25</v>
      </c>
      <c r="I22" s="56">
        <v>0</v>
      </c>
      <c r="J22" s="28" t="s">
        <v>482</v>
      </c>
    </row>
    <row r="23" spans="1:10">
      <c r="A23" s="7">
        <v>19</v>
      </c>
      <c r="B23" s="56" t="s">
        <v>238</v>
      </c>
      <c r="C23" s="6">
        <v>453168</v>
      </c>
      <c r="D23" s="28">
        <v>233308571.49000001</v>
      </c>
      <c r="E23" s="6">
        <v>275279</v>
      </c>
      <c r="F23" s="28">
        <v>206522854.93000001</v>
      </c>
      <c r="G23" s="6">
        <v>177889</v>
      </c>
      <c r="H23" s="28">
        <v>26785716.559999999</v>
      </c>
      <c r="I23" s="56">
        <v>0</v>
      </c>
      <c r="J23" s="28" t="s">
        <v>482</v>
      </c>
    </row>
    <row r="24" spans="1:10">
      <c r="A24" s="7">
        <v>20</v>
      </c>
      <c r="B24" s="56" t="s">
        <v>239</v>
      </c>
      <c r="C24" s="6">
        <v>73593</v>
      </c>
      <c r="D24" s="28">
        <v>35623490.299999997</v>
      </c>
      <c r="E24" s="6">
        <v>45543</v>
      </c>
      <c r="F24" s="28">
        <v>31574945</v>
      </c>
      <c r="G24" s="6">
        <v>28050</v>
      </c>
      <c r="H24" s="28">
        <v>4048545.3</v>
      </c>
      <c r="I24" s="56">
        <v>0</v>
      </c>
      <c r="J24" s="28" t="s">
        <v>482</v>
      </c>
    </row>
    <row r="25" spans="1:10">
      <c r="A25" s="7">
        <v>21</v>
      </c>
      <c r="B25" s="56" t="s">
        <v>240</v>
      </c>
      <c r="C25" s="6">
        <v>61514</v>
      </c>
      <c r="D25" s="28">
        <v>28736877.969999999</v>
      </c>
      <c r="E25" s="6">
        <v>40244</v>
      </c>
      <c r="F25" s="28">
        <v>25644732.800000001</v>
      </c>
      <c r="G25" s="6">
        <v>21270</v>
      </c>
      <c r="H25" s="28">
        <v>3092145.17</v>
      </c>
      <c r="I25" s="56">
        <v>0</v>
      </c>
      <c r="J25" s="28" t="s">
        <v>482</v>
      </c>
    </row>
    <row r="26" spans="1:10">
      <c r="A26" s="7">
        <v>22</v>
      </c>
      <c r="B26" s="56" t="s">
        <v>241</v>
      </c>
      <c r="C26" s="6">
        <v>48312</v>
      </c>
      <c r="D26" s="28">
        <v>23331051.780000001</v>
      </c>
      <c r="E26" s="6">
        <v>34759</v>
      </c>
      <c r="F26" s="28">
        <v>21364122.780000001</v>
      </c>
      <c r="G26" s="6">
        <v>13553</v>
      </c>
      <c r="H26" s="28">
        <v>1966929</v>
      </c>
      <c r="I26" s="56">
        <v>0</v>
      </c>
      <c r="J26" s="28" t="s">
        <v>482</v>
      </c>
    </row>
    <row r="27" spans="1:10">
      <c r="A27" s="7">
        <v>23</v>
      </c>
      <c r="B27" s="56" t="s">
        <v>242</v>
      </c>
      <c r="C27" s="6">
        <v>17324</v>
      </c>
      <c r="D27" s="28">
        <v>8490749.2400000002</v>
      </c>
      <c r="E27" s="6">
        <v>13026</v>
      </c>
      <c r="F27" s="28">
        <v>7844532.2599999998</v>
      </c>
      <c r="G27" s="6">
        <v>4298</v>
      </c>
      <c r="H27" s="28">
        <v>646216.98</v>
      </c>
      <c r="I27" s="56">
        <v>0</v>
      </c>
      <c r="J27" s="28" t="s">
        <v>482</v>
      </c>
    </row>
    <row r="28" spans="1:10">
      <c r="A28" s="7">
        <v>24</v>
      </c>
      <c r="B28" s="56" t="s">
        <v>243</v>
      </c>
      <c r="C28" s="6">
        <v>43079</v>
      </c>
      <c r="D28" s="28">
        <v>20472888.699999999</v>
      </c>
      <c r="E28" s="6">
        <v>28048</v>
      </c>
      <c r="F28" s="28">
        <v>18250350.670000002</v>
      </c>
      <c r="G28" s="6">
        <v>15031</v>
      </c>
      <c r="H28" s="28">
        <v>2222538.0299999998</v>
      </c>
      <c r="I28" s="56">
        <v>0</v>
      </c>
      <c r="J28" s="28" t="s">
        <v>482</v>
      </c>
    </row>
    <row r="29" spans="1:10">
      <c r="A29" s="7">
        <v>25</v>
      </c>
      <c r="B29" s="56" t="s">
        <v>244</v>
      </c>
      <c r="C29" s="6">
        <v>14346</v>
      </c>
      <c r="D29" s="28">
        <v>7143418.7400000002</v>
      </c>
      <c r="E29" s="6">
        <v>10126</v>
      </c>
      <c r="F29" s="28">
        <v>6451330.6600000001</v>
      </c>
      <c r="G29" s="6">
        <v>4220</v>
      </c>
      <c r="H29" s="28">
        <v>692088.08</v>
      </c>
      <c r="I29" s="56">
        <v>0</v>
      </c>
      <c r="J29" s="28" t="s">
        <v>482</v>
      </c>
    </row>
    <row r="30" spans="1:10">
      <c r="A30" s="7">
        <v>26</v>
      </c>
      <c r="B30" s="56" t="s">
        <v>245</v>
      </c>
      <c r="C30" s="6">
        <v>29799</v>
      </c>
      <c r="D30" s="28">
        <v>13339894.539999999</v>
      </c>
      <c r="E30" s="6">
        <v>21662</v>
      </c>
      <c r="F30" s="28">
        <v>12161092.66</v>
      </c>
      <c r="G30" s="6">
        <v>8137</v>
      </c>
      <c r="H30" s="28">
        <v>1178801.8799999999</v>
      </c>
      <c r="I30" s="56">
        <v>0</v>
      </c>
      <c r="J30" s="28" t="s">
        <v>482</v>
      </c>
    </row>
    <row r="31" spans="1:10">
      <c r="A31" s="7">
        <v>27</v>
      </c>
      <c r="B31" s="56" t="s">
        <v>246</v>
      </c>
      <c r="C31" s="6">
        <v>61730</v>
      </c>
      <c r="D31" s="28">
        <v>34831238.780000001</v>
      </c>
      <c r="E31" s="6">
        <v>40462</v>
      </c>
      <c r="F31" s="28">
        <v>30904790.859999999</v>
      </c>
      <c r="G31" s="6">
        <v>21268</v>
      </c>
      <c r="H31" s="28">
        <v>3926447.92</v>
      </c>
      <c r="I31" s="56">
        <v>0</v>
      </c>
      <c r="J31" s="28" t="s">
        <v>482</v>
      </c>
    </row>
    <row r="32" spans="1:10">
      <c r="A32" s="7">
        <v>28</v>
      </c>
      <c r="B32" s="56" t="s">
        <v>247</v>
      </c>
      <c r="C32" s="6">
        <v>55077</v>
      </c>
      <c r="D32" s="28">
        <v>28262638.780000001</v>
      </c>
      <c r="E32" s="6">
        <v>37758</v>
      </c>
      <c r="F32" s="28">
        <v>25625228.420000002</v>
      </c>
      <c r="G32" s="6">
        <v>17319</v>
      </c>
      <c r="H32" s="28">
        <v>2637410.36</v>
      </c>
      <c r="I32" s="56">
        <v>0</v>
      </c>
      <c r="J32" s="28" t="s">
        <v>482</v>
      </c>
    </row>
    <row r="33" spans="1:10">
      <c r="A33" s="7">
        <v>29</v>
      </c>
      <c r="B33" s="56" t="s">
        <v>248</v>
      </c>
      <c r="C33" s="6">
        <v>37433</v>
      </c>
      <c r="D33" s="28">
        <v>19244236.370000001</v>
      </c>
      <c r="E33" s="6">
        <v>25105</v>
      </c>
      <c r="F33" s="28">
        <v>17249430.449999999</v>
      </c>
      <c r="G33" s="6">
        <v>12328</v>
      </c>
      <c r="H33" s="28">
        <v>1994805.92</v>
      </c>
      <c r="I33" s="56">
        <v>0</v>
      </c>
      <c r="J33" s="28" t="s">
        <v>482</v>
      </c>
    </row>
    <row r="34" spans="1:10">
      <c r="A34" s="7">
        <v>30</v>
      </c>
      <c r="B34" s="56" t="s">
        <v>249</v>
      </c>
      <c r="C34" s="6">
        <v>31835</v>
      </c>
      <c r="D34" s="28">
        <v>15307702.359999999</v>
      </c>
      <c r="E34" s="6">
        <v>24476</v>
      </c>
      <c r="F34" s="28">
        <v>14204849</v>
      </c>
      <c r="G34" s="6">
        <v>7359</v>
      </c>
      <c r="H34" s="28">
        <v>1102853.3600000001</v>
      </c>
      <c r="I34" s="56">
        <v>0</v>
      </c>
      <c r="J34" s="28" t="s">
        <v>482</v>
      </c>
    </row>
    <row r="35" spans="1:10">
      <c r="A35" s="7">
        <v>31</v>
      </c>
      <c r="B35" s="56" t="s">
        <v>250</v>
      </c>
      <c r="C35" s="6">
        <v>114053</v>
      </c>
      <c r="D35" s="28">
        <v>56620765.090000004</v>
      </c>
      <c r="E35" s="6">
        <v>75986</v>
      </c>
      <c r="F35" s="28">
        <v>50940113.57</v>
      </c>
      <c r="G35" s="6">
        <v>38067</v>
      </c>
      <c r="H35" s="28">
        <v>5680651.5199999996</v>
      </c>
      <c r="I35" s="56">
        <v>0</v>
      </c>
      <c r="J35" s="28" t="s">
        <v>482</v>
      </c>
    </row>
    <row r="36" spans="1:10">
      <c r="A36" s="7">
        <v>32</v>
      </c>
      <c r="B36" s="56" t="s">
        <v>251</v>
      </c>
      <c r="C36" s="6">
        <v>32014</v>
      </c>
      <c r="D36" s="28">
        <v>15679417.16</v>
      </c>
      <c r="E36" s="6">
        <v>21450</v>
      </c>
      <c r="F36" s="28">
        <v>14147540.289999999</v>
      </c>
      <c r="G36" s="6">
        <v>10564</v>
      </c>
      <c r="H36" s="28">
        <v>1531876.87</v>
      </c>
      <c r="I36" s="56">
        <v>0</v>
      </c>
      <c r="J36" s="28" t="s">
        <v>482</v>
      </c>
    </row>
    <row r="37" spans="1:10">
      <c r="A37" s="7">
        <v>33</v>
      </c>
      <c r="B37" s="56" t="s">
        <v>252</v>
      </c>
      <c r="C37" s="6">
        <v>41132</v>
      </c>
      <c r="D37" s="28">
        <v>19981938.300000001</v>
      </c>
      <c r="E37" s="6">
        <v>28330</v>
      </c>
      <c r="F37" s="28">
        <v>18042263.739999998</v>
      </c>
      <c r="G37" s="6">
        <v>12802</v>
      </c>
      <c r="H37" s="28">
        <v>1939674.56</v>
      </c>
      <c r="I37" s="56">
        <v>0</v>
      </c>
      <c r="J37" s="28" t="s">
        <v>482</v>
      </c>
    </row>
    <row r="38" spans="1:10">
      <c r="A38" s="7">
        <v>34</v>
      </c>
      <c r="B38" s="56" t="s">
        <v>253</v>
      </c>
      <c r="C38" s="6">
        <v>9601</v>
      </c>
      <c r="D38" s="28">
        <v>4579690.33</v>
      </c>
      <c r="E38" s="6">
        <v>6627</v>
      </c>
      <c r="F38" s="28">
        <v>4138148.67</v>
      </c>
      <c r="G38" s="6">
        <v>2974</v>
      </c>
      <c r="H38" s="28">
        <v>441541.66</v>
      </c>
      <c r="I38" s="56">
        <v>0</v>
      </c>
      <c r="J38" s="28" t="s">
        <v>482</v>
      </c>
    </row>
    <row r="39" spans="1:10">
      <c r="A39" s="7">
        <v>35</v>
      </c>
      <c r="B39" s="56" t="s">
        <v>254</v>
      </c>
      <c r="C39" s="6">
        <v>89395</v>
      </c>
      <c r="D39" s="28">
        <v>45306779.439999998</v>
      </c>
      <c r="E39" s="6">
        <v>55660</v>
      </c>
      <c r="F39" s="28">
        <v>40257758.670000002</v>
      </c>
      <c r="G39" s="6">
        <v>33735</v>
      </c>
      <c r="H39" s="28">
        <v>5049020.7699999996</v>
      </c>
      <c r="I39" s="56">
        <v>0</v>
      </c>
      <c r="J39" s="28" t="s">
        <v>482</v>
      </c>
    </row>
    <row r="40" spans="1:10">
      <c r="A40" s="7">
        <v>36</v>
      </c>
      <c r="B40" s="56" t="s">
        <v>255</v>
      </c>
      <c r="C40" s="6">
        <v>65020</v>
      </c>
      <c r="D40" s="28">
        <v>32306221.899999999</v>
      </c>
      <c r="E40" s="6">
        <v>44337</v>
      </c>
      <c r="F40" s="28">
        <v>29239713.719999999</v>
      </c>
      <c r="G40" s="6">
        <v>20683</v>
      </c>
      <c r="H40" s="28">
        <v>3066508.18</v>
      </c>
      <c r="I40" s="56">
        <v>0</v>
      </c>
      <c r="J40" s="28" t="s">
        <v>482</v>
      </c>
    </row>
    <row r="41" spans="1:10">
      <c r="A41" s="7">
        <v>37</v>
      </c>
      <c r="B41" s="56" t="s">
        <v>256</v>
      </c>
      <c r="C41" s="6">
        <v>36478</v>
      </c>
      <c r="D41" s="28">
        <v>17013191.640000001</v>
      </c>
      <c r="E41" s="6">
        <v>24272</v>
      </c>
      <c r="F41" s="28">
        <v>15225154.689999999</v>
      </c>
      <c r="G41" s="6">
        <v>12206</v>
      </c>
      <c r="H41" s="28">
        <v>1788036.95</v>
      </c>
      <c r="I41" s="56">
        <v>0</v>
      </c>
      <c r="J41" s="28" t="s">
        <v>482</v>
      </c>
    </row>
    <row r="42" spans="1:10">
      <c r="A42" s="7">
        <v>38</v>
      </c>
      <c r="B42" s="56" t="s">
        <v>257</v>
      </c>
      <c r="C42" s="6">
        <v>51755</v>
      </c>
      <c r="D42" s="28">
        <v>24492488.550000001</v>
      </c>
      <c r="E42" s="6">
        <v>38301</v>
      </c>
      <c r="F42" s="28">
        <v>22523394.050000001</v>
      </c>
      <c r="G42" s="6">
        <v>13454</v>
      </c>
      <c r="H42" s="28">
        <v>1969094.5</v>
      </c>
      <c r="I42" s="56">
        <v>0</v>
      </c>
      <c r="J42" s="28" t="s">
        <v>482</v>
      </c>
    </row>
    <row r="43" spans="1:10">
      <c r="A43" s="7">
        <v>39</v>
      </c>
      <c r="B43" s="56" t="s">
        <v>258</v>
      </c>
      <c r="C43" s="6">
        <v>45395</v>
      </c>
      <c r="D43" s="28">
        <v>21547183.219999999</v>
      </c>
      <c r="E43" s="6">
        <v>32154</v>
      </c>
      <c r="F43" s="28">
        <v>19646583.469999999</v>
      </c>
      <c r="G43" s="6">
        <v>13241</v>
      </c>
      <c r="H43" s="28">
        <v>1900599.75</v>
      </c>
      <c r="I43" s="56">
        <v>0</v>
      </c>
      <c r="J43" s="28" t="s">
        <v>482</v>
      </c>
    </row>
    <row r="44" spans="1:10">
      <c r="A44" s="7">
        <v>40</v>
      </c>
      <c r="B44" s="56" t="s">
        <v>259</v>
      </c>
      <c r="C44" s="6">
        <v>27534</v>
      </c>
      <c r="D44" s="28">
        <v>13130755.42</v>
      </c>
      <c r="E44" s="6">
        <v>18938</v>
      </c>
      <c r="F44" s="28">
        <v>11891410.82</v>
      </c>
      <c r="G44" s="6">
        <v>8596</v>
      </c>
      <c r="H44" s="28">
        <v>1239344.6000000001</v>
      </c>
      <c r="I44" s="56">
        <v>0</v>
      </c>
      <c r="J44" s="28" t="s">
        <v>482</v>
      </c>
    </row>
    <row r="45" spans="1:10">
      <c r="A45" s="7">
        <v>41</v>
      </c>
      <c r="B45" s="56" t="s">
        <v>260</v>
      </c>
      <c r="C45" s="6">
        <v>28499</v>
      </c>
      <c r="D45" s="28">
        <v>13912332.98</v>
      </c>
      <c r="E45" s="6">
        <v>18916</v>
      </c>
      <c r="F45" s="28">
        <v>12512020.42</v>
      </c>
      <c r="G45" s="6">
        <v>9583</v>
      </c>
      <c r="H45" s="28">
        <v>1400312.56</v>
      </c>
      <c r="I45" s="56">
        <v>0</v>
      </c>
      <c r="J45" s="28" t="s">
        <v>482</v>
      </c>
    </row>
    <row r="46" spans="1:10">
      <c r="A46" s="7">
        <v>42</v>
      </c>
      <c r="B46" s="56" t="s">
        <v>261</v>
      </c>
      <c r="C46" s="6">
        <v>38462</v>
      </c>
      <c r="D46" s="28">
        <v>18283440.27</v>
      </c>
      <c r="E46" s="6">
        <v>28203</v>
      </c>
      <c r="F46" s="28">
        <v>16760442.34</v>
      </c>
      <c r="G46" s="6">
        <v>10259</v>
      </c>
      <c r="H46" s="28">
        <v>1522997.93</v>
      </c>
      <c r="I46" s="56">
        <v>0</v>
      </c>
      <c r="J46" s="28" t="s">
        <v>482</v>
      </c>
    </row>
    <row r="47" spans="1:10">
      <c r="A47" s="7">
        <v>43</v>
      </c>
      <c r="B47" s="56" t="s">
        <v>262</v>
      </c>
      <c r="C47" s="6">
        <v>16483</v>
      </c>
      <c r="D47" s="28">
        <v>8149850.2699999996</v>
      </c>
      <c r="E47" s="6">
        <v>11512</v>
      </c>
      <c r="F47" s="28">
        <v>7370775.8700000001</v>
      </c>
      <c r="G47" s="6">
        <v>4971</v>
      </c>
      <c r="H47" s="28">
        <v>779074.4</v>
      </c>
      <c r="I47" s="56">
        <v>0</v>
      </c>
      <c r="J47" s="28" t="s">
        <v>482</v>
      </c>
    </row>
    <row r="48" spans="1:10">
      <c r="A48" s="7">
        <v>44</v>
      </c>
      <c r="B48" s="56" t="s">
        <v>263</v>
      </c>
      <c r="C48" s="6">
        <v>75038</v>
      </c>
      <c r="D48" s="28">
        <v>34923655.969999999</v>
      </c>
      <c r="E48" s="6">
        <v>54384</v>
      </c>
      <c r="F48" s="28">
        <v>31958730.670000002</v>
      </c>
      <c r="G48" s="6">
        <v>20654</v>
      </c>
      <c r="H48" s="28">
        <v>2964925.3</v>
      </c>
      <c r="I48" s="56">
        <v>0</v>
      </c>
      <c r="J48" s="28" t="s">
        <v>482</v>
      </c>
    </row>
    <row r="49" spans="1:10">
      <c r="A49" s="7">
        <v>45</v>
      </c>
      <c r="B49" s="56" t="s">
        <v>264</v>
      </c>
      <c r="C49" s="6">
        <v>59018</v>
      </c>
      <c r="D49" s="28">
        <v>28219677.579999998</v>
      </c>
      <c r="E49" s="6">
        <v>40780</v>
      </c>
      <c r="F49" s="28">
        <v>25600210.149999999</v>
      </c>
      <c r="G49" s="6">
        <v>18238</v>
      </c>
      <c r="H49" s="28">
        <v>2619467.4300000002</v>
      </c>
      <c r="I49" s="56">
        <v>0</v>
      </c>
      <c r="J49" s="28" t="s">
        <v>482</v>
      </c>
    </row>
    <row r="50" spans="1:10">
      <c r="A50" s="7">
        <v>46</v>
      </c>
      <c r="B50" s="56" t="s">
        <v>265</v>
      </c>
      <c r="C50" s="6">
        <v>67886</v>
      </c>
      <c r="D50" s="28">
        <v>33846682.299999997</v>
      </c>
      <c r="E50" s="6">
        <v>45266</v>
      </c>
      <c r="F50" s="28">
        <v>30545154.890000001</v>
      </c>
      <c r="G50" s="6">
        <v>22620</v>
      </c>
      <c r="H50" s="28">
        <v>3301527.41</v>
      </c>
      <c r="I50" s="56">
        <v>0</v>
      </c>
      <c r="J50" s="28" t="s">
        <v>482</v>
      </c>
    </row>
    <row r="51" spans="1:10">
      <c r="A51" s="7">
        <v>47</v>
      </c>
      <c r="B51" s="56" t="s">
        <v>266</v>
      </c>
      <c r="C51" s="6">
        <v>18630</v>
      </c>
      <c r="D51" s="28">
        <v>8946284.2200000007</v>
      </c>
      <c r="E51" s="6">
        <v>13055</v>
      </c>
      <c r="F51" s="28">
        <v>8081889.7599999998</v>
      </c>
      <c r="G51" s="6">
        <v>5575</v>
      </c>
      <c r="H51" s="28">
        <v>864394.46</v>
      </c>
      <c r="I51" s="56">
        <v>0</v>
      </c>
      <c r="J51" s="28" t="s">
        <v>482</v>
      </c>
    </row>
    <row r="52" spans="1:10">
      <c r="A52" s="7">
        <v>48</v>
      </c>
      <c r="B52" s="56" t="s">
        <v>267</v>
      </c>
      <c r="C52" s="6">
        <v>16115</v>
      </c>
      <c r="D52" s="28">
        <v>7798814.6500000004</v>
      </c>
      <c r="E52" s="6">
        <v>10685</v>
      </c>
      <c r="F52" s="28">
        <v>7017229.8399999999</v>
      </c>
      <c r="G52" s="6">
        <v>5430</v>
      </c>
      <c r="H52" s="28">
        <v>781584.81</v>
      </c>
      <c r="I52" s="56">
        <v>0</v>
      </c>
      <c r="J52" s="28" t="s">
        <v>482</v>
      </c>
    </row>
    <row r="53" spans="1:10">
      <c r="A53" s="7">
        <v>49</v>
      </c>
      <c r="B53" s="56" t="s">
        <v>268</v>
      </c>
      <c r="C53" s="6">
        <v>34796</v>
      </c>
      <c r="D53" s="28">
        <v>16498339.439999999</v>
      </c>
      <c r="E53" s="6">
        <v>23852</v>
      </c>
      <c r="F53" s="28">
        <v>14847055.32</v>
      </c>
      <c r="G53" s="6">
        <v>10944</v>
      </c>
      <c r="H53" s="28">
        <v>1651284.12</v>
      </c>
      <c r="I53" s="56">
        <v>0</v>
      </c>
      <c r="J53" s="28" t="s">
        <v>482</v>
      </c>
    </row>
    <row r="54" spans="1:10">
      <c r="A54" s="7">
        <v>50</v>
      </c>
      <c r="B54" s="56" t="s">
        <v>269</v>
      </c>
      <c r="C54" s="6">
        <v>57670</v>
      </c>
      <c r="D54" s="28">
        <v>29418254.82</v>
      </c>
      <c r="E54" s="6">
        <v>36238</v>
      </c>
      <c r="F54" s="28">
        <v>26322132.960000001</v>
      </c>
      <c r="G54" s="6">
        <v>21432</v>
      </c>
      <c r="H54" s="28">
        <v>3096121.86</v>
      </c>
      <c r="I54" s="56">
        <v>0</v>
      </c>
      <c r="J54" s="28" t="s">
        <v>482</v>
      </c>
    </row>
    <row r="55" spans="1:10">
      <c r="A55" s="7">
        <v>51</v>
      </c>
      <c r="B55" s="56" t="s">
        <v>270</v>
      </c>
      <c r="C55" s="6">
        <v>21309</v>
      </c>
      <c r="D55" s="28">
        <v>11736202.57</v>
      </c>
      <c r="E55" s="6">
        <v>14394</v>
      </c>
      <c r="F55" s="28">
        <v>10506305.25</v>
      </c>
      <c r="G55" s="6">
        <v>6915</v>
      </c>
      <c r="H55" s="28">
        <v>1229897.32</v>
      </c>
      <c r="I55" s="56">
        <v>0</v>
      </c>
      <c r="J55" s="28" t="s">
        <v>482</v>
      </c>
    </row>
    <row r="56" spans="1:10">
      <c r="A56" s="37">
        <v>52</v>
      </c>
      <c r="B56" s="56" t="s">
        <v>482</v>
      </c>
      <c r="C56" s="6">
        <v>11501</v>
      </c>
      <c r="D56" s="28">
        <v>5906509.2300000004</v>
      </c>
      <c r="E56" s="6">
        <v>6129</v>
      </c>
      <c r="F56" s="28">
        <v>4896028.71</v>
      </c>
      <c r="G56" s="6">
        <v>5372</v>
      </c>
      <c r="H56" s="28">
        <v>1010480.52</v>
      </c>
      <c r="I56" s="56">
        <v>0</v>
      </c>
      <c r="J56" s="28" t="s">
        <v>482</v>
      </c>
    </row>
    <row r="57" spans="1:10" s="58" customFormat="1" ht="25.5" customHeight="1">
      <c r="A57" s="74"/>
      <c r="B57" s="69" t="s">
        <v>604</v>
      </c>
      <c r="C57" s="95">
        <f t="shared" ref="C57:D57" si="0">SUM(C5:C56)</f>
        <v>4513764</v>
      </c>
      <c r="D57" s="70">
        <f t="shared" si="0"/>
        <v>2324844234.3400002</v>
      </c>
      <c r="E57" s="95">
        <f t="shared" ref="E57:J57" si="1">SUM(E5:E56)</f>
        <v>2864272</v>
      </c>
      <c r="F57" s="70">
        <f t="shared" si="1"/>
        <v>2072161176.7700002</v>
      </c>
      <c r="G57" s="95">
        <f t="shared" si="1"/>
        <v>1649492</v>
      </c>
      <c r="H57" s="70">
        <f t="shared" si="1"/>
        <v>252683057.57000005</v>
      </c>
      <c r="I57" s="95">
        <f t="shared" si="1"/>
        <v>0</v>
      </c>
      <c r="J57" s="111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E18" sqref="E18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4" customWidth="1"/>
    <col min="7" max="7" width="18.5703125" customWidth="1"/>
  </cols>
  <sheetData>
    <row r="1" spans="1:7" s="49" customFormat="1" ht="15.75">
      <c r="A1" s="300" t="s">
        <v>744</v>
      </c>
    </row>
    <row r="2" spans="1:7">
      <c r="A2" s="50"/>
    </row>
    <row r="3" spans="1:7" s="49" customFormat="1" ht="15.75">
      <c r="A3" s="92" t="s">
        <v>18</v>
      </c>
      <c r="B3" s="93" t="s">
        <v>37</v>
      </c>
      <c r="C3" s="93" t="s">
        <v>38</v>
      </c>
      <c r="D3" s="93" t="s">
        <v>39</v>
      </c>
      <c r="E3" s="93" t="s">
        <v>40</v>
      </c>
      <c r="F3" s="93" t="s">
        <v>496</v>
      </c>
      <c r="G3" s="93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 t="s">
        <v>733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22" t="s">
        <v>732</v>
      </c>
      <c r="F5" s="6">
        <v>28</v>
      </c>
      <c r="G5" s="6">
        <v>1</v>
      </c>
    </row>
    <row r="6" spans="1:7">
      <c r="A6" s="46">
        <v>3</v>
      </c>
      <c r="B6" s="7">
        <v>8</v>
      </c>
      <c r="C6" s="6">
        <v>61</v>
      </c>
      <c r="D6" s="6">
        <v>224</v>
      </c>
      <c r="E6" s="22" t="s">
        <v>736</v>
      </c>
      <c r="F6" s="6">
        <v>122</v>
      </c>
      <c r="G6" s="6">
        <v>2</v>
      </c>
    </row>
    <row r="7" spans="1:7">
      <c r="A7" s="46">
        <v>4</v>
      </c>
      <c r="B7" s="7">
        <v>7</v>
      </c>
      <c r="C7" s="6">
        <v>420</v>
      </c>
      <c r="D7" s="6">
        <v>1367</v>
      </c>
      <c r="E7" s="22" t="s">
        <v>737</v>
      </c>
      <c r="F7" s="6">
        <v>759</v>
      </c>
      <c r="G7" s="6">
        <v>1</v>
      </c>
    </row>
    <row r="8" spans="1:7">
      <c r="A8" s="46">
        <v>5</v>
      </c>
      <c r="B8" s="7">
        <v>6</v>
      </c>
      <c r="C8" s="6">
        <v>5009</v>
      </c>
      <c r="D8" s="6">
        <v>11682</v>
      </c>
      <c r="E8" s="22" t="s">
        <v>738</v>
      </c>
      <c r="F8" s="6">
        <v>9147</v>
      </c>
      <c r="G8" s="6">
        <v>9</v>
      </c>
    </row>
    <row r="9" spans="1:7">
      <c r="A9" s="46">
        <v>6</v>
      </c>
      <c r="B9" s="7">
        <v>5</v>
      </c>
      <c r="C9" s="6">
        <v>14434</v>
      </c>
      <c r="D9" s="6">
        <v>31829</v>
      </c>
      <c r="E9" s="22" t="s">
        <v>739</v>
      </c>
      <c r="F9" s="6">
        <v>16483</v>
      </c>
      <c r="G9" s="6">
        <v>127</v>
      </c>
    </row>
    <row r="10" spans="1:7">
      <c r="A10" s="46">
        <v>7</v>
      </c>
      <c r="B10" s="7">
        <v>4</v>
      </c>
      <c r="C10" s="6">
        <v>64155</v>
      </c>
      <c r="D10" s="6">
        <v>129613</v>
      </c>
      <c r="E10" s="22" t="s">
        <v>740</v>
      </c>
      <c r="F10" s="6">
        <v>29907</v>
      </c>
      <c r="G10" s="6">
        <v>451</v>
      </c>
    </row>
    <row r="11" spans="1:7">
      <c r="A11" s="46">
        <v>8</v>
      </c>
      <c r="B11" s="7">
        <v>3</v>
      </c>
      <c r="C11" s="6">
        <v>345044</v>
      </c>
      <c r="D11" s="6">
        <v>444958</v>
      </c>
      <c r="E11" s="22" t="s">
        <v>741</v>
      </c>
      <c r="F11" s="6">
        <v>288260</v>
      </c>
      <c r="G11" s="6">
        <v>1288</v>
      </c>
    </row>
    <row r="12" spans="1:7">
      <c r="A12" s="46">
        <v>9</v>
      </c>
      <c r="B12" s="7">
        <v>2</v>
      </c>
      <c r="C12" s="6">
        <v>945261</v>
      </c>
      <c r="D12" s="6">
        <v>1021666</v>
      </c>
      <c r="E12" s="22" t="s">
        <v>742</v>
      </c>
      <c r="F12" s="6">
        <v>60895</v>
      </c>
      <c r="G12" s="6">
        <v>13280</v>
      </c>
    </row>
    <row r="13" spans="1:7">
      <c r="A13" s="46">
        <v>10</v>
      </c>
      <c r="B13" s="7">
        <v>1</v>
      </c>
      <c r="C13" s="6">
        <v>1225709</v>
      </c>
      <c r="D13" s="6">
        <v>1217686</v>
      </c>
      <c r="E13" s="22" t="s">
        <v>743</v>
      </c>
      <c r="F13" s="6">
        <v>2205</v>
      </c>
      <c r="G13" s="6">
        <v>235</v>
      </c>
    </row>
    <row r="14" spans="1:7" s="2" customFormat="1" ht="15.75">
      <c r="A14" s="51"/>
      <c r="B14" s="69" t="s">
        <v>491</v>
      </c>
      <c r="C14" s="71">
        <f>SUM(C4:C13)</f>
        <v>2600107</v>
      </c>
      <c r="D14" s="71">
        <f>SUM(D4:D13)</f>
        <v>2859080</v>
      </c>
      <c r="E14" s="71">
        <f>SUM(E4:E13)</f>
        <v>0</v>
      </c>
      <c r="F14" s="71">
        <f>SUM(F4:F13)</f>
        <v>407814</v>
      </c>
      <c r="G14" s="71">
        <f>SUM(G4:G13)</f>
        <v>15394</v>
      </c>
    </row>
    <row r="17" spans="1:8" s="58" customFormat="1" ht="15.75">
      <c r="A17" s="49" t="s">
        <v>44</v>
      </c>
      <c r="D17" s="319"/>
      <c r="G17" s="476"/>
    </row>
    <row r="19" spans="1:8" s="58" customFormat="1" ht="15.75">
      <c r="A19" s="306" t="s">
        <v>18</v>
      </c>
      <c r="B19" s="307" t="s">
        <v>42</v>
      </c>
      <c r="C19" s="307" t="s">
        <v>38</v>
      </c>
      <c r="E19"/>
      <c r="F19" s="64"/>
      <c r="G19"/>
    </row>
    <row r="20" spans="1:8">
      <c r="A20" s="299">
        <v>1</v>
      </c>
      <c r="B20" s="295">
        <v>6</v>
      </c>
      <c r="C20" s="294">
        <v>1</v>
      </c>
      <c r="D20" s="142"/>
      <c r="E20" s="489"/>
      <c r="F20" s="490"/>
    </row>
    <row r="21" spans="1:8">
      <c r="A21" s="299">
        <v>2</v>
      </c>
      <c r="B21" s="295">
        <v>5</v>
      </c>
      <c r="C21" s="294">
        <v>11</v>
      </c>
      <c r="D21" s="142"/>
      <c r="E21" s="489"/>
      <c r="F21" s="490"/>
    </row>
    <row r="22" spans="1:8" ht="15.75">
      <c r="A22" s="299">
        <v>3</v>
      </c>
      <c r="B22" s="295">
        <v>4</v>
      </c>
      <c r="C22" s="294">
        <v>659</v>
      </c>
      <c r="D22" s="142"/>
      <c r="E22" s="489"/>
      <c r="F22" s="490"/>
      <c r="H22" s="58"/>
    </row>
    <row r="23" spans="1:8">
      <c r="A23" s="299">
        <v>4</v>
      </c>
      <c r="B23" s="295">
        <v>3</v>
      </c>
      <c r="C23" s="294">
        <v>9984</v>
      </c>
      <c r="D23" s="142"/>
      <c r="E23" s="489"/>
      <c r="F23" s="490"/>
    </row>
    <row r="24" spans="1:8" ht="15.75">
      <c r="A24" s="299">
        <v>5</v>
      </c>
      <c r="B24" s="295">
        <v>2</v>
      </c>
      <c r="C24" s="294">
        <v>251288</v>
      </c>
      <c r="D24" s="142"/>
      <c r="E24" s="489"/>
      <c r="F24" s="490"/>
      <c r="H24" s="58"/>
    </row>
    <row r="25" spans="1:8" s="64" customFormat="1" ht="15.75">
      <c r="A25" s="299">
        <v>6</v>
      </c>
      <c r="B25" s="295">
        <v>1</v>
      </c>
      <c r="C25" s="294">
        <v>2323855</v>
      </c>
      <c r="D25" s="142"/>
      <c r="E25" s="489"/>
      <c r="F25" s="490"/>
      <c r="G25"/>
      <c r="H25" s="58"/>
    </row>
    <row r="26" spans="1:8" s="55" customFormat="1" ht="15.75">
      <c r="A26" s="305"/>
      <c r="B26" s="303" t="s">
        <v>491</v>
      </c>
      <c r="C26" s="304">
        <f>SUM(C20:C25)</f>
        <v>2585798</v>
      </c>
      <c r="D26" s="296"/>
      <c r="E26"/>
      <c r="F26" s="64"/>
      <c r="G26"/>
      <c r="H26" s="58"/>
    </row>
    <row r="27" spans="1:8" s="58" customFormat="1" ht="15.75">
      <c r="A27"/>
      <c r="B27"/>
      <c r="C27"/>
      <c r="E27"/>
      <c r="F27" s="64"/>
      <c r="G27"/>
      <c r="H27"/>
    </row>
    <row r="29" spans="1:8" ht="15.75">
      <c r="A29" s="49" t="s">
        <v>45</v>
      </c>
      <c r="B29" s="58"/>
      <c r="C29" s="58"/>
    </row>
    <row r="30" spans="1:8" s="58" customFormat="1" ht="15.75">
      <c r="A30"/>
      <c r="B30"/>
      <c r="C30"/>
      <c r="E30"/>
      <c r="F30" s="64"/>
      <c r="G30"/>
      <c r="H30"/>
    </row>
    <row r="31" spans="1:8" ht="15.75">
      <c r="A31" s="92" t="s">
        <v>18</v>
      </c>
      <c r="B31" s="93" t="s">
        <v>43</v>
      </c>
      <c r="C31" s="307" t="s">
        <v>38</v>
      </c>
    </row>
    <row r="32" spans="1:8" s="58" customFormat="1" ht="15.75">
      <c r="A32" s="46">
        <v>1</v>
      </c>
      <c r="B32" s="14">
        <v>7</v>
      </c>
      <c r="C32" s="294">
        <v>1</v>
      </c>
      <c r="D32" s="467"/>
      <c r="E32" s="490"/>
      <c r="F32" s="64"/>
      <c r="G32"/>
      <c r="H32"/>
    </row>
    <row r="33" spans="1:8">
      <c r="A33" s="46">
        <v>2</v>
      </c>
      <c r="B33" s="7">
        <v>6</v>
      </c>
      <c r="C33" s="294">
        <v>7</v>
      </c>
      <c r="D33" s="467"/>
      <c r="E33" s="490"/>
    </row>
    <row r="34" spans="1:8">
      <c r="A34" s="46">
        <v>3</v>
      </c>
      <c r="B34" s="7">
        <v>5</v>
      </c>
      <c r="C34" s="294">
        <v>44</v>
      </c>
      <c r="D34" s="467"/>
      <c r="E34" s="490"/>
    </row>
    <row r="35" spans="1:8">
      <c r="A35" s="46">
        <v>4</v>
      </c>
      <c r="B35" s="7">
        <v>4</v>
      </c>
      <c r="C35" s="294">
        <v>4141</v>
      </c>
      <c r="D35" s="467"/>
      <c r="E35" s="490"/>
    </row>
    <row r="36" spans="1:8">
      <c r="A36" s="46">
        <v>5</v>
      </c>
      <c r="B36" s="7">
        <v>3</v>
      </c>
      <c r="C36" s="294">
        <v>14564</v>
      </c>
      <c r="D36" s="467"/>
      <c r="E36" s="490"/>
    </row>
    <row r="37" spans="1:8">
      <c r="A37" s="46">
        <v>6</v>
      </c>
      <c r="B37" s="7">
        <v>2</v>
      </c>
      <c r="C37" s="294">
        <v>308996</v>
      </c>
      <c r="D37" s="467"/>
      <c r="E37" s="490"/>
    </row>
    <row r="38" spans="1:8">
      <c r="A38" s="112">
        <v>7</v>
      </c>
      <c r="B38" s="7">
        <v>1</v>
      </c>
      <c r="C38" s="294">
        <v>960773</v>
      </c>
      <c r="D38" s="467"/>
      <c r="E38" s="490"/>
    </row>
    <row r="39" spans="1:8" ht="15.75">
      <c r="A39" s="69"/>
      <c r="B39" s="69" t="s">
        <v>491</v>
      </c>
      <c r="C39" s="304">
        <f>SUM(C32:C38)</f>
        <v>1288526</v>
      </c>
    </row>
    <row r="40" spans="1:8" s="58" customFormat="1" ht="15.75">
      <c r="A40"/>
      <c r="B40"/>
      <c r="C40"/>
      <c r="E40"/>
      <c r="F40" s="64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Σ.17_ΤΡΟΠ</vt:lpstr>
      <vt:lpstr>Σ.18</vt:lpstr>
      <vt:lpstr>Σ.22_ΟΡΙΣΤ</vt:lpstr>
      <vt:lpstr>Σ.22_ΠΡΟΣ</vt:lpstr>
      <vt:lpstr>Σ.22_ΤΡΟΠ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2017-06-19T07:53:49Z</cp:lastPrinted>
  <dcterms:created xsi:type="dcterms:W3CDTF">2013-05-29T08:54:11Z</dcterms:created>
  <dcterms:modified xsi:type="dcterms:W3CDTF">2017-11-20T12:50:18Z</dcterms:modified>
</cp:coreProperties>
</file>