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4" r:id="rId23"/>
    <sheet name="Σ.18" sheetId="24" r:id="rId24"/>
    <sheet name="Σ.22_ΟΡΙΣΤ" sheetId="18" r:id="rId25"/>
    <sheet name="Σ22_ΠΡΟΣ" sheetId="28" r:id="rId26"/>
    <sheet name="Σ22_ΤΡΟΠ" sheetId="35" r:id="rId27"/>
    <sheet name="Σ.22Β_ΟΡΙΣΤ" sheetId="36" r:id="rId28"/>
    <sheet name="Σ22Β_ΠΡΟΣ" sheetId="37" r:id="rId29"/>
    <sheet name="Σ22Β_ΤΡΟΠ" sheetId="38" r:id="rId30"/>
    <sheet name="Σ.24 ΓΑΜΟΙ" sheetId="20" r:id="rId31"/>
    <sheet name="Σ.24 ΘΑΝΑΤΟΙ" sheetId="21" r:id="rId32"/>
  </sheets>
  <definedNames>
    <definedName name="_xlnm._FilterDatabase" localSheetId="19" hidden="1">Σ.15!$A$3:$L$100</definedName>
    <definedName name="_xlnm._FilterDatabase" localSheetId="20" hidden="1">Σ.17!$A$3:$K$199</definedName>
    <definedName name="_xlnm._FilterDatabase" localSheetId="21" hidden="1">Σ17_ΠΡΟΣ!$A$3:$K$185</definedName>
  </definedNames>
  <calcPr calcId="125725"/>
</workbook>
</file>

<file path=xl/calcChain.xml><?xml version="1.0" encoding="utf-8"?>
<calcChain xmlns="http://schemas.openxmlformats.org/spreadsheetml/2006/main">
  <c r="C121" i="4"/>
  <c r="C27" i="13" l="1"/>
  <c r="E14" i="6"/>
  <c r="B10" i="2"/>
  <c r="J83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96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3" i="7"/>
  <c r="K83"/>
  <c r="I83"/>
  <c r="H83"/>
  <c r="G83"/>
  <c r="F83"/>
  <c r="E83"/>
  <c r="D83"/>
  <c r="C36" i="6"/>
  <c r="B10" i="23"/>
  <c r="C10" i="2"/>
  <c r="B28" i="1" l="1"/>
  <c r="C28"/>
  <c r="C26" i="6"/>
  <c r="C14"/>
  <c r="D14"/>
  <c r="F14"/>
  <c r="G14"/>
  <c r="E58" i="10" l="1"/>
  <c r="G58"/>
  <c r="C23" i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<sst xmlns="http://schemas.openxmlformats.org/spreadsheetml/2006/main" count="4364" uniqueCount="833">
  <si>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</si>
  <si>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</si>
  <si>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</si>
  <si>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</si>
  <si>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</si>
  <si>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</si>
  <si>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</si>
  <si>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</si>
  <si>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</si>
  <si>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</si>
  <si>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</si>
  <si>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</si>
  <si>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</si>
  <si>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</si>
  <si>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</si>
  <si>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</si>
  <si>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</si>
  <si>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</si>
  <si>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</si>
  <si>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</si>
  <si>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</si>
  <si>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</si>
  <si>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</si>
  <si>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</si>
  <si>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</si>
  <si>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</si>
  <si>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</si>
  <si>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</si>
  <si>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</si>
  <si>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</si>
  <si>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</si>
  <si>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</si>
  <si>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</si>
  <si>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</si>
  <si>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</si>
  <si>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</si>
  <si>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</si>
  <si>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</si>
  <si>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</si>
  <si>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</si>
  <si>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</si>
  <si>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</si>
  <si>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</si>
  <si>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</si>
  <si>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</si>
  <si>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</si>
  <si>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</si>
  <si>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</si>
  <si>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</si>
  <si>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</si>
  <si>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</si>
  <si>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</si>
  <si>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</si>
  <si>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</si>
  <si>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</si>
  <si>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</si>
  <si>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</si>
  <si>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</si>
  <si>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</si>
  <si>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</si>
  <si>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</si>
  <si>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</si>
  <si>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</si>
  <si>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</si>
  <si>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</si>
  <si>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</si>
  <si>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</si>
  <si>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</si>
  <si>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</si>
  <si>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</si>
  <si>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</si>
  <si>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</si>
  <si>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</si>
  <si>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</si>
  <si>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</si>
  <si>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</si>
  <si>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</si>
  <si>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</si>
  <si>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</si>
  <si>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</si>
  <si>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</si>
  <si>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</si>
  <si>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</si>
  <si>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</si>
  <si>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</si>
  <si>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</si>
  <si>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</si>
  <si>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</si>
  <si>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</si>
  <si>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</si>
  <si>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</si>
  <si>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</si>
  <si>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</si>
  <si>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</si>
  <si>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</si>
  <si>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</si>
  <si>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</si>
  <si>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</si>
  <si>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</si>
  <si>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</si>
  <si>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</si>
  <si>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</si>
  <si>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</si>
  <si>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</si>
  <si>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</si>
  <si>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</si>
  <si>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</si>
  <si>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</si>
  <si>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</si>
  <si>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</si>
  <si>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</si>
  <si>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</si>
  <si>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</si>
  <si>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</si>
  <si>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</si>
  <si>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</si>
  <si>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</si>
  <si>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</si>
  <si>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</si>
  <si>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</si>
  <si>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</si>
  <si>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</si>
  <si>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</si>
  <si>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</si>
  <si>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</si>
  <si>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</si>
  <si>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</si>
  <si>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</si>
  <si>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</si>
  <si>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</si>
  <si>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</si>
  <si>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</si>
  <si>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</si>
  <si>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</si>
  <si>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</si>
  <si>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</si>
  <si>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</si>
  <si>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</si>
  <si>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</si>
  <si>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</si>
  <si>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</si>
  <si>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</si>
  <si>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</si>
  <si>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</si>
  <si>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</si>
  <si>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</si>
  <si>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</si>
  <si>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</si>
  <si>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</si>
  <si>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</si>
  <si>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</si>
  <si>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</si>
  <si>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</si>
  <si>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</si>
  <si>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</si>
  <si>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</si>
  <si>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</si>
  <si>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</si>
  <si>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</si>
  <si>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</si>
  <si>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</si>
  <si>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</si>
  <si>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</si>
  <si>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</si>
  <si>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</si>
  <si>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</si>
  <si>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</si>
  <si>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</si>
  <si>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</si>
  <si>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</si>
  <si>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</si>
  <si>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</si>
  <si>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</si>
  <si>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</si>
  <si>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</si>
  <si>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</si>
  <si>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</si>
  <si>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</si>
  <si>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</si>
  <si>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</si>
  <si>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</si>
  <si>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</si>
  <si>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</si>
  <si>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</si>
  <si>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</si>
  <si>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</si>
  <si>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</si>
  <si>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</si>
  <si>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</si>
  <si>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</si>
  <si>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</si>
  <si>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</si>
  <si>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</si>
  <si>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</si>
  <si>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</si>
  <si>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</si>
  <si>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</si>
  <si>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</si>
  <si>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</si>
  <si>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</si>
  <si>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</si>
  <si>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</si>
  <si>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</si>
  <si>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</si>
  <si>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</si>
  <si>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</si>
  <si>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</si>
  <si>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</si>
  <si>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</si>
  <si>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</si>
  <si>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</si>
  <si>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</si>
  <si>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</si>
  <si>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</si>
  <si>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</si>
  <si>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</si>
  <si>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</si>
  <si>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</si>
  <si>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</si>
  <si>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</si>
  <si>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</si>
  <si>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</si>
  <si>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</si>
  <si>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</si>
  <si>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</si>
  <si>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</si>
  <si>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</si>
  <si>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</si>
  <si>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</si>
  <si>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</si>
  <si>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</si>
  <si>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</si>
  <si>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</si>
  <si>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</si>
  <si>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</si>
  <si>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</si>
  <si>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</si>
  <si>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</si>
  <si>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</si>
  <si>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</si>
  <si>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</si>
  <si>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</si>
  <si>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</si>
  <si>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</si>
  <si>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</si>
  <si>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</si>
  <si>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</si>
  <si>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</si>
  <si>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</si>
  <si>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</si>
  <si>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</si>
  <si>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</si>
  <si>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</si>
  <si>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</si>
  <si>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</si>
  <si>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</si>
  <si>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</si>
  <si>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</si>
  <si>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</si>
  <si>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</si>
  <si>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</si>
  <si>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</si>
  <si>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</si>
  <si>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</si>
  <si>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</si>
  <si>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</si>
  <si>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</si>
  <si>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</si>
  <si>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</si>
  <si>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</si>
  <si>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</si>
  <si>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</si>
  <si>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</si>
  <si>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</si>
  <si>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</si>
  <si>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</si>
  <si>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</si>
  <si>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</si>
  <si>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</si>
  <si>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</si>
  <si>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</si>
  <si>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</si>
  <si>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</si>
  <si>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</si>
  <si>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</si>
  <si>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</si>
  <si>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</si>
  <si>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</si>
  <si>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</si>
  <si>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</si>
  <si>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</si>
  <si>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</si>
  <si>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</si>
  <si>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</si>
  <si>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</si>
  <si>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</si>
  <si>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</si>
  <si>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</si>
  <si>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</si>
  <si>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</si>
  <si>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</si>
  <si>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</si>
  <si>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</si>
  <si>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</si>
  <si>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</si>
  <si>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</si>
  <si>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</si>
  <si>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</si>
  <si>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</si>
  <si>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</si>
  <si>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</si>
  <si>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</si>
  <si>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</si>
  <si>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</si>
  <si>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</si>
  <si>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</si>
  <si>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</si>
  <si>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</si>
  <si>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</si>
  <si>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</si>
  <si>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</si>
  <si>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</si>
  <si>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</si>
  <si>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</si>
  <si>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</si>
  <si>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</si>
  <si>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</si>
  <si>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</si>
  <si>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</si>
  <si>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</si>
  <si>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</si>
  <si>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</si>
  <si>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</si>
  <si>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</si>
  <si>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</si>
  <si>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</si>
  <si>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</si>
  <si>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</si>
  <si>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</si>
  <si>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</si>
  <si>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</si>
  <si>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</si>
  <si>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</si>
  <si>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</si>
  <si>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</si>
  <si>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</si>
  <si>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</si>
  <si>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</si>
  <si>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</si>
  <si>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</si>
  <si>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</si>
  <si>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</si>
  <si>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</si>
  <si>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</si>
  <si>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</si>
  <si>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</si>
  <si>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</si>
  <si>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</si>
  <si>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</si>
  <si>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</si>
  <si>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</si>
  <si>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</si>
  <si>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</si>
  <si>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</si>
  <si>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</si>
  <si>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</si>
  <si>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</si>
  <si>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</si>
  <si>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</si>
  <si>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</si>
  <si>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</si>
  <si>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</si>
  <si>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</si>
  <si>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</si>
  <si>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</si>
  <si>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</si>
  <si>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</si>
  <si>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</si>
  <si>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</si>
  <si>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</si>
  <si>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</si>
  <si>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</si>
  <si>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</si>
  <si>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</si>
  <si>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</si>
  <si>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</si>
  <si>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</si>
  <si>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</si>
  <si>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</si>
  <si>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</si>
  <si>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</si>
  <si>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</si>
  <si>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</si>
  <si>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</si>
  <si>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</si>
  <si>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</si>
  <si>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</si>
  <si>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</si>
  <si>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</si>
  <si>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</si>
  <si>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</si>
  <si>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</si>
  <si>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</si>
  <si>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</si>
  <si>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</si>
  <si>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</si>
  <si>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</si>
  <si>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</si>
  <si>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</si>
  <si>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</si>
  <si>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</si>
  <si>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</si>
  <si>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</si>
  <si>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</si>
  <si>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</si>
  <si>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</si>
  <si>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</si>
  <si>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</si>
  <si>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</si>
  <si>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</si>
  <si>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</si>
  <si>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</si>
  <si>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</si>
  <si>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</si>
  <si>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</si>
  <si>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</si>
  <si>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</si>
  <si>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</si>
  <si>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</si>
  <si>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</si>
  <si>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</si>
  <si>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</si>
  <si>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</si>
  <si>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</si>
  <si>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</si>
  <si>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</si>
  <si>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</si>
  <si>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</si>
  <si>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</si>
  <si>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</si>
  <si>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</si>
  <si>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</si>
  <si>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</si>
  <si>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</si>
  <si>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</si>
  <si>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</si>
  <si>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</si>
  <si>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</si>
  <si>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</si>
  <si>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</si>
  <si>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</si>
  <si>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</si>
  <si>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</si>
  <si>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</si>
  <si>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</si>
  <si>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</si>
  <si>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</si>
  <si>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</si>
  <si>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</si>
  <si>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</si>
  <si>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</si>
  <si>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</si>
  <si>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</si>
  <si>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</si>
  <si>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</si>
  <si>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</si>
  <si>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</si>
  <si>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</si>
  <si>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</si>
  <si>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</si>
  <si>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</si>
  <si>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</si>
  <si>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</si>
  <si>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</si>
  <si>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</si>
  <si>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</si>
  <si>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</si>
  <si>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</si>
  <si>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</si>
  <si>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</si>
  <si>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</si>
  <si>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</si>
  <si>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</si>
  <si>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</si>
  <si>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</si>
  <si>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</si>
  <si>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</si>
  <si>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</si>
  <si>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</si>
  <si>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</si>
  <si>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</si>
  <si>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</si>
  <si>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</si>
  <si>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</si>
  <si>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</si>
  <si>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</si>
  <si>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</si>
  <si>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</si>
  <si>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</si>
  <si>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</si>
  <si>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</si>
  <si>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</si>
  <si>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</si>
  <si>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</si>
  <si>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</si>
  <si>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</si>
  <si>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</si>
  <si>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</si>
  <si>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</si>
  <si>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</si>
  <si>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</si>
  <si>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</si>
  <si>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</si>
  <si>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</si>
  <si>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</si>
  <si>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</si>
  <si>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</si>
  <si>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</si>
  <si>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</si>
  <si>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</si>
  <si>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</si>
  <si>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</si>
  <si>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</si>
  <si>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</si>
  <si>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</si>
  <si>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</si>
  <si>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</si>
  <si>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</si>
  <si>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</si>
  <si>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</si>
  <si>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</si>
  <si>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</si>
  <si>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</si>
  <si>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</si>
  <si>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</si>
  <si>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</si>
  <si>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</si>
  <si>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</si>
  <si>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</si>
  <si>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</si>
  <si>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</si>
  <si>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</si>
  <si>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</si>
  <si>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</si>
  <si>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</si>
  <si>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</si>
  <si>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</si>
  <si>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</si>
  <si>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</si>
  <si>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</si>
  <si>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</si>
  <si>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</si>
  <si>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</si>
  <si>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</si>
  <si>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</si>
  <si>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</si>
  <si>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</si>
  <si>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</si>
  <si>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</si>
  <si>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</si>
  <si>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</si>
  <si>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</si>
  <si>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</si>
  <si>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</si>
  <si>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</si>
  <si>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</si>
  <si>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</si>
  <si>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</si>
  <si>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</si>
  <si>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</si>
  <si>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</si>
  <si>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</si>
  <si>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</si>
  <si>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</si>
  <si>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</si>
  <si>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</si>
  <si>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</si>
  <si>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</si>
  <si>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</si>
  <si>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</si>
  <si>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</si>
  <si>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</si>
  <si>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</si>
  <si>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</si>
  <si>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</si>
  <si>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</si>
  <si>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</si>
  <si>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</si>
  <si>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</si>
  <si>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</si>
  <si>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</si>
  <si>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</si>
  <si>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</si>
  <si>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</si>
  <si>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</si>
  <si>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</si>
  <si>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</si>
  <si>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</si>
  <si>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</si>
  <si>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</si>
  <si>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</si>
  <si>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</si>
  <si>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</si>
  <si>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</si>
  <si>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</si>
  <si>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</si>
  <si>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</si>
  <si>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</si>
  <si>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</si>
  <si>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</si>
  <si>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</si>
  <si>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</si>
  <si>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</si>
  <si>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</si>
  <si>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</si>
  <si>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</si>
  <si>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</si>
  <si>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</si>
  <si>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</si>
  <si>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</si>
  <si>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</si>
  <si>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</si>
  <si>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</si>
  <si>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</si>
  <si>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</si>
  <si>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</si>
  <si>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</si>
  <si>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</si>
  <si>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</si>
  <si>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</si>
  <si>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</si>
  <si>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</si>
  <si>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</si>
  <si>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</si>
  <si>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</si>
  <si>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</si>
  <si>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</si>
  <si>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</si>
  <si>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</si>
  <si>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</si>
  <si>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</si>
  <si>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</si>
  <si>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</si>
  <si>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</si>
  <si>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</si>
  <si>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</si>
  <si>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</si>
  <si>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</si>
  <si>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</si>
  <si>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</si>
  <si>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</si>
  <si>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1.551,55</t>
  </si>
  <si>
    <t>775,78</t>
  </si>
  <si>
    <t>14</t>
  </si>
  <si>
    <t>1.337,63</t>
  </si>
  <si>
    <t>334,41</t>
  </si>
  <si>
    <t>196,02</t>
  </si>
  <si>
    <t>19</t>
  </si>
  <si>
    <t>6.486,65</t>
  </si>
  <si>
    <t>463,33</t>
  </si>
  <si>
    <t>8.020,30</t>
  </si>
  <si>
    <t>ΒΕΝΕΖΟΥΕΛΑ</t>
  </si>
  <si>
    <t>ΤΑΙΒΑΝ</t>
  </si>
  <si>
    <t>ΠΑΛΑΙΣΤΙΝΗ</t>
  </si>
  <si>
    <t>5.870,09</t>
  </si>
  <si>
    <t>1.174,02</t>
  </si>
  <si>
    <t>7.421,64</t>
  </si>
  <si>
    <t>23</t>
  </si>
  <si>
    <t>21</t>
  </si>
  <si>
    <t>21102</t>
  </si>
  <si>
    <t>ΟΠΣ-ΙΚΑ(Ν4387)</t>
  </si>
  <si>
    <t xml:space="preserve">ΟΠΣ-ΙΚΑ(Ν4387) </t>
  </si>
  <si>
    <t>Μέσο Μηνιαίο Εισόδημα από Συντάξεις προ Φόρων (08/2017)</t>
  </si>
  <si>
    <t>Μέσο Μηνιαίο Εισόδημα από Συντάξεις προ Φόρων (Με Εκας και περίθαλψη) (08/2017)</t>
  </si>
  <si>
    <t>4.205,50</t>
  </si>
  <si>
    <t>182,85</t>
  </si>
  <si>
    <t>Μέσο Μηνιαίο Εισόδημα από Συντάξεις προ Φόρων (09/2017)</t>
  </si>
  <si>
    <t>Μέσο Μηνιαίο Εισόδημα από Συντάξεις προ Φόρων (Με Εκας και περίθαλψη) (09/2017)</t>
  </si>
  <si>
    <t>ΚΕΝΥΑ</t>
  </si>
  <si>
    <t>ΣΙΕΡΑ ΛΕΟΝΕ</t>
  </si>
  <si>
    <t>1.174</t>
  </si>
  <si>
    <t>360,15</t>
  </si>
  <si>
    <t>88</t>
  </si>
  <si>
    <t>12.599,83</t>
  </si>
  <si>
    <t>143,18</t>
  </si>
  <si>
    <t>3.582,14</t>
  </si>
  <si>
    <t>170,58</t>
  </si>
  <si>
    <t>1.069,65</t>
  </si>
  <si>
    <t>178,28</t>
  </si>
  <si>
    <t>9.875,07</t>
  </si>
  <si>
    <t>193,63</t>
  </si>
  <si>
    <t>Κατανομή Συντάξεων ανά Κατηγορία Σύνταξης (10/2017)</t>
  </si>
  <si>
    <t>Μέσο Μηνιαίο Εισόδημα από Συντάξεις προ Φόρων (10/2017)</t>
  </si>
  <si>
    <t>Μέσο Μηνιαίο Εισόδημα από Συντάξεις προ Φόρων (Με Εκας και περίθαλψη) (10/2017)</t>
  </si>
  <si>
    <t>Μέσο Μηνιαίο Εισόδημα από Συντάξεις προ Φόρων, Κρατήσεις Περίθαλψης και Μνημονιακών Περικοπών (Μικτό Ποσό) (10/2017)</t>
  </si>
  <si>
    <t>Διαστρωμάτωση Συντάξεων (10/2017)</t>
  </si>
  <si>
    <t>Αριθμός Συνταξιούχων μόνο με ΕΚΑΣ (10/2017)</t>
  </si>
  <si>
    <t>Κατανομή συντάξεων ανά ταμείο για ασφαλισμένους που λαμβάνουν 10, 9,8 ή 7 Συντάξεις (10/2017)</t>
  </si>
  <si>
    <t>Μέσο Μηνιαίο Εισόδημα από Συντάξεις προ Φόρων ανά Φύλο Συνταξιούχου (10/2017)</t>
  </si>
  <si>
    <t>Διαστρωμάτωση Συνταξιούχων (Εισόδημα από όλες τις Συντάξεις) (10/2017)</t>
  </si>
  <si>
    <t>Διαστρωμάτωση Συνταξιούχων - Άνδρες  (Εισόδημα από όλες τις Συντάξεις) 10/2017</t>
  </si>
  <si>
    <t>Διαστρωμάτωση Συνταξιούχων - Γυναίκες  (Εισόδημα από όλες τις Συντάξεις) 10/2017</t>
  </si>
  <si>
    <t>Κατανομή Συνταξιούχων ανά Ηλικία και Κατηγορία Σύνταξης (10/2017)</t>
  </si>
  <si>
    <t>Κατανομή Συνταξιούχων ανά Ηλικία και Κατηγορία Σύνταξης _ Άνδρες (10/2017)</t>
  </si>
  <si>
    <t>Κατανομή Συνταξιούχων ανά Ηλικία και Κατηγορία Σύνταξης _ Γυναίκες (10/2017)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</si>
  <si>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_201710</t>
  </si>
  <si>
    <t xml:space="preserve"> Κατανομή Νέων Συνταξιούχων ανά Ηλικία, Κατηγορία Σύνταξης και Κύριο Φορέα με ΠΡΟΣΩΡΙΝΗ απόφαση(Ποσά αναδρομικών-Μηνιαία) _201710</t>
  </si>
  <si>
    <t xml:space="preserve"> Κατανομή δικαιούχων ΕΚΑΣ (10/2017)</t>
  </si>
  <si>
    <t>ΑΓΙΑ ΕΛΕΝΗ</t>
  </si>
  <si>
    <t>Κατανομή Συντάξεων ανά Υπηκοότητα  (10/2017)</t>
  </si>
  <si>
    <t>Κατανομή Συντάξεων (Κύριων και Επικουρικών) ανά Νομό (10/2017)</t>
  </si>
  <si>
    <t>Κατανομή Κατά Αριθμό Καταβαλλόμενων Συντάξεων (10/2017)</t>
  </si>
  <si>
    <t>Αναλυτική Κατανομή Κατά Αριθμό Καταβαλλόμενων Συντάξεων (10/2017)</t>
  </si>
  <si>
    <t>Κατανομή Συντάξεων ανά Ταμείο και Κατηγορία - Ομαδοποίηση με Εποπτεύοντα Φορέα (10/2017)</t>
  </si>
  <si>
    <t>Κατανομή Ηλικιών Συνταξιούχων (10/2017)</t>
  </si>
  <si>
    <t>,</t>
  </si>
  <si>
    <t>Κατανομή Συντάξεων ανά Ταμείο και Κατηγορία (10/2017)</t>
  </si>
  <si>
    <t>Κατανομή Συντάξεων  ανά Νομό και κατηγορία (Γήρατος/Θανάτου/Αναπηρίας) (10/2017)</t>
  </si>
  <si>
    <t>Αναδρομικά Νέων Συνταξιούχων  Ανά Κατηγορία  με Προσωρινή απόφαση (10/2017)</t>
  </si>
  <si>
    <t xml:space="preserve">Αναστολές Συντάξεων Λόγω Γάμου -  Καθαρό Πληρωτέο (10/2017) </t>
  </si>
  <si>
    <t>ΠΡΟΣΥΝΤΑΞΙΟΔΟΤΙΚΑ</t>
  </si>
  <si>
    <t xml:space="preserve">Αναστολές Συντάξεων Λόγω Θανάτου - Καθαρό Πληρωτέο (10/2017) </t>
  </si>
  <si>
    <t>249.969</t>
  </si>
  <si>
    <t>4.211</t>
  </si>
  <si>
    <t>3.226.961,62</t>
  </si>
  <si>
    <t>766,32</t>
  </si>
  <si>
    <t>390</t>
  </si>
  <si>
    <t>220.475,80</t>
  </si>
  <si>
    <t>565,32</t>
  </si>
  <si>
    <t>17.153</t>
  </si>
  <si>
    <t>6.318.792,71</t>
  </si>
  <si>
    <t>368,38</t>
  </si>
  <si>
    <t>5.994</t>
  </si>
  <si>
    <t>2.867.520,44</t>
  </si>
  <si>
    <t>478,40</t>
  </si>
  <si>
    <t>23.537</t>
  </si>
  <si>
    <t>9.406.788,95</t>
  </si>
  <si>
    <t>3.341</t>
  </si>
  <si>
    <t>4.867.992,87</t>
  </si>
  <si>
    <t>1.457,05</t>
  </si>
  <si>
    <t>901.532,33</t>
  </si>
  <si>
    <t>767,92</t>
  </si>
  <si>
    <t>148</t>
  </si>
  <si>
    <t>158.884,65</t>
  </si>
  <si>
    <t>1.073,54</t>
  </si>
  <si>
    <t>4.663</t>
  </si>
  <si>
    <t>5.928.409,85</t>
  </si>
  <si>
    <t>27.350</t>
  </si>
  <si>
    <t>9.849.997,17</t>
  </si>
  <si>
    <t>3.596</t>
  </si>
  <si>
    <t>710.474,30</t>
  </si>
  <si>
    <t>197,57</t>
  </si>
  <si>
    <t>30.946</t>
  </si>
  <si>
    <t>10.560.471,47</t>
  </si>
  <si>
    <t>741</t>
  </si>
  <si>
    <t>Συνταξιοδοτική Δαπάνη ΚΥΡΙΩΝ Συντάξεων  10/2017</t>
  </si>
  <si>
    <t>257.702</t>
  </si>
  <si>
    <t>73.984</t>
  </si>
  <si>
    <t>3.687</t>
  </si>
  <si>
    <t>2.083.269,05</t>
  </si>
  <si>
    <t>565,03</t>
  </si>
  <si>
    <t>3.798</t>
  </si>
  <si>
    <t>2.100.074,38</t>
  </si>
  <si>
    <t>1.427</t>
  </si>
  <si>
    <t>292</t>
  </si>
  <si>
    <t>109.306,95</t>
  </si>
  <si>
    <t>374,34</t>
  </si>
  <si>
    <t>319</t>
  </si>
  <si>
    <t>113.958,74</t>
  </si>
  <si>
    <t>464,21</t>
  </si>
  <si>
    <t>Συνταξιοδοτική Δαπάνη ΕΠΙΚΟΥΡΙΚΩΝ Συντάξεων  10/2017</t>
  </si>
  <si>
    <t>340.964</t>
  </si>
  <si>
    <t>35.289.397,71</t>
  </si>
  <si>
    <t>836,52</t>
  </si>
  <si>
    <t>66.275</t>
  </si>
  <si>
    <t>4.567.617,08</t>
  </si>
  <si>
    <t>607,70</t>
  </si>
  <si>
    <t>407.290</t>
  </si>
  <si>
    <t>39.866.889,86</t>
  </si>
  <si>
    <t>Συνταξιοδοτική Δαπάνη ΜΕΡΙΣΜΑΤΑ 10/2017</t>
  </si>
  <si>
    <t>1.965.713</t>
  </si>
  <si>
    <t>576.799</t>
  </si>
  <si>
    <t>2.796.692</t>
  </si>
  <si>
    <t>20</t>
  </si>
  <si>
    <t>19.839,71</t>
  </si>
  <si>
    <t>991,99</t>
  </si>
  <si>
    <t>4.285,97</t>
  </si>
  <si>
    <t>857,19</t>
  </si>
  <si>
    <t>25</t>
  </si>
  <si>
    <t>24.125,68</t>
  </si>
  <si>
    <t>499</t>
  </si>
  <si>
    <t>491.092,43</t>
  </si>
  <si>
    <t>984,15</t>
  </si>
  <si>
    <t>85</t>
  </si>
  <si>
    <t>50.510,41</t>
  </si>
  <si>
    <t>594,24</t>
  </si>
  <si>
    <t>584</t>
  </si>
  <si>
    <t>541.602,84</t>
  </si>
  <si>
    <t>1.600.933.778,86</t>
  </si>
  <si>
    <t>814,43</t>
  </si>
  <si>
    <t>290.101.337,39</t>
  </si>
  <si>
    <t>502,95</t>
  </si>
  <si>
    <t>141.866.907,07</t>
  </si>
  <si>
    <t>567,54</t>
  </si>
  <si>
    <t>2.036.128.984,94</t>
  </si>
  <si>
    <t>343.980,18</t>
  </si>
  <si>
    <t>900.931</t>
  </si>
  <si>
    <t>168.150.462,24</t>
  </si>
  <si>
    <t>186,64</t>
  </si>
  <si>
    <t>30.409.859,45</t>
  </si>
  <si>
    <t>118,00</t>
  </si>
  <si>
    <t>10.917.108,74</t>
  </si>
  <si>
    <t>147,56</t>
  </si>
  <si>
    <t>1.232.617</t>
  </si>
  <si>
    <t>209.477.430,43</t>
  </si>
  <si>
    <t>ΕΤΑΤ-ΤΕΑΠΕΤ</t>
  </si>
  <si>
    <t>753.885,58</t>
  </si>
  <si>
    <t>528,30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</si>
  <si>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_201710</t>
  </si>
  <si>
    <t>Συνολικό Ποσό Δαπάνης Αναδρομικών</t>
  </si>
  <si>
    <t>Συνολικό Ποσό Δαπάνης Συντάξεων</t>
  </si>
  <si>
    <t>Στοιχεία Νέων Συντάξεων με αναδρομικά ποσά ανά κατηγορία - Τροποποιητική Απόφαση (10/2017)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</si>
  <si>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</si>
  <si>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</si>
  <si>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</si>
  <si>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</si>
  <si>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- Οριστική Απόφαση (10/2017)</t>
  </si>
  <si>
    <t>Πλήθος Νέων Συντάξεων ανά κατηγορία - Προσωρινή Απόφαση (10/2017)</t>
  </si>
  <si>
    <t>Πλήθος Νέων Συντάξεων ανά κατηγορία - Τροποποιητική Απόφαση (10/2017)</t>
  </si>
  <si>
    <t>Διαστρωμάτωση Συνταξιούχων - Ολοι  (Εισόδημα από όλες τις Συντάξεις) 10/2017</t>
  </si>
  <si>
    <t xml:space="preserve">   Στοιχεία Νέων Συντάξεων με αναδρομικά ποσά ανά κατηγορία - Οριστική Απόφαση (10/2017)</t>
  </si>
  <si>
    <t xml:space="preserve">   Στοιχεία Νέων Συντάξεων με αναδρομικά ποσά ανά κατηγορία - Οριστική Απόφαση (09/2017)</t>
  </si>
  <si>
    <t xml:space="preserve">   Στοιχεία Νέων Συντάξεων με αναδρομικά ποσά ανά κατηγορία - Οριστική Απόφαση (08/2017)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</si>
</sst>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581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34" fillId="0" borderId="1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0" fontId="35" fillId="0" borderId="0" xfId="120"/>
    <xf numFmtId="3" fontId="36" fillId="0" borderId="0" xfId="126" applyNumberFormat="1" applyFont="1" applyBorder="1" applyAlignment="1" applyProtection="1">
      <alignment vertical="center"/>
    </xf>
    <xf numFmtId="0" fontId="0" fillId="0" borderId="0" xfId="0"/>
    <xf numFmtId="0" fontId="13" fillId="0" borderId="5" xfId="0" applyFont="1" applyFill="1" applyBorder="1" applyAlignment="1">
      <alignment horizontal="right"/>
    </xf>
    <xf numFmtId="0" fontId="35" fillId="0" borderId="0" xfId="63"/>
    <xf numFmtId="0" fontId="35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 applyProtection="1">
      <alignment vertical="center"/>
    </xf>
    <xf numFmtId="4" fontId="0" fillId="0" borderId="15" xfId="0" applyNumberFormat="1" applyBorder="1"/>
    <xf numFmtId="3" fontId="7" fillId="0" borderId="53" xfId="0" applyNumberFormat="1" applyFont="1" applyBorder="1"/>
    <xf numFmtId="0" fontId="12" fillId="3" borderId="2" xfId="0" applyFont="1" applyFill="1" applyBorder="1" applyAlignment="1">
      <alignment horizontal="center"/>
    </xf>
    <xf numFmtId="0" fontId="13" fillId="3" borderId="2" xfId="0" applyNumberFormat="1" applyFont="1" applyFill="1" applyBorder="1" applyAlignment="1">
      <alignment horizontal="right"/>
    </xf>
    <xf numFmtId="0" fontId="12" fillId="2" borderId="62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3" fillId="4" borderId="28" xfId="0" applyFont="1" applyFill="1" applyBorder="1"/>
    <xf numFmtId="0" fontId="12" fillId="4" borderId="30" xfId="0" applyFont="1" applyFill="1" applyBorder="1"/>
    <xf numFmtId="3" fontId="12" fillId="4" borderId="29" xfId="0" applyNumberFormat="1" applyFont="1" applyFill="1" applyBorder="1"/>
    <xf numFmtId="0" fontId="12" fillId="0" borderId="0" xfId="65" applyFont="1" applyAlignment="1">
      <alignment horizontal="center"/>
    </xf>
    <xf numFmtId="0" fontId="37" fillId="5" borderId="2" xfId="0" applyNumberFormat="1" applyFont="1" applyFill="1" applyBorder="1" applyAlignment="1" applyProtection="1">
      <alignment horizontal="center" vertical="top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81" xfId="0" applyNumberFormat="1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2" xfId="0" applyNumberFormat="1" applyFont="1" applyBorder="1" applyAlignment="1" applyProtection="1">
      <alignment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4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activeCell="H12" sqref="H12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22" t="s">
        <v>691</v>
      </c>
      <c r="B1" s="522"/>
      <c r="C1" s="522"/>
      <c r="D1" s="522"/>
      <c r="E1" s="522"/>
    </row>
    <row r="2" spans="1:5">
      <c r="A2" s="50"/>
    </row>
    <row r="3" spans="1:5" s="49" customFormat="1" ht="15.75">
      <c r="A3" s="99" t="s">
        <v>0</v>
      </c>
      <c r="B3" s="91" t="s">
        <v>1</v>
      </c>
      <c r="C3" s="91" t="s">
        <v>2</v>
      </c>
      <c r="D3" s="91" t="s">
        <v>3</v>
      </c>
      <c r="E3" s="115" t="s">
        <v>491</v>
      </c>
    </row>
    <row r="4" spans="1:5">
      <c r="A4" s="10" t="s">
        <v>4</v>
      </c>
      <c r="B4" s="30">
        <f>B5+B6+B7+B8+B9</f>
        <v>2857195</v>
      </c>
      <c r="C4" s="31">
        <f>C5+C6+C7+C8+C9</f>
        <v>2062941785.5500002</v>
      </c>
      <c r="D4" s="31">
        <f>C4/B4</f>
        <v>722.01644814232145</v>
      </c>
      <c r="E4" s="31"/>
    </row>
    <row r="5" spans="1:5">
      <c r="A5" s="19" t="s">
        <v>5</v>
      </c>
      <c r="B5" s="26">
        <v>1970709</v>
      </c>
      <c r="C5" s="27">
        <v>1606883029.9400001</v>
      </c>
      <c r="D5" s="27">
        <v>815.38</v>
      </c>
      <c r="E5" s="27">
        <v>661.97</v>
      </c>
    </row>
    <row r="6" spans="1:5">
      <c r="A6" s="19" t="s">
        <v>6</v>
      </c>
      <c r="B6" s="26">
        <v>595216</v>
      </c>
      <c r="C6" s="27">
        <v>297376458.81</v>
      </c>
      <c r="D6" s="27">
        <v>499.61</v>
      </c>
      <c r="E6" s="27">
        <v>438.16</v>
      </c>
    </row>
    <row r="7" spans="1:5">
      <c r="A7" s="19" t="s">
        <v>7</v>
      </c>
      <c r="B7" s="26">
        <v>256111</v>
      </c>
      <c r="C7" s="27">
        <v>144893312.16</v>
      </c>
      <c r="D7" s="27">
        <v>565.74</v>
      </c>
      <c r="E7" s="27">
        <v>486.84</v>
      </c>
    </row>
    <row r="8" spans="1:5">
      <c r="A8" s="19" t="s">
        <v>8</v>
      </c>
      <c r="B8" s="26">
        <v>4213</v>
      </c>
      <c r="C8" s="27">
        <v>3228513.17</v>
      </c>
      <c r="D8" s="27">
        <v>766.32</v>
      </c>
      <c r="E8" s="27">
        <v>783.3</v>
      </c>
    </row>
    <row r="9" spans="1:5">
      <c r="A9" s="19" t="s">
        <v>82</v>
      </c>
      <c r="B9" s="26">
        <v>30946</v>
      </c>
      <c r="C9" s="27">
        <v>10560471.470000001</v>
      </c>
      <c r="D9" s="27">
        <v>341.25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1238180</v>
      </c>
      <c r="C11" s="31">
        <f>C12+C13+C14+C15</f>
        <v>212453369.43000001</v>
      </c>
      <c r="D11" s="31">
        <f>C11/B11</f>
        <v>171.58520524479479</v>
      </c>
      <c r="E11" s="56"/>
    </row>
    <row r="12" spans="1:5">
      <c r="A12" s="19" t="s">
        <v>5</v>
      </c>
      <c r="B12" s="26">
        <v>906351</v>
      </c>
      <c r="C12" s="27">
        <v>171103410.47</v>
      </c>
      <c r="D12" s="27">
        <v>188.78</v>
      </c>
      <c r="E12" s="27">
        <v>185.72</v>
      </c>
    </row>
    <row r="13" spans="1:5">
      <c r="A13" s="19" t="s">
        <v>6</v>
      </c>
      <c r="B13" s="26">
        <v>257815</v>
      </c>
      <c r="C13" s="27">
        <v>30427379.050000001</v>
      </c>
      <c r="D13" s="27">
        <v>118.02</v>
      </c>
      <c r="E13" s="27">
        <v>107.02</v>
      </c>
    </row>
    <row r="14" spans="1:5">
      <c r="A14" s="19" t="s">
        <v>7</v>
      </c>
      <c r="B14" s="26">
        <v>74014</v>
      </c>
      <c r="C14" s="27">
        <v>10922579.91</v>
      </c>
      <c r="D14" s="27">
        <v>147.57</v>
      </c>
      <c r="E14" s="27">
        <v>141.42000000000002</v>
      </c>
    </row>
    <row r="15" spans="1:5">
      <c r="A15" s="19" t="s">
        <v>8</v>
      </c>
      <c r="B15" s="152">
        <v>0</v>
      </c>
      <c r="C15" s="27">
        <v>0</v>
      </c>
      <c r="D15" s="27">
        <v>0</v>
      </c>
      <c r="E15" s="27" t="s">
        <v>480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490</v>
      </c>
      <c r="B17" s="30">
        <f>B18+B19+B20</f>
        <v>407290</v>
      </c>
      <c r="C17" s="31">
        <f>C18+C19+C20</f>
        <v>39866889.859999999</v>
      </c>
      <c r="D17" s="31">
        <f>C17/B17</f>
        <v>97.883301480517559</v>
      </c>
      <c r="E17" s="56"/>
    </row>
    <row r="18" spans="1:5">
      <c r="A18" s="19" t="s">
        <v>5</v>
      </c>
      <c r="B18" s="26">
        <v>340964</v>
      </c>
      <c r="C18" s="27">
        <v>35289397.710000001</v>
      </c>
      <c r="D18" s="27">
        <v>103.5</v>
      </c>
      <c r="E18" s="27">
        <v>96.5</v>
      </c>
    </row>
    <row r="19" spans="1:5">
      <c r="A19" s="19" t="s">
        <v>6</v>
      </c>
      <c r="B19" s="26">
        <v>66275</v>
      </c>
      <c r="C19" s="27">
        <v>4567617.08</v>
      </c>
      <c r="D19" s="27">
        <v>68.92</v>
      </c>
      <c r="E19" s="27">
        <v>50.4</v>
      </c>
    </row>
    <row r="20" spans="1:5">
      <c r="A20" s="19" t="s">
        <v>7</v>
      </c>
      <c r="B20" s="26">
        <v>51</v>
      </c>
      <c r="C20" s="27">
        <v>9875.07</v>
      </c>
      <c r="D20" s="27">
        <v>193.63</v>
      </c>
      <c r="E20" s="27">
        <v>215.6</v>
      </c>
    </row>
    <row r="21" spans="1:5">
      <c r="A21" s="19" t="s">
        <v>8</v>
      </c>
      <c r="B21" s="151">
        <v>0</v>
      </c>
      <c r="C21" s="27">
        <v>0</v>
      </c>
      <c r="D21" s="27">
        <v>0</v>
      </c>
      <c r="E21" s="27" t="s">
        <v>480</v>
      </c>
    </row>
    <row r="22" spans="1:5">
      <c r="A22" s="19"/>
      <c r="B22" s="149"/>
      <c r="C22" s="150"/>
      <c r="D22" s="150"/>
      <c r="E22" s="118"/>
    </row>
    <row r="23" spans="1:5" s="2" customFormat="1">
      <c r="A23" s="10" t="s">
        <v>10</v>
      </c>
      <c r="B23" s="151">
        <f>SUM(B24:B27)</f>
        <v>0</v>
      </c>
      <c r="C23" s="152">
        <f t="shared" ref="C23" si="0">SUM(C24:C27)</f>
        <v>0</v>
      </c>
      <c r="D23" s="152">
        <v>0</v>
      </c>
      <c r="E23" s="151"/>
    </row>
    <row r="24" spans="1:5">
      <c r="A24" s="19" t="s">
        <v>5</v>
      </c>
      <c r="B24" s="151">
        <v>0</v>
      </c>
      <c r="C24" s="27">
        <v>0</v>
      </c>
      <c r="D24" s="27">
        <v>0</v>
      </c>
      <c r="E24" s="27" t="s">
        <v>480</v>
      </c>
    </row>
    <row r="25" spans="1:5">
      <c r="A25" s="19" t="s">
        <v>6</v>
      </c>
      <c r="B25" s="151">
        <v>0</v>
      </c>
      <c r="C25" s="27">
        <v>0</v>
      </c>
      <c r="D25" s="27">
        <v>0</v>
      </c>
      <c r="E25" s="27" t="s">
        <v>480</v>
      </c>
    </row>
    <row r="26" spans="1:5">
      <c r="A26" s="19" t="s">
        <v>7</v>
      </c>
      <c r="B26" s="151">
        <v>0</v>
      </c>
      <c r="C26" s="27">
        <v>0</v>
      </c>
      <c r="D26" s="27">
        <v>0</v>
      </c>
      <c r="E26" s="27" t="s">
        <v>480</v>
      </c>
    </row>
    <row r="27" spans="1:5">
      <c r="A27" s="19" t="s">
        <v>8</v>
      </c>
      <c r="B27" s="151">
        <v>0</v>
      </c>
      <c r="C27" s="152">
        <v>0</v>
      </c>
      <c r="D27" s="27">
        <v>0</v>
      </c>
      <c r="E27" s="27" t="s">
        <v>480</v>
      </c>
    </row>
    <row r="28" spans="1:5" ht="15.75">
      <c r="A28" s="100" t="s">
        <v>11</v>
      </c>
      <c r="B28" s="101">
        <f>B4+B11+B17</f>
        <v>4502665</v>
      </c>
      <c r="C28" s="102">
        <f>C4+C11+C17</f>
        <v>2315262044.8400002</v>
      </c>
      <c r="D28" s="192"/>
      <c r="E28" s="192"/>
    </row>
    <row r="29" spans="1:5">
      <c r="E29" s="25"/>
    </row>
    <row r="30" spans="1:5">
      <c r="A30" s="9"/>
    </row>
    <row r="33" spans="3:3">
      <c r="C33" s="295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6"/>
  <sheetViews>
    <sheetView workbookViewId="0">
      <selection activeCell="K17" sqref="K17"/>
    </sheetView>
  </sheetViews>
  <sheetFormatPr defaultRowHeight="15"/>
  <cols>
    <col min="1" max="1" width="38.7109375" style="229" customWidth="1"/>
    <col min="2" max="2" width="17.5703125" style="229" bestFit="1" customWidth="1"/>
    <col min="3" max="3" width="23.140625" style="229" bestFit="1" customWidth="1"/>
    <col min="4" max="4" width="24.5703125" style="229" customWidth="1"/>
    <col min="5" max="5" width="20.28515625" style="229" customWidth="1"/>
    <col min="6" max="6" width="18.5703125" style="229" customWidth="1"/>
    <col min="7" max="16384" width="9.140625" style="229"/>
  </cols>
  <sheetData>
    <row r="1" spans="1:6" s="49" customFormat="1" ht="15.75">
      <c r="A1" s="522" t="s">
        <v>712</v>
      </c>
      <c r="B1" s="522"/>
      <c r="C1" s="522"/>
      <c r="D1" s="522"/>
      <c r="E1" s="522"/>
      <c r="F1" s="522"/>
    </row>
    <row r="2" spans="1:6" ht="15.75" thickBot="1"/>
    <row r="3" spans="1:6" s="49" customFormat="1" ht="16.5" thickBot="1">
      <c r="A3" s="352" t="s">
        <v>37</v>
      </c>
      <c r="B3" s="353" t="s">
        <v>39</v>
      </c>
      <c r="C3" s="353" t="s">
        <v>40</v>
      </c>
      <c r="D3" s="353" t="s">
        <v>494</v>
      </c>
      <c r="E3" s="353" t="s">
        <v>41</v>
      </c>
      <c r="F3" s="354" t="s">
        <v>1</v>
      </c>
    </row>
    <row r="4" spans="1:6">
      <c r="A4" s="319">
        <v>10</v>
      </c>
      <c r="B4" s="320">
        <v>4</v>
      </c>
      <c r="C4" s="320">
        <v>4</v>
      </c>
      <c r="D4" s="320">
        <v>2</v>
      </c>
      <c r="E4" s="320">
        <v>0</v>
      </c>
      <c r="F4" s="321">
        <v>2</v>
      </c>
    </row>
    <row r="5" spans="1:6">
      <c r="A5" s="322">
        <v>10</v>
      </c>
      <c r="B5" s="39">
        <v>3</v>
      </c>
      <c r="C5" s="39">
        <v>3</v>
      </c>
      <c r="D5" s="39">
        <v>4</v>
      </c>
      <c r="E5" s="39">
        <v>0</v>
      </c>
      <c r="F5" s="323">
        <v>1</v>
      </c>
    </row>
    <row r="6" spans="1:6">
      <c r="A6" s="322">
        <v>9</v>
      </c>
      <c r="B6" s="39">
        <v>5</v>
      </c>
      <c r="C6" s="39">
        <v>2</v>
      </c>
      <c r="D6" s="39">
        <v>2</v>
      </c>
      <c r="E6" s="39">
        <v>0</v>
      </c>
      <c r="F6" s="323">
        <v>1</v>
      </c>
    </row>
    <row r="7" spans="1:6">
      <c r="A7" s="322">
        <v>9</v>
      </c>
      <c r="B7" s="39">
        <v>4</v>
      </c>
      <c r="C7" s="39">
        <v>1</v>
      </c>
      <c r="D7" s="39">
        <v>4</v>
      </c>
      <c r="E7" s="39">
        <v>0</v>
      </c>
      <c r="F7" s="323">
        <v>1</v>
      </c>
    </row>
    <row r="8" spans="1:6">
      <c r="A8" s="322">
        <v>9</v>
      </c>
      <c r="B8" s="39">
        <v>4</v>
      </c>
      <c r="C8" s="39">
        <v>2</v>
      </c>
      <c r="D8" s="39">
        <v>3</v>
      </c>
      <c r="E8" s="39">
        <v>0</v>
      </c>
      <c r="F8" s="323">
        <v>2</v>
      </c>
    </row>
    <row r="9" spans="1:6">
      <c r="A9" s="322">
        <v>9</v>
      </c>
      <c r="B9" s="39">
        <v>4</v>
      </c>
      <c r="C9" s="39">
        <v>3</v>
      </c>
      <c r="D9" s="39">
        <v>2</v>
      </c>
      <c r="E9" s="39">
        <v>0</v>
      </c>
      <c r="F9" s="323">
        <v>6</v>
      </c>
    </row>
    <row r="10" spans="1:6">
      <c r="A10" s="322">
        <v>9</v>
      </c>
      <c r="B10" s="39">
        <v>3</v>
      </c>
      <c r="C10" s="39">
        <v>2</v>
      </c>
      <c r="D10" s="39">
        <v>4</v>
      </c>
      <c r="E10" s="39">
        <v>0</v>
      </c>
      <c r="F10" s="323">
        <v>1</v>
      </c>
    </row>
    <row r="11" spans="1:6">
      <c r="A11" s="322">
        <v>8</v>
      </c>
      <c r="B11" s="39">
        <v>6</v>
      </c>
      <c r="C11" s="39">
        <v>2</v>
      </c>
      <c r="D11" s="39">
        <v>0</v>
      </c>
      <c r="E11" s="39">
        <v>0</v>
      </c>
      <c r="F11" s="323">
        <v>1</v>
      </c>
    </row>
    <row r="12" spans="1:6">
      <c r="A12" s="322">
        <v>8</v>
      </c>
      <c r="B12" s="39">
        <v>5</v>
      </c>
      <c r="C12" s="39">
        <v>2</v>
      </c>
      <c r="D12" s="39">
        <v>1</v>
      </c>
      <c r="E12" s="39">
        <v>0</v>
      </c>
      <c r="F12" s="323">
        <v>3</v>
      </c>
    </row>
    <row r="13" spans="1:6" s="53" customFormat="1">
      <c r="A13" s="322">
        <v>8</v>
      </c>
      <c r="B13" s="39">
        <v>5</v>
      </c>
      <c r="C13" s="39">
        <v>3</v>
      </c>
      <c r="D13" s="39">
        <v>0</v>
      </c>
      <c r="E13" s="39">
        <v>0</v>
      </c>
      <c r="F13" s="323">
        <v>1</v>
      </c>
    </row>
    <row r="14" spans="1:6">
      <c r="A14" s="322">
        <v>8</v>
      </c>
      <c r="B14" s="39">
        <v>4</v>
      </c>
      <c r="C14" s="39">
        <v>1</v>
      </c>
      <c r="D14" s="39">
        <v>3</v>
      </c>
      <c r="E14" s="39">
        <v>0</v>
      </c>
      <c r="F14" s="323">
        <v>1</v>
      </c>
    </row>
    <row r="15" spans="1:6">
      <c r="A15" s="322">
        <v>8</v>
      </c>
      <c r="B15" s="39">
        <v>4</v>
      </c>
      <c r="C15" s="39">
        <v>2</v>
      </c>
      <c r="D15" s="39">
        <v>2</v>
      </c>
      <c r="E15" s="39">
        <v>0</v>
      </c>
      <c r="F15" s="323">
        <v>31</v>
      </c>
    </row>
    <row r="16" spans="1:6">
      <c r="A16" s="322">
        <v>8</v>
      </c>
      <c r="B16" s="39">
        <v>4</v>
      </c>
      <c r="C16" s="39">
        <v>3</v>
      </c>
      <c r="D16" s="39">
        <v>1</v>
      </c>
      <c r="E16" s="39">
        <v>0</v>
      </c>
      <c r="F16" s="323">
        <v>5</v>
      </c>
    </row>
    <row r="17" spans="1:6">
      <c r="A17" s="322">
        <v>8</v>
      </c>
      <c r="B17" s="39">
        <v>3</v>
      </c>
      <c r="C17" s="39">
        <v>1</v>
      </c>
      <c r="D17" s="39">
        <v>4</v>
      </c>
      <c r="E17" s="39">
        <v>0</v>
      </c>
      <c r="F17" s="323">
        <v>2</v>
      </c>
    </row>
    <row r="18" spans="1:6">
      <c r="A18" s="322">
        <v>8</v>
      </c>
      <c r="B18" s="39">
        <v>3</v>
      </c>
      <c r="C18" s="39">
        <v>2</v>
      </c>
      <c r="D18" s="39">
        <v>3</v>
      </c>
      <c r="E18" s="39">
        <v>0</v>
      </c>
      <c r="F18" s="323">
        <v>4</v>
      </c>
    </row>
    <row r="19" spans="1:6">
      <c r="A19" s="322">
        <v>8</v>
      </c>
      <c r="B19" s="39">
        <v>3</v>
      </c>
      <c r="C19" s="39">
        <v>3</v>
      </c>
      <c r="D19" s="39">
        <v>2</v>
      </c>
      <c r="E19" s="39">
        <v>0</v>
      </c>
      <c r="F19" s="323">
        <v>11</v>
      </c>
    </row>
    <row r="20" spans="1:6">
      <c r="A20" s="322">
        <v>8</v>
      </c>
      <c r="B20" s="39">
        <v>2</v>
      </c>
      <c r="C20" s="39">
        <v>1</v>
      </c>
      <c r="D20" s="39">
        <v>5</v>
      </c>
      <c r="E20" s="39">
        <v>0</v>
      </c>
      <c r="F20" s="323">
        <v>1</v>
      </c>
    </row>
    <row r="21" spans="1:6">
      <c r="A21" s="322">
        <v>8</v>
      </c>
      <c r="B21" s="39">
        <v>2</v>
      </c>
      <c r="C21" s="39">
        <v>4</v>
      </c>
      <c r="D21" s="39">
        <v>2</v>
      </c>
      <c r="E21" s="39">
        <v>0</v>
      </c>
      <c r="F21" s="323">
        <v>3</v>
      </c>
    </row>
    <row r="22" spans="1:6">
      <c r="A22" s="322">
        <v>7</v>
      </c>
      <c r="B22" s="39">
        <v>5</v>
      </c>
      <c r="C22" s="39">
        <v>1</v>
      </c>
      <c r="D22" s="39">
        <v>1</v>
      </c>
      <c r="E22" s="39">
        <v>0</v>
      </c>
      <c r="F22" s="323">
        <v>1</v>
      </c>
    </row>
    <row r="23" spans="1:6">
      <c r="A23" s="322">
        <v>7</v>
      </c>
      <c r="B23" s="39">
        <v>5</v>
      </c>
      <c r="C23" s="39">
        <v>2</v>
      </c>
      <c r="D23" s="39">
        <v>0</v>
      </c>
      <c r="E23" s="39">
        <v>0</v>
      </c>
      <c r="F23" s="323">
        <v>2</v>
      </c>
    </row>
    <row r="24" spans="1:6">
      <c r="A24" s="322">
        <v>7</v>
      </c>
      <c r="B24" s="39">
        <v>4</v>
      </c>
      <c r="C24" s="39">
        <v>0</v>
      </c>
      <c r="D24" s="39">
        <v>3</v>
      </c>
      <c r="E24" s="39">
        <v>0</v>
      </c>
      <c r="F24" s="323">
        <v>2</v>
      </c>
    </row>
    <row r="25" spans="1:6">
      <c r="A25" s="322">
        <v>7</v>
      </c>
      <c r="B25" s="39">
        <v>4</v>
      </c>
      <c r="C25" s="39">
        <v>1</v>
      </c>
      <c r="D25" s="39">
        <v>2</v>
      </c>
      <c r="E25" s="39">
        <v>0</v>
      </c>
      <c r="F25" s="323">
        <v>42</v>
      </c>
    </row>
    <row r="26" spans="1:6">
      <c r="A26" s="322">
        <v>7</v>
      </c>
      <c r="B26" s="39">
        <v>4</v>
      </c>
      <c r="C26" s="39">
        <v>2</v>
      </c>
      <c r="D26" s="39">
        <v>1</v>
      </c>
      <c r="E26" s="39">
        <v>0</v>
      </c>
      <c r="F26" s="323">
        <v>70</v>
      </c>
    </row>
    <row r="27" spans="1:6">
      <c r="A27" s="322">
        <v>7</v>
      </c>
      <c r="B27" s="39">
        <v>4</v>
      </c>
      <c r="C27" s="39">
        <v>3</v>
      </c>
      <c r="D27" s="39">
        <v>0</v>
      </c>
      <c r="E27" s="39">
        <v>0</v>
      </c>
      <c r="F27" s="323">
        <v>4</v>
      </c>
    </row>
    <row r="28" spans="1:6">
      <c r="A28" s="322">
        <v>7</v>
      </c>
      <c r="B28" s="39">
        <v>3</v>
      </c>
      <c r="C28" s="39">
        <v>0</v>
      </c>
      <c r="D28" s="39">
        <v>4</v>
      </c>
      <c r="E28" s="39">
        <v>0</v>
      </c>
      <c r="F28" s="323">
        <v>4</v>
      </c>
    </row>
    <row r="29" spans="1:6">
      <c r="A29" s="322">
        <v>7</v>
      </c>
      <c r="B29" s="39">
        <v>3</v>
      </c>
      <c r="C29" s="39">
        <v>1</v>
      </c>
      <c r="D29" s="39">
        <v>3</v>
      </c>
      <c r="E29" s="39">
        <v>0</v>
      </c>
      <c r="F29" s="323">
        <v>45</v>
      </c>
    </row>
    <row r="30" spans="1:6">
      <c r="A30" s="322">
        <v>7</v>
      </c>
      <c r="B30" s="39">
        <v>3</v>
      </c>
      <c r="C30" s="39">
        <v>2</v>
      </c>
      <c r="D30" s="39">
        <v>2</v>
      </c>
      <c r="E30" s="39">
        <v>0</v>
      </c>
      <c r="F30" s="323">
        <v>174</v>
      </c>
    </row>
    <row r="31" spans="1:6">
      <c r="A31" s="322">
        <v>7</v>
      </c>
      <c r="B31" s="39">
        <v>3</v>
      </c>
      <c r="C31" s="39">
        <v>3</v>
      </c>
      <c r="D31" s="39">
        <v>1</v>
      </c>
      <c r="E31" s="39">
        <v>0</v>
      </c>
      <c r="F31" s="323">
        <v>58</v>
      </c>
    </row>
    <row r="32" spans="1:6">
      <c r="A32" s="322">
        <v>7</v>
      </c>
      <c r="B32" s="39">
        <v>3</v>
      </c>
      <c r="C32" s="39">
        <v>4</v>
      </c>
      <c r="D32" s="39">
        <v>0</v>
      </c>
      <c r="E32" s="39">
        <v>0</v>
      </c>
      <c r="F32" s="323">
        <v>4</v>
      </c>
    </row>
    <row r="33" spans="1:6">
      <c r="A33" s="322">
        <v>7</v>
      </c>
      <c r="B33" s="39">
        <v>2</v>
      </c>
      <c r="C33" s="39">
        <v>1</v>
      </c>
      <c r="D33" s="39">
        <v>4</v>
      </c>
      <c r="E33" s="39">
        <v>0</v>
      </c>
      <c r="F33" s="323">
        <v>5</v>
      </c>
    </row>
    <row r="34" spans="1:6">
      <c r="A34" s="322">
        <v>7</v>
      </c>
      <c r="B34" s="39">
        <v>2</v>
      </c>
      <c r="C34" s="39">
        <v>2</v>
      </c>
      <c r="D34" s="39">
        <v>3</v>
      </c>
      <c r="E34" s="39">
        <v>0</v>
      </c>
      <c r="F34" s="323">
        <v>1</v>
      </c>
    </row>
    <row r="35" spans="1:6">
      <c r="A35" s="322">
        <v>7</v>
      </c>
      <c r="B35" s="39">
        <v>2</v>
      </c>
      <c r="C35" s="39">
        <v>3</v>
      </c>
      <c r="D35" s="39">
        <v>2</v>
      </c>
      <c r="E35" s="39">
        <v>0</v>
      </c>
      <c r="F35" s="323">
        <v>9</v>
      </c>
    </row>
    <row r="36" spans="1:6">
      <c r="A36" s="322">
        <v>7</v>
      </c>
      <c r="B36" s="39">
        <v>2</v>
      </c>
      <c r="C36" s="39">
        <v>4</v>
      </c>
      <c r="D36" s="39">
        <v>1</v>
      </c>
      <c r="E36" s="39">
        <v>0</v>
      </c>
      <c r="F36" s="323">
        <v>1</v>
      </c>
    </row>
    <row r="37" spans="1:6">
      <c r="A37" s="322">
        <v>6</v>
      </c>
      <c r="B37" s="39">
        <v>5</v>
      </c>
      <c r="C37" s="39">
        <v>1</v>
      </c>
      <c r="D37" s="39">
        <v>0</v>
      </c>
      <c r="E37" s="39">
        <v>0</v>
      </c>
      <c r="F37" s="323">
        <v>3</v>
      </c>
    </row>
    <row r="38" spans="1:6">
      <c r="A38" s="322">
        <v>6</v>
      </c>
      <c r="B38" s="39">
        <v>4</v>
      </c>
      <c r="C38" s="39">
        <v>0</v>
      </c>
      <c r="D38" s="39">
        <v>2</v>
      </c>
      <c r="E38" s="39">
        <v>0</v>
      </c>
      <c r="F38" s="323">
        <v>18</v>
      </c>
    </row>
    <row r="39" spans="1:6">
      <c r="A39" s="322">
        <v>6</v>
      </c>
      <c r="B39" s="39">
        <v>4</v>
      </c>
      <c r="C39" s="39">
        <v>1</v>
      </c>
      <c r="D39" s="39">
        <v>1</v>
      </c>
      <c r="E39" s="39">
        <v>0</v>
      </c>
      <c r="F39" s="323">
        <v>94</v>
      </c>
    </row>
    <row r="40" spans="1:6">
      <c r="A40" s="322">
        <v>6</v>
      </c>
      <c r="B40" s="39">
        <v>4</v>
      </c>
      <c r="C40" s="39">
        <v>2</v>
      </c>
      <c r="D40" s="39">
        <v>0</v>
      </c>
      <c r="E40" s="39">
        <v>0</v>
      </c>
      <c r="F40" s="323">
        <v>124</v>
      </c>
    </row>
    <row r="41" spans="1:6">
      <c r="A41" s="322">
        <v>6</v>
      </c>
      <c r="B41" s="39">
        <v>3</v>
      </c>
      <c r="C41" s="39">
        <v>0</v>
      </c>
      <c r="D41" s="39">
        <v>3</v>
      </c>
      <c r="E41" s="39">
        <v>0</v>
      </c>
      <c r="F41" s="323">
        <v>21</v>
      </c>
    </row>
    <row r="42" spans="1:6">
      <c r="A42" s="322">
        <v>6</v>
      </c>
      <c r="B42" s="39">
        <v>3</v>
      </c>
      <c r="C42" s="39">
        <v>1</v>
      </c>
      <c r="D42" s="39">
        <v>2</v>
      </c>
      <c r="E42" s="39">
        <v>0</v>
      </c>
      <c r="F42" s="323">
        <v>363</v>
      </c>
    </row>
    <row r="43" spans="1:6">
      <c r="A43" s="322">
        <v>6</v>
      </c>
      <c r="B43" s="39">
        <v>3</v>
      </c>
      <c r="C43" s="39">
        <v>2</v>
      </c>
      <c r="D43" s="39">
        <v>1</v>
      </c>
      <c r="E43" s="39">
        <v>0</v>
      </c>
      <c r="F43" s="323">
        <v>744</v>
      </c>
    </row>
    <row r="44" spans="1:6">
      <c r="A44" s="322">
        <v>6</v>
      </c>
      <c r="B44" s="39">
        <v>3</v>
      </c>
      <c r="C44" s="39">
        <v>3</v>
      </c>
      <c r="D44" s="39">
        <v>0</v>
      </c>
      <c r="E44" s="39">
        <v>0</v>
      </c>
      <c r="F44" s="323">
        <v>61</v>
      </c>
    </row>
    <row r="45" spans="1:6">
      <c r="A45" s="322">
        <v>6</v>
      </c>
      <c r="B45" s="39">
        <v>2</v>
      </c>
      <c r="C45" s="39">
        <v>0</v>
      </c>
      <c r="D45" s="39">
        <v>4</v>
      </c>
      <c r="E45" s="39">
        <v>0</v>
      </c>
      <c r="F45" s="323">
        <v>17</v>
      </c>
    </row>
    <row r="46" spans="1:6">
      <c r="A46" s="322">
        <v>6</v>
      </c>
      <c r="B46" s="39">
        <v>2</v>
      </c>
      <c r="C46" s="39">
        <v>1</v>
      </c>
      <c r="D46" s="39">
        <v>3</v>
      </c>
      <c r="E46" s="39">
        <v>0</v>
      </c>
      <c r="F46" s="323">
        <v>351</v>
      </c>
    </row>
    <row r="47" spans="1:6">
      <c r="A47" s="322">
        <v>6</v>
      </c>
      <c r="B47" s="39">
        <v>2</v>
      </c>
      <c r="C47" s="39">
        <v>2</v>
      </c>
      <c r="D47" s="39">
        <v>2</v>
      </c>
      <c r="E47" s="39">
        <v>0</v>
      </c>
      <c r="F47" s="323">
        <v>3191</v>
      </c>
    </row>
    <row r="48" spans="1:6">
      <c r="A48" s="322">
        <v>6</v>
      </c>
      <c r="B48" s="39">
        <v>2</v>
      </c>
      <c r="C48" s="39">
        <v>3</v>
      </c>
      <c r="D48" s="39">
        <v>1</v>
      </c>
      <c r="E48" s="39">
        <v>0</v>
      </c>
      <c r="F48" s="323">
        <v>61</v>
      </c>
    </row>
    <row r="49" spans="1:6">
      <c r="A49" s="322">
        <v>6</v>
      </c>
      <c r="B49" s="39">
        <v>2</v>
      </c>
      <c r="C49" s="39">
        <v>4</v>
      </c>
      <c r="D49" s="39">
        <v>0</v>
      </c>
      <c r="E49" s="39">
        <v>0</v>
      </c>
      <c r="F49" s="323">
        <v>2</v>
      </c>
    </row>
    <row r="50" spans="1:6">
      <c r="A50" s="322">
        <v>6</v>
      </c>
      <c r="B50" s="39">
        <v>1</v>
      </c>
      <c r="C50" s="39">
        <v>1</v>
      </c>
      <c r="D50" s="39">
        <v>4</v>
      </c>
      <c r="E50" s="39">
        <v>0</v>
      </c>
      <c r="F50" s="323">
        <v>1</v>
      </c>
    </row>
    <row r="51" spans="1:6">
      <c r="A51" s="322">
        <v>6</v>
      </c>
      <c r="B51" s="39">
        <v>1</v>
      </c>
      <c r="C51" s="39">
        <v>3</v>
      </c>
      <c r="D51" s="39">
        <v>2</v>
      </c>
      <c r="E51" s="39">
        <v>0</v>
      </c>
      <c r="F51" s="323">
        <v>2</v>
      </c>
    </row>
    <row r="52" spans="1:6">
      <c r="A52" s="322">
        <v>5</v>
      </c>
      <c r="B52" s="39">
        <v>5</v>
      </c>
      <c r="C52" s="39">
        <v>0</v>
      </c>
      <c r="D52" s="39">
        <v>0</v>
      </c>
      <c r="E52" s="39">
        <v>0</v>
      </c>
      <c r="F52" s="323">
        <v>1</v>
      </c>
    </row>
    <row r="53" spans="1:6">
      <c r="A53" s="322">
        <v>5</v>
      </c>
      <c r="B53" s="39">
        <v>4</v>
      </c>
      <c r="C53" s="39">
        <v>0</v>
      </c>
      <c r="D53" s="39">
        <v>1</v>
      </c>
      <c r="E53" s="39">
        <v>0</v>
      </c>
      <c r="F53" s="323">
        <v>21</v>
      </c>
    </row>
    <row r="54" spans="1:6">
      <c r="A54" s="322">
        <v>5</v>
      </c>
      <c r="B54" s="39">
        <v>4</v>
      </c>
      <c r="C54" s="39">
        <v>1</v>
      </c>
      <c r="D54" s="39">
        <v>0</v>
      </c>
      <c r="E54" s="39">
        <v>0</v>
      </c>
      <c r="F54" s="323">
        <v>165</v>
      </c>
    </row>
    <row r="55" spans="1:6">
      <c r="A55" s="322">
        <v>5</v>
      </c>
      <c r="B55" s="39">
        <v>3</v>
      </c>
      <c r="C55" s="39">
        <v>0</v>
      </c>
      <c r="D55" s="39">
        <v>2</v>
      </c>
      <c r="E55" s="39">
        <v>0</v>
      </c>
      <c r="F55" s="323">
        <v>158</v>
      </c>
    </row>
    <row r="56" spans="1:6">
      <c r="A56" s="322">
        <v>5</v>
      </c>
      <c r="B56" s="39">
        <v>3</v>
      </c>
      <c r="C56" s="39">
        <v>1</v>
      </c>
      <c r="D56" s="39">
        <v>1</v>
      </c>
      <c r="E56" s="39">
        <v>0</v>
      </c>
      <c r="F56" s="323">
        <v>1157</v>
      </c>
    </row>
    <row r="57" spans="1:6">
      <c r="A57" s="322">
        <v>5</v>
      </c>
      <c r="B57" s="39">
        <v>3</v>
      </c>
      <c r="C57" s="39">
        <v>2</v>
      </c>
      <c r="D57" s="39">
        <v>0</v>
      </c>
      <c r="E57" s="39">
        <v>0</v>
      </c>
      <c r="F57" s="323">
        <v>1515</v>
      </c>
    </row>
    <row r="58" spans="1:6">
      <c r="A58" s="322">
        <v>5</v>
      </c>
      <c r="B58" s="39">
        <v>2</v>
      </c>
      <c r="C58" s="39">
        <v>0</v>
      </c>
      <c r="D58" s="39">
        <v>3</v>
      </c>
      <c r="E58" s="39">
        <v>0</v>
      </c>
      <c r="F58" s="323">
        <v>123</v>
      </c>
    </row>
    <row r="59" spans="1:6">
      <c r="A59" s="322">
        <v>5</v>
      </c>
      <c r="B59" s="39">
        <v>2</v>
      </c>
      <c r="C59" s="39">
        <v>1</v>
      </c>
      <c r="D59" s="39">
        <v>2</v>
      </c>
      <c r="E59" s="39">
        <v>0</v>
      </c>
      <c r="F59" s="323">
        <v>3098</v>
      </c>
    </row>
    <row r="60" spans="1:6">
      <c r="A60" s="322">
        <v>5</v>
      </c>
      <c r="B60" s="39">
        <v>2</v>
      </c>
      <c r="C60" s="39">
        <v>2</v>
      </c>
      <c r="D60" s="39">
        <v>1</v>
      </c>
      <c r="E60" s="39">
        <v>0</v>
      </c>
      <c r="F60" s="323">
        <v>7873</v>
      </c>
    </row>
    <row r="61" spans="1:6">
      <c r="A61" s="322">
        <v>5</v>
      </c>
      <c r="B61" s="39">
        <v>2</v>
      </c>
      <c r="C61" s="39">
        <v>3</v>
      </c>
      <c r="D61" s="39">
        <v>0</v>
      </c>
      <c r="E61" s="39">
        <v>0</v>
      </c>
      <c r="F61" s="323">
        <v>123</v>
      </c>
    </row>
    <row r="62" spans="1:6">
      <c r="A62" s="322">
        <v>5</v>
      </c>
      <c r="B62" s="39">
        <v>1</v>
      </c>
      <c r="C62" s="39">
        <v>0</v>
      </c>
      <c r="D62" s="39">
        <v>4</v>
      </c>
      <c r="E62" s="39">
        <v>0</v>
      </c>
      <c r="F62" s="323">
        <v>14</v>
      </c>
    </row>
    <row r="63" spans="1:6">
      <c r="A63" s="322">
        <v>5</v>
      </c>
      <c r="B63" s="39">
        <v>1</v>
      </c>
      <c r="C63" s="39">
        <v>1</v>
      </c>
      <c r="D63" s="39">
        <v>3</v>
      </c>
      <c r="E63" s="39">
        <v>0</v>
      </c>
      <c r="F63" s="323">
        <v>141</v>
      </c>
    </row>
    <row r="64" spans="1:6">
      <c r="A64" s="322">
        <v>5</v>
      </c>
      <c r="B64" s="39">
        <v>1</v>
      </c>
      <c r="C64" s="39">
        <v>2</v>
      </c>
      <c r="D64" s="39">
        <v>2</v>
      </c>
      <c r="E64" s="39">
        <v>0</v>
      </c>
      <c r="F64" s="323">
        <v>81</v>
      </c>
    </row>
    <row r="65" spans="1:6">
      <c r="A65" s="322">
        <v>5</v>
      </c>
      <c r="B65" s="39">
        <v>1</v>
      </c>
      <c r="C65" s="39">
        <v>3</v>
      </c>
      <c r="D65" s="39">
        <v>1</v>
      </c>
      <c r="E65" s="39">
        <v>0</v>
      </c>
      <c r="F65" s="323">
        <v>4</v>
      </c>
    </row>
    <row r="66" spans="1:6">
      <c r="A66" s="322">
        <v>4</v>
      </c>
      <c r="B66" s="39">
        <v>4</v>
      </c>
      <c r="C66" s="39">
        <v>0</v>
      </c>
      <c r="D66" s="39">
        <v>0</v>
      </c>
      <c r="E66" s="39">
        <v>0</v>
      </c>
      <c r="F66" s="323">
        <v>70</v>
      </c>
    </row>
    <row r="67" spans="1:6">
      <c r="A67" s="322">
        <v>4</v>
      </c>
      <c r="B67" s="39">
        <v>3</v>
      </c>
      <c r="C67" s="39">
        <v>0</v>
      </c>
      <c r="D67" s="39">
        <v>1</v>
      </c>
      <c r="E67" s="39">
        <v>0</v>
      </c>
      <c r="F67" s="323">
        <v>364</v>
      </c>
    </row>
    <row r="68" spans="1:6">
      <c r="A68" s="322">
        <v>4</v>
      </c>
      <c r="B68" s="39">
        <v>3</v>
      </c>
      <c r="C68" s="39">
        <v>1</v>
      </c>
      <c r="D68" s="39">
        <v>0</v>
      </c>
      <c r="E68" s="39">
        <v>0</v>
      </c>
      <c r="F68" s="323">
        <v>3035</v>
      </c>
    </row>
    <row r="69" spans="1:6" s="264" customFormat="1" ht="15.75">
      <c r="A69" s="266">
        <v>4</v>
      </c>
      <c r="B69" s="265">
        <v>2</v>
      </c>
      <c r="C69" s="265">
        <v>0</v>
      </c>
      <c r="D69" s="265">
        <v>2</v>
      </c>
      <c r="E69" s="265">
        <v>0</v>
      </c>
      <c r="F69" s="267">
        <v>2303</v>
      </c>
    </row>
    <row r="70" spans="1:6">
      <c r="A70" s="322">
        <v>4</v>
      </c>
      <c r="B70" s="296">
        <v>2</v>
      </c>
      <c r="C70" s="296">
        <v>1</v>
      </c>
      <c r="D70" s="296">
        <v>1</v>
      </c>
      <c r="E70" s="296">
        <v>0</v>
      </c>
      <c r="F70" s="324">
        <v>21255</v>
      </c>
    </row>
    <row r="71" spans="1:6">
      <c r="A71" s="322">
        <v>4</v>
      </c>
      <c r="B71" s="296">
        <v>2</v>
      </c>
      <c r="C71" s="296">
        <v>2</v>
      </c>
      <c r="D71" s="296">
        <v>0</v>
      </c>
      <c r="E71" s="296">
        <v>0</v>
      </c>
      <c r="F71" s="324">
        <v>34836</v>
      </c>
    </row>
    <row r="72" spans="1:6">
      <c r="A72" s="322">
        <v>4</v>
      </c>
      <c r="B72" s="296">
        <v>1</v>
      </c>
      <c r="C72" s="296">
        <v>0</v>
      </c>
      <c r="D72" s="296">
        <v>3</v>
      </c>
      <c r="E72" s="296">
        <v>0</v>
      </c>
      <c r="F72" s="324">
        <v>120</v>
      </c>
    </row>
    <row r="73" spans="1:6">
      <c r="A73" s="322">
        <v>4</v>
      </c>
      <c r="B73" s="296">
        <v>1</v>
      </c>
      <c r="C73" s="296">
        <v>1</v>
      </c>
      <c r="D73" s="296">
        <v>2</v>
      </c>
      <c r="E73" s="296">
        <v>0</v>
      </c>
      <c r="F73" s="324">
        <v>1352</v>
      </c>
    </row>
    <row r="74" spans="1:6">
      <c r="A74" s="322">
        <v>4</v>
      </c>
      <c r="B74" s="296">
        <v>1</v>
      </c>
      <c r="C74" s="296">
        <v>2</v>
      </c>
      <c r="D74" s="296">
        <v>1</v>
      </c>
      <c r="E74" s="296">
        <v>0</v>
      </c>
      <c r="F74" s="324">
        <v>684</v>
      </c>
    </row>
    <row r="75" spans="1:6">
      <c r="A75" s="322">
        <v>4</v>
      </c>
      <c r="B75" s="296">
        <v>1</v>
      </c>
      <c r="C75" s="296">
        <v>3</v>
      </c>
      <c r="D75" s="296">
        <v>0</v>
      </c>
      <c r="E75" s="296">
        <v>0</v>
      </c>
      <c r="F75" s="324">
        <v>11</v>
      </c>
    </row>
    <row r="76" spans="1:6">
      <c r="A76" s="322">
        <v>4</v>
      </c>
      <c r="B76" s="296">
        <v>0</v>
      </c>
      <c r="C76" s="296">
        <v>1</v>
      </c>
      <c r="D76" s="296">
        <v>3</v>
      </c>
      <c r="E76" s="296">
        <v>0</v>
      </c>
      <c r="F76" s="324">
        <v>1</v>
      </c>
    </row>
    <row r="77" spans="1:6">
      <c r="A77" s="322">
        <v>4</v>
      </c>
      <c r="B77" s="296">
        <v>0</v>
      </c>
      <c r="C77" s="296">
        <v>2</v>
      </c>
      <c r="D77" s="296">
        <v>2</v>
      </c>
      <c r="E77" s="296">
        <v>0</v>
      </c>
      <c r="F77" s="324">
        <v>2</v>
      </c>
    </row>
    <row r="78" spans="1:6">
      <c r="A78" s="322">
        <v>3</v>
      </c>
      <c r="B78" s="296">
        <v>3</v>
      </c>
      <c r="C78" s="296">
        <v>0</v>
      </c>
      <c r="D78" s="296">
        <v>0</v>
      </c>
      <c r="E78" s="296">
        <v>0</v>
      </c>
      <c r="F78" s="324">
        <v>2248</v>
      </c>
    </row>
    <row r="79" spans="1:6">
      <c r="A79" s="322">
        <v>3</v>
      </c>
      <c r="B79" s="296">
        <v>2</v>
      </c>
      <c r="C79" s="296">
        <v>0</v>
      </c>
      <c r="D79" s="296">
        <v>1</v>
      </c>
      <c r="E79" s="296">
        <v>0</v>
      </c>
      <c r="F79" s="324">
        <v>6661</v>
      </c>
    </row>
    <row r="80" spans="1:6">
      <c r="A80" s="322">
        <v>3</v>
      </c>
      <c r="B80" s="296">
        <v>2</v>
      </c>
      <c r="C80" s="296">
        <v>1</v>
      </c>
      <c r="D80" s="296">
        <v>0</v>
      </c>
      <c r="E80" s="296">
        <v>0</v>
      </c>
      <c r="F80" s="324">
        <v>89001</v>
      </c>
    </row>
    <row r="81" spans="1:6">
      <c r="A81" s="322">
        <v>3</v>
      </c>
      <c r="B81" s="296">
        <v>1</v>
      </c>
      <c r="C81" s="296">
        <v>0</v>
      </c>
      <c r="D81" s="296">
        <v>2</v>
      </c>
      <c r="E81" s="296">
        <v>0</v>
      </c>
      <c r="F81" s="324">
        <v>36295</v>
      </c>
    </row>
    <row r="82" spans="1:6">
      <c r="A82" s="322">
        <v>3</v>
      </c>
      <c r="B82" s="296">
        <v>1</v>
      </c>
      <c r="C82" s="296">
        <v>1</v>
      </c>
      <c r="D82" s="296">
        <v>1</v>
      </c>
      <c r="E82" s="296">
        <v>0</v>
      </c>
      <c r="F82" s="324">
        <v>210088</v>
      </c>
    </row>
    <row r="83" spans="1:6">
      <c r="A83" s="322">
        <v>3</v>
      </c>
      <c r="B83" s="296">
        <v>1</v>
      </c>
      <c r="C83" s="296">
        <v>2</v>
      </c>
      <c r="D83" s="296">
        <v>0</v>
      </c>
      <c r="E83" s="296">
        <v>0</v>
      </c>
      <c r="F83" s="324">
        <v>2047</v>
      </c>
    </row>
    <row r="84" spans="1:6">
      <c r="A84" s="322">
        <v>3</v>
      </c>
      <c r="B84" s="296">
        <v>0</v>
      </c>
      <c r="C84" s="296">
        <v>0</v>
      </c>
      <c r="D84" s="296">
        <v>3</v>
      </c>
      <c r="E84" s="296">
        <v>0</v>
      </c>
      <c r="F84" s="324">
        <v>1</v>
      </c>
    </row>
    <row r="85" spans="1:6">
      <c r="A85" s="322">
        <v>3</v>
      </c>
      <c r="B85" s="296">
        <v>0</v>
      </c>
      <c r="C85" s="296">
        <v>1</v>
      </c>
      <c r="D85" s="296">
        <v>2</v>
      </c>
      <c r="E85" s="296">
        <v>0</v>
      </c>
      <c r="F85" s="324">
        <v>9</v>
      </c>
    </row>
    <row r="86" spans="1:6">
      <c r="A86" s="322">
        <v>3</v>
      </c>
      <c r="B86" s="296">
        <v>0</v>
      </c>
      <c r="C86" s="296">
        <v>2</v>
      </c>
      <c r="D86" s="296">
        <v>1</v>
      </c>
      <c r="E86" s="296">
        <v>0</v>
      </c>
      <c r="F86" s="324">
        <v>6</v>
      </c>
    </row>
    <row r="87" spans="1:6">
      <c r="A87" s="322">
        <v>2</v>
      </c>
      <c r="B87" s="296">
        <v>2</v>
      </c>
      <c r="C87" s="296">
        <v>0</v>
      </c>
      <c r="D87" s="296">
        <v>0</v>
      </c>
      <c r="E87" s="296">
        <v>0</v>
      </c>
      <c r="F87" s="324">
        <v>82696</v>
      </c>
    </row>
    <row r="88" spans="1:6">
      <c r="A88" s="322">
        <v>2</v>
      </c>
      <c r="B88" s="296">
        <v>1</v>
      </c>
      <c r="C88" s="296">
        <v>0</v>
      </c>
      <c r="D88" s="296">
        <v>1</v>
      </c>
      <c r="E88" s="296">
        <v>0</v>
      </c>
      <c r="F88" s="324">
        <v>56709</v>
      </c>
    </row>
    <row r="89" spans="1:6">
      <c r="A89" s="322">
        <v>2</v>
      </c>
      <c r="B89" s="296">
        <v>1</v>
      </c>
      <c r="C89" s="296">
        <v>1</v>
      </c>
      <c r="D89" s="296">
        <v>0</v>
      </c>
      <c r="E89" s="296">
        <v>0</v>
      </c>
      <c r="F89" s="324">
        <v>797978</v>
      </c>
    </row>
    <row r="90" spans="1:6">
      <c r="A90" s="322">
        <v>2</v>
      </c>
      <c r="B90" s="296">
        <v>0</v>
      </c>
      <c r="C90" s="296">
        <v>0</v>
      </c>
      <c r="D90" s="296">
        <v>2</v>
      </c>
      <c r="E90" s="296">
        <v>0</v>
      </c>
      <c r="F90" s="324">
        <v>870</v>
      </c>
    </row>
    <row r="91" spans="1:6">
      <c r="A91" s="322">
        <v>2</v>
      </c>
      <c r="B91" s="296">
        <v>0</v>
      </c>
      <c r="C91" s="296">
        <v>1</v>
      </c>
      <c r="D91" s="296">
        <v>1</v>
      </c>
      <c r="E91" s="296">
        <v>0</v>
      </c>
      <c r="F91" s="324">
        <v>307</v>
      </c>
    </row>
    <row r="92" spans="1:6">
      <c r="A92" s="322">
        <v>2</v>
      </c>
      <c r="B92" s="296">
        <v>0</v>
      </c>
      <c r="C92" s="296">
        <v>2</v>
      </c>
      <c r="D92" s="296">
        <v>0</v>
      </c>
      <c r="E92" s="296">
        <v>0</v>
      </c>
      <c r="F92" s="324">
        <v>95</v>
      </c>
    </row>
    <row r="93" spans="1:6">
      <c r="A93" s="322">
        <v>1</v>
      </c>
      <c r="B93" s="296">
        <v>1</v>
      </c>
      <c r="C93" s="296">
        <v>0</v>
      </c>
      <c r="D93" s="296">
        <v>0</v>
      </c>
      <c r="E93" s="296">
        <v>0</v>
      </c>
      <c r="F93" s="324">
        <v>1215838</v>
      </c>
    </row>
    <row r="94" spans="1:6">
      <c r="A94" s="322">
        <v>1</v>
      </c>
      <c r="B94" s="296">
        <v>0</v>
      </c>
      <c r="C94" s="296">
        <v>0</v>
      </c>
      <c r="D94" s="296">
        <v>1</v>
      </c>
      <c r="E94" s="296">
        <v>0</v>
      </c>
      <c r="F94" s="324">
        <v>2454</v>
      </c>
    </row>
    <row r="95" spans="1:6">
      <c r="A95" s="322">
        <v>1</v>
      </c>
      <c r="B95" s="296">
        <v>0</v>
      </c>
      <c r="C95" s="296">
        <v>1</v>
      </c>
      <c r="D95" s="296">
        <v>0</v>
      </c>
      <c r="E95" s="296">
        <v>0</v>
      </c>
      <c r="F95" s="324">
        <v>5588</v>
      </c>
    </row>
    <row r="96" spans="1:6" ht="16.5" thickBot="1">
      <c r="A96" s="355"/>
      <c r="B96" s="356"/>
      <c r="C96" s="356"/>
      <c r="D96" s="356"/>
      <c r="E96" s="356"/>
      <c r="F96" s="357">
        <f>SUM(F4:F95)</f>
        <v>2592950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9"/>
  <sheetViews>
    <sheetView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16" customWidth="1"/>
    <col min="11" max="11" width="27.28515625" style="18" customWidth="1"/>
    <col min="12" max="12" width="29.5703125" customWidth="1"/>
  </cols>
  <sheetData>
    <row r="1" spans="1:12" s="2" customFormat="1" ht="15.75">
      <c r="A1" s="522" t="s">
        <v>716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2">
      <c r="A2" s="50"/>
    </row>
    <row r="3" spans="1:12" s="49" customFormat="1" ht="47.25">
      <c r="A3" s="163" t="s">
        <v>18</v>
      </c>
      <c r="B3" s="163" t="s">
        <v>46</v>
      </c>
      <c r="C3" s="450" t="s">
        <v>47</v>
      </c>
      <c r="D3" s="163" t="s">
        <v>5</v>
      </c>
      <c r="E3" s="163" t="s">
        <v>48</v>
      </c>
      <c r="F3" s="163" t="s">
        <v>6</v>
      </c>
      <c r="G3" s="164" t="s">
        <v>54</v>
      </c>
      <c r="H3" s="164" t="s">
        <v>55</v>
      </c>
      <c r="I3" s="163" t="s">
        <v>49</v>
      </c>
      <c r="J3" s="289" t="s">
        <v>640</v>
      </c>
      <c r="K3" s="289" t="s">
        <v>639</v>
      </c>
      <c r="L3" s="289" t="s">
        <v>568</v>
      </c>
    </row>
    <row r="4" spans="1:12">
      <c r="A4" s="157">
        <v>1</v>
      </c>
      <c r="B4" s="156">
        <v>10000</v>
      </c>
      <c r="C4" s="154" t="s">
        <v>650</v>
      </c>
      <c r="D4" s="153">
        <v>390</v>
      </c>
      <c r="E4" s="153">
        <v>5994</v>
      </c>
      <c r="F4" s="153">
        <v>17153</v>
      </c>
      <c r="G4" s="153">
        <v>0</v>
      </c>
      <c r="H4" s="153">
        <v>0</v>
      </c>
      <c r="I4" s="153">
        <v>23537</v>
      </c>
      <c r="J4" s="155">
        <v>9406788.9499999993</v>
      </c>
      <c r="K4" s="155">
        <v>2237.2800000000002</v>
      </c>
      <c r="L4" s="155">
        <v>483739.1</v>
      </c>
    </row>
    <row r="5" spans="1:12">
      <c r="A5" s="157">
        <v>2</v>
      </c>
      <c r="B5" s="156">
        <v>21000</v>
      </c>
      <c r="C5" s="154" t="s">
        <v>645</v>
      </c>
      <c r="D5" s="153">
        <v>348043</v>
      </c>
      <c r="E5" s="153">
        <v>8250</v>
      </c>
      <c r="F5" s="153">
        <v>93337</v>
      </c>
      <c r="G5" s="153">
        <v>0</v>
      </c>
      <c r="H5" s="153">
        <v>0</v>
      </c>
      <c r="I5" s="153">
        <v>449630</v>
      </c>
      <c r="J5" s="155">
        <v>492173351.14999998</v>
      </c>
      <c r="K5" s="155">
        <v>14839936.699999999</v>
      </c>
      <c r="L5" s="155">
        <v>28976948.75</v>
      </c>
    </row>
    <row r="6" spans="1:12">
      <c r="A6" s="157">
        <v>3</v>
      </c>
      <c r="B6" s="156">
        <v>21001</v>
      </c>
      <c r="C6" s="154" t="s">
        <v>340</v>
      </c>
      <c r="D6" s="153">
        <v>578866</v>
      </c>
      <c r="E6" s="153">
        <v>91673</v>
      </c>
      <c r="F6" s="153">
        <v>217969</v>
      </c>
      <c r="G6" s="153">
        <v>0</v>
      </c>
      <c r="H6" s="153">
        <v>0</v>
      </c>
      <c r="I6" s="153">
        <v>888508</v>
      </c>
      <c r="J6" s="155">
        <v>548950119.89999998</v>
      </c>
      <c r="K6" s="155">
        <v>6658161.3799999999</v>
      </c>
      <c r="L6" s="155">
        <v>32246429.149999999</v>
      </c>
    </row>
    <row r="7" spans="1:12">
      <c r="A7" s="157">
        <v>4</v>
      </c>
      <c r="B7" s="156">
        <v>21002</v>
      </c>
      <c r="C7" s="154" t="s">
        <v>341</v>
      </c>
      <c r="D7" s="153">
        <v>353</v>
      </c>
      <c r="E7" s="153">
        <v>2</v>
      </c>
      <c r="F7" s="153">
        <v>93</v>
      </c>
      <c r="G7" s="153">
        <v>0</v>
      </c>
      <c r="H7" s="153">
        <v>0</v>
      </c>
      <c r="I7" s="153">
        <v>448</v>
      </c>
      <c r="J7" s="155">
        <v>367939.57</v>
      </c>
      <c r="K7" s="155">
        <v>2866.22</v>
      </c>
      <c r="L7" s="155">
        <v>21904.42</v>
      </c>
    </row>
    <row r="8" spans="1:12">
      <c r="A8" s="157">
        <v>5</v>
      </c>
      <c r="B8" s="156">
        <v>21003</v>
      </c>
      <c r="C8" s="154" t="s">
        <v>342</v>
      </c>
      <c r="D8" s="153">
        <v>9772</v>
      </c>
      <c r="E8" s="153">
        <v>777</v>
      </c>
      <c r="F8" s="153">
        <v>2434</v>
      </c>
      <c r="G8" s="153">
        <v>0</v>
      </c>
      <c r="H8" s="153">
        <v>0</v>
      </c>
      <c r="I8" s="153">
        <v>12983</v>
      </c>
      <c r="J8" s="155">
        <v>10637232.98</v>
      </c>
      <c r="K8" s="155">
        <v>41949.51</v>
      </c>
      <c r="L8" s="155">
        <v>633240.93999999994</v>
      </c>
    </row>
    <row r="9" spans="1:12">
      <c r="A9" s="157">
        <v>6</v>
      </c>
      <c r="B9" s="156">
        <v>21004</v>
      </c>
      <c r="C9" s="154" t="s">
        <v>343</v>
      </c>
      <c r="D9" s="153">
        <v>1258</v>
      </c>
      <c r="E9" s="153">
        <v>162</v>
      </c>
      <c r="F9" s="153">
        <v>632</v>
      </c>
      <c r="G9" s="153">
        <v>0</v>
      </c>
      <c r="H9" s="153">
        <v>0</v>
      </c>
      <c r="I9" s="153">
        <v>2052</v>
      </c>
      <c r="J9" s="155">
        <v>2763815.18</v>
      </c>
      <c r="K9" s="155">
        <v>226604.23</v>
      </c>
      <c r="L9" s="155">
        <v>151812</v>
      </c>
    </row>
    <row r="10" spans="1:12">
      <c r="A10" s="157">
        <v>7</v>
      </c>
      <c r="B10" s="156">
        <v>21006</v>
      </c>
      <c r="C10" s="154" t="s">
        <v>603</v>
      </c>
      <c r="D10" s="153">
        <v>1377</v>
      </c>
      <c r="E10" s="153">
        <v>39</v>
      </c>
      <c r="F10" s="153">
        <v>171</v>
      </c>
      <c r="G10" s="153">
        <v>13</v>
      </c>
      <c r="H10" s="153">
        <v>0</v>
      </c>
      <c r="I10" s="153">
        <v>1600</v>
      </c>
      <c r="J10" s="155">
        <v>2061335.36</v>
      </c>
      <c r="K10" s="155">
        <v>115716.56</v>
      </c>
      <c r="L10" s="155">
        <v>116147.79</v>
      </c>
    </row>
    <row r="11" spans="1:12">
      <c r="A11" s="157">
        <v>8</v>
      </c>
      <c r="B11" s="156">
        <v>21007</v>
      </c>
      <c r="C11" s="154" t="s">
        <v>344</v>
      </c>
      <c r="D11" s="153">
        <v>13256</v>
      </c>
      <c r="E11" s="153">
        <v>343</v>
      </c>
      <c r="F11" s="153">
        <v>2477</v>
      </c>
      <c r="G11" s="153">
        <v>0</v>
      </c>
      <c r="H11" s="153">
        <v>0</v>
      </c>
      <c r="I11" s="153">
        <v>16076</v>
      </c>
      <c r="J11" s="155">
        <v>18248796.219999999</v>
      </c>
      <c r="K11" s="155">
        <v>823950.37</v>
      </c>
      <c r="L11" s="155">
        <v>1107134.99</v>
      </c>
    </row>
    <row r="12" spans="1:12">
      <c r="A12" s="157">
        <v>9</v>
      </c>
      <c r="B12" s="156">
        <v>21008</v>
      </c>
      <c r="C12" s="154" t="s">
        <v>345</v>
      </c>
      <c r="D12" s="153">
        <v>3341</v>
      </c>
      <c r="E12" s="153">
        <v>148</v>
      </c>
      <c r="F12" s="153">
        <v>1174</v>
      </c>
      <c r="G12" s="153">
        <v>0</v>
      </c>
      <c r="H12" s="153">
        <v>0</v>
      </c>
      <c r="I12" s="153">
        <v>4663</v>
      </c>
      <c r="J12" s="155">
        <v>5928409.8499999996</v>
      </c>
      <c r="K12" s="155">
        <v>427593.44</v>
      </c>
      <c r="L12" s="155">
        <v>348796.01</v>
      </c>
    </row>
    <row r="13" spans="1:12">
      <c r="A13" s="157">
        <v>10</v>
      </c>
      <c r="B13" s="156">
        <v>21009</v>
      </c>
      <c r="C13" s="154" t="s">
        <v>346</v>
      </c>
      <c r="D13" s="153">
        <v>5679</v>
      </c>
      <c r="E13" s="153">
        <v>162</v>
      </c>
      <c r="F13" s="153">
        <v>1920</v>
      </c>
      <c r="G13" s="153">
        <v>52</v>
      </c>
      <c r="H13" s="153">
        <v>0</v>
      </c>
      <c r="I13" s="153">
        <v>7813</v>
      </c>
      <c r="J13" s="155">
        <v>8919670.7100000009</v>
      </c>
      <c r="K13" s="155">
        <v>482239.83</v>
      </c>
      <c r="L13" s="155">
        <v>504752.3</v>
      </c>
    </row>
    <row r="14" spans="1:12">
      <c r="A14" s="157">
        <v>11</v>
      </c>
      <c r="B14" s="156">
        <v>21010</v>
      </c>
      <c r="C14" s="154" t="s">
        <v>347</v>
      </c>
      <c r="D14" s="153">
        <v>2495</v>
      </c>
      <c r="E14" s="153">
        <v>127</v>
      </c>
      <c r="F14" s="153">
        <v>466</v>
      </c>
      <c r="G14" s="153">
        <v>0</v>
      </c>
      <c r="H14" s="153">
        <v>0</v>
      </c>
      <c r="I14" s="153">
        <v>3088</v>
      </c>
      <c r="J14" s="155">
        <v>3597379.51</v>
      </c>
      <c r="K14" s="155">
        <v>147497.51999999999</v>
      </c>
      <c r="L14" s="155">
        <v>205444.4</v>
      </c>
    </row>
    <row r="15" spans="1:12">
      <c r="A15" s="157">
        <v>12</v>
      </c>
      <c r="B15" s="156">
        <v>21011</v>
      </c>
      <c r="C15" s="154" t="s">
        <v>348</v>
      </c>
      <c r="D15" s="153">
        <v>650</v>
      </c>
      <c r="E15" s="153">
        <v>2</v>
      </c>
      <c r="F15" s="153">
        <v>159</v>
      </c>
      <c r="G15" s="153">
        <v>5</v>
      </c>
      <c r="H15" s="153">
        <v>0</v>
      </c>
      <c r="I15" s="153">
        <v>816</v>
      </c>
      <c r="J15" s="155">
        <v>981725.6</v>
      </c>
      <c r="K15" s="155">
        <v>64871.93</v>
      </c>
      <c r="L15" s="155">
        <v>54795.65</v>
      </c>
    </row>
    <row r="16" spans="1:12">
      <c r="A16" s="157">
        <v>13</v>
      </c>
      <c r="B16" s="156">
        <v>21012</v>
      </c>
      <c r="C16" s="154" t="s">
        <v>349</v>
      </c>
      <c r="D16" s="153">
        <v>44956</v>
      </c>
      <c r="E16" s="153">
        <v>1383</v>
      </c>
      <c r="F16" s="153">
        <v>10182</v>
      </c>
      <c r="G16" s="153">
        <v>396</v>
      </c>
      <c r="H16" s="153">
        <v>0</v>
      </c>
      <c r="I16" s="153">
        <v>56917</v>
      </c>
      <c r="J16" s="155">
        <v>74862239.170000002</v>
      </c>
      <c r="K16" s="155">
        <v>4966716.75</v>
      </c>
      <c r="L16" s="155">
        <v>4184694.44</v>
      </c>
    </row>
    <row r="17" spans="1:12">
      <c r="A17" s="157">
        <v>14</v>
      </c>
      <c r="B17" s="156">
        <v>21013</v>
      </c>
      <c r="C17" s="154" t="s">
        <v>350</v>
      </c>
      <c r="D17" s="153">
        <v>210107</v>
      </c>
      <c r="E17" s="153">
        <v>30377</v>
      </c>
      <c r="F17" s="153">
        <v>115851</v>
      </c>
      <c r="G17" s="153">
        <v>2967</v>
      </c>
      <c r="H17" s="153">
        <v>0</v>
      </c>
      <c r="I17" s="153">
        <v>359302</v>
      </c>
      <c r="J17" s="155">
        <v>265906953.97</v>
      </c>
      <c r="K17" s="155">
        <v>3751983.25</v>
      </c>
      <c r="L17" s="155">
        <v>15643312.33</v>
      </c>
    </row>
    <row r="18" spans="1:12">
      <c r="A18" s="157">
        <v>15</v>
      </c>
      <c r="B18" s="156">
        <v>21014</v>
      </c>
      <c r="C18" s="154" t="s">
        <v>351</v>
      </c>
      <c r="D18" s="153">
        <v>1317</v>
      </c>
      <c r="E18" s="153">
        <v>415</v>
      </c>
      <c r="F18" s="153">
        <v>4964</v>
      </c>
      <c r="G18" s="153">
        <v>369</v>
      </c>
      <c r="H18" s="153">
        <v>0</v>
      </c>
      <c r="I18" s="153">
        <v>7065</v>
      </c>
      <c r="J18" s="155">
        <v>3539905.7</v>
      </c>
      <c r="K18" s="155">
        <v>14314.3</v>
      </c>
      <c r="L18" s="155">
        <v>200784.78</v>
      </c>
    </row>
    <row r="19" spans="1:12">
      <c r="A19" s="157">
        <v>16</v>
      </c>
      <c r="B19" s="156">
        <v>21015</v>
      </c>
      <c r="C19" s="154" t="s">
        <v>380</v>
      </c>
      <c r="D19" s="153">
        <v>1469</v>
      </c>
      <c r="E19" s="153">
        <v>66</v>
      </c>
      <c r="F19" s="153">
        <v>622</v>
      </c>
      <c r="G19" s="153">
        <v>7</v>
      </c>
      <c r="H19" s="153">
        <v>0</v>
      </c>
      <c r="I19" s="153">
        <v>2164</v>
      </c>
      <c r="J19" s="155">
        <v>1460552.89</v>
      </c>
      <c r="K19" s="155">
        <v>31654.82</v>
      </c>
      <c r="L19" s="155">
        <v>85490.57</v>
      </c>
    </row>
    <row r="20" spans="1:12">
      <c r="A20" s="157">
        <v>17</v>
      </c>
      <c r="B20" s="156">
        <v>21018</v>
      </c>
      <c r="C20" s="154" t="s">
        <v>381</v>
      </c>
      <c r="D20" s="153">
        <v>15359</v>
      </c>
      <c r="E20" s="153">
        <v>773</v>
      </c>
      <c r="F20" s="153">
        <v>6692</v>
      </c>
      <c r="G20" s="153">
        <v>0</v>
      </c>
      <c r="H20" s="153">
        <v>0</v>
      </c>
      <c r="I20" s="153">
        <v>22824</v>
      </c>
      <c r="J20" s="155">
        <v>15548696.279999999</v>
      </c>
      <c r="K20" s="155">
        <v>473381.22</v>
      </c>
      <c r="L20" s="155">
        <v>888623.41</v>
      </c>
    </row>
    <row r="21" spans="1:12">
      <c r="A21" s="157">
        <v>18</v>
      </c>
      <c r="B21" s="156">
        <v>21019</v>
      </c>
      <c r="C21" s="154" t="s">
        <v>352</v>
      </c>
      <c r="D21" s="153">
        <v>16228</v>
      </c>
      <c r="E21" s="153">
        <v>544</v>
      </c>
      <c r="F21" s="153">
        <v>8209</v>
      </c>
      <c r="G21" s="153">
        <v>0</v>
      </c>
      <c r="H21" s="153">
        <v>0</v>
      </c>
      <c r="I21" s="153">
        <v>24981</v>
      </c>
      <c r="J21" s="155">
        <v>27492839.68</v>
      </c>
      <c r="K21" s="155">
        <v>2585459.37</v>
      </c>
      <c r="L21" s="155">
        <v>1489127.89</v>
      </c>
    </row>
    <row r="22" spans="1:12">
      <c r="A22" s="157">
        <v>19</v>
      </c>
      <c r="B22" s="156">
        <v>21020</v>
      </c>
      <c r="C22" s="154" t="s">
        <v>353</v>
      </c>
      <c r="D22" s="153">
        <v>20906</v>
      </c>
      <c r="E22" s="153">
        <v>1279</v>
      </c>
      <c r="F22" s="153">
        <v>6848</v>
      </c>
      <c r="G22" s="153">
        <v>0</v>
      </c>
      <c r="H22" s="153">
        <v>0</v>
      </c>
      <c r="I22" s="153">
        <v>29033</v>
      </c>
      <c r="J22" s="155">
        <v>35757576.240000002</v>
      </c>
      <c r="K22" s="155">
        <v>2758341.78</v>
      </c>
      <c r="L22" s="155">
        <v>1967109.06</v>
      </c>
    </row>
    <row r="23" spans="1:12">
      <c r="A23" s="157">
        <v>20</v>
      </c>
      <c r="B23" s="156">
        <v>21021</v>
      </c>
      <c r="C23" s="154" t="s">
        <v>382</v>
      </c>
      <c r="D23" s="153">
        <v>2604</v>
      </c>
      <c r="E23" s="153">
        <v>240</v>
      </c>
      <c r="F23" s="153">
        <v>709</v>
      </c>
      <c r="G23" s="153">
        <v>0</v>
      </c>
      <c r="H23" s="153">
        <v>0</v>
      </c>
      <c r="I23" s="153">
        <v>3553</v>
      </c>
      <c r="J23" s="155">
        <v>4239430.51</v>
      </c>
      <c r="K23" s="155">
        <v>238923.85</v>
      </c>
      <c r="L23" s="155">
        <v>29466.97</v>
      </c>
    </row>
    <row r="24" spans="1:12">
      <c r="A24" s="157">
        <v>21</v>
      </c>
      <c r="B24" s="156">
        <v>21022</v>
      </c>
      <c r="C24" s="154" t="s">
        <v>383</v>
      </c>
      <c r="D24" s="153">
        <v>523</v>
      </c>
      <c r="E24" s="153">
        <v>67</v>
      </c>
      <c r="F24" s="153">
        <v>196</v>
      </c>
      <c r="G24" s="153">
        <v>0</v>
      </c>
      <c r="H24" s="153">
        <v>0</v>
      </c>
      <c r="I24" s="153">
        <v>786</v>
      </c>
      <c r="J24" s="155">
        <v>661226.43999999994</v>
      </c>
      <c r="K24" s="155">
        <v>16363.9</v>
      </c>
      <c r="L24" s="155">
        <v>38058.699999999997</v>
      </c>
    </row>
    <row r="25" spans="1:12">
      <c r="A25" s="157">
        <v>22</v>
      </c>
      <c r="B25" s="156">
        <v>21023</v>
      </c>
      <c r="C25" s="154" t="s">
        <v>384</v>
      </c>
      <c r="D25" s="153">
        <v>645</v>
      </c>
      <c r="E25" s="153">
        <v>51</v>
      </c>
      <c r="F25" s="153">
        <v>339</v>
      </c>
      <c r="G25" s="153">
        <v>0</v>
      </c>
      <c r="H25" s="153">
        <v>0</v>
      </c>
      <c r="I25" s="153">
        <v>1035</v>
      </c>
      <c r="J25" s="155">
        <v>1110939.71</v>
      </c>
      <c r="K25" s="155">
        <v>33473.1</v>
      </c>
      <c r="L25" s="155">
        <v>64648.29</v>
      </c>
    </row>
    <row r="26" spans="1:12">
      <c r="A26" s="157">
        <v>23</v>
      </c>
      <c r="B26" s="156">
        <v>21024</v>
      </c>
      <c r="C26" s="154" t="s">
        <v>385</v>
      </c>
      <c r="D26" s="153">
        <v>55</v>
      </c>
      <c r="E26" s="153">
        <v>6</v>
      </c>
      <c r="F26" s="153">
        <v>32</v>
      </c>
      <c r="G26" s="153">
        <v>0</v>
      </c>
      <c r="H26" s="153">
        <v>0</v>
      </c>
      <c r="I26" s="153">
        <v>93</v>
      </c>
      <c r="J26" s="155">
        <v>103115.5</v>
      </c>
      <c r="K26" s="155">
        <v>4464.8</v>
      </c>
      <c r="L26" s="155">
        <v>5872.08</v>
      </c>
    </row>
    <row r="27" spans="1:12">
      <c r="A27" s="157">
        <v>24</v>
      </c>
      <c r="B27" s="156">
        <v>21025</v>
      </c>
      <c r="C27" s="154" t="s">
        <v>386</v>
      </c>
      <c r="D27" s="153">
        <v>1009</v>
      </c>
      <c r="E27" s="153">
        <v>57</v>
      </c>
      <c r="F27" s="153">
        <v>353</v>
      </c>
      <c r="G27" s="153">
        <v>0</v>
      </c>
      <c r="H27" s="153">
        <v>0</v>
      </c>
      <c r="I27" s="153">
        <v>1419</v>
      </c>
      <c r="J27" s="155">
        <v>1600533.35</v>
      </c>
      <c r="K27" s="155">
        <v>71722.59</v>
      </c>
      <c r="L27" s="155">
        <v>91729.06</v>
      </c>
    </row>
    <row r="28" spans="1:12" s="48" customFormat="1">
      <c r="A28" s="157">
        <v>25</v>
      </c>
      <c r="B28" s="162">
        <v>21026</v>
      </c>
      <c r="C28" s="158" t="s">
        <v>387</v>
      </c>
      <c r="D28" s="153">
        <v>26385</v>
      </c>
      <c r="E28" s="153">
        <v>891</v>
      </c>
      <c r="F28" s="153">
        <v>9203</v>
      </c>
      <c r="G28" s="153">
        <v>0</v>
      </c>
      <c r="H28" s="153">
        <v>0</v>
      </c>
      <c r="I28" s="153">
        <v>36479</v>
      </c>
      <c r="J28" s="155">
        <v>54469864.960000001</v>
      </c>
      <c r="K28" s="155">
        <v>4918431.8</v>
      </c>
      <c r="L28" s="155">
        <v>3466838.63</v>
      </c>
    </row>
    <row r="29" spans="1:12">
      <c r="A29" s="157">
        <v>26</v>
      </c>
      <c r="B29" s="156">
        <v>21027</v>
      </c>
      <c r="C29" s="154" t="s">
        <v>354</v>
      </c>
      <c r="D29" s="153">
        <v>521780</v>
      </c>
      <c r="E29" s="153">
        <v>93542</v>
      </c>
      <c r="F29" s="153">
        <v>0</v>
      </c>
      <c r="G29" s="153">
        <v>3596</v>
      </c>
      <c r="H29" s="153">
        <v>0</v>
      </c>
      <c r="I29" s="153">
        <v>618918</v>
      </c>
      <c r="J29" s="155">
        <v>273036018.94</v>
      </c>
      <c r="K29" s="155">
        <v>10539.34</v>
      </c>
      <c r="L29" s="155">
        <v>16192469.74</v>
      </c>
    </row>
    <row r="30" spans="1:12">
      <c r="A30" s="157">
        <v>27</v>
      </c>
      <c r="B30" s="156">
        <v>21030</v>
      </c>
      <c r="C30" s="154" t="s">
        <v>388</v>
      </c>
      <c r="D30" s="153">
        <v>42</v>
      </c>
      <c r="E30" s="153">
        <v>7</v>
      </c>
      <c r="F30" s="153">
        <v>31</v>
      </c>
      <c r="G30" s="153">
        <v>0</v>
      </c>
      <c r="H30" s="153">
        <v>0</v>
      </c>
      <c r="I30" s="153">
        <v>80</v>
      </c>
      <c r="J30" s="155">
        <v>70161.31</v>
      </c>
      <c r="K30" s="155">
        <v>784.81</v>
      </c>
      <c r="L30" s="155">
        <v>4119.57</v>
      </c>
    </row>
    <row r="31" spans="1:12">
      <c r="A31" s="157">
        <v>28</v>
      </c>
      <c r="B31" s="156">
        <v>21031</v>
      </c>
      <c r="C31" s="154" t="s">
        <v>389</v>
      </c>
      <c r="D31" s="153">
        <v>39</v>
      </c>
      <c r="E31" s="153">
        <v>0</v>
      </c>
      <c r="F31" s="153">
        <v>12</v>
      </c>
      <c r="G31" s="153">
        <v>0</v>
      </c>
      <c r="H31" s="153">
        <v>0</v>
      </c>
      <c r="I31" s="153">
        <v>51</v>
      </c>
      <c r="J31" s="155">
        <v>59847.32</v>
      </c>
      <c r="K31" s="155">
        <v>2715.73</v>
      </c>
      <c r="L31" s="155">
        <v>3427.91</v>
      </c>
    </row>
    <row r="32" spans="1:12">
      <c r="A32" s="157">
        <v>29</v>
      </c>
      <c r="B32" s="156">
        <v>21032</v>
      </c>
      <c r="C32" s="154" t="s">
        <v>604</v>
      </c>
      <c r="D32" s="153">
        <v>20</v>
      </c>
      <c r="E32" s="153">
        <v>0</v>
      </c>
      <c r="F32" s="153">
        <v>5</v>
      </c>
      <c r="G32" s="153">
        <v>0</v>
      </c>
      <c r="H32" s="153">
        <v>0</v>
      </c>
      <c r="I32" s="153">
        <v>25</v>
      </c>
      <c r="J32" s="155">
        <v>24125.68</v>
      </c>
      <c r="K32" s="155">
        <v>352.39</v>
      </c>
      <c r="L32" s="155">
        <v>1426.4</v>
      </c>
    </row>
    <row r="33" spans="1:12">
      <c r="A33" s="157">
        <v>30</v>
      </c>
      <c r="B33" s="156">
        <v>21100</v>
      </c>
      <c r="C33" s="154" t="s">
        <v>355</v>
      </c>
      <c r="D33" s="153">
        <v>5</v>
      </c>
      <c r="E33" s="153">
        <v>0</v>
      </c>
      <c r="F33" s="153">
        <v>0</v>
      </c>
      <c r="G33" s="153">
        <v>2</v>
      </c>
      <c r="H33" s="153">
        <v>0</v>
      </c>
      <c r="I33" s="153">
        <v>7</v>
      </c>
      <c r="J33" s="155">
        <v>7421.64</v>
      </c>
      <c r="K33" s="155">
        <v>398.32</v>
      </c>
      <c r="L33" s="155">
        <v>466.58</v>
      </c>
    </row>
    <row r="34" spans="1:12">
      <c r="A34" s="157">
        <v>31</v>
      </c>
      <c r="B34" s="156">
        <v>21101</v>
      </c>
      <c r="C34" s="154" t="s">
        <v>356</v>
      </c>
      <c r="D34" s="153">
        <v>117209</v>
      </c>
      <c r="E34" s="153">
        <v>14610</v>
      </c>
      <c r="F34" s="153">
        <v>57031</v>
      </c>
      <c r="G34" s="153">
        <v>402</v>
      </c>
      <c r="H34" s="153">
        <v>0</v>
      </c>
      <c r="I34" s="153">
        <v>189252</v>
      </c>
      <c r="J34" s="155">
        <v>126107506.98</v>
      </c>
      <c r="K34" s="155">
        <v>1857024.05</v>
      </c>
      <c r="L34" s="155">
        <v>7432073.6399999997</v>
      </c>
    </row>
    <row r="35" spans="1:12">
      <c r="A35" s="298">
        <v>32</v>
      </c>
      <c r="B35" s="156">
        <v>21102</v>
      </c>
      <c r="C35" s="463" t="s">
        <v>671</v>
      </c>
      <c r="D35" s="293">
        <v>3919</v>
      </c>
      <c r="E35" s="293">
        <v>467</v>
      </c>
      <c r="F35" s="293">
        <v>638</v>
      </c>
      <c r="G35" s="293">
        <v>0</v>
      </c>
      <c r="H35" s="293">
        <v>0</v>
      </c>
      <c r="I35" s="293">
        <v>5024</v>
      </c>
      <c r="J35" s="155">
        <v>3002604.42</v>
      </c>
      <c r="K35" s="155">
        <v>12589.49</v>
      </c>
      <c r="L35" s="155">
        <v>179401.55</v>
      </c>
    </row>
    <row r="36" spans="1:12">
      <c r="A36" s="157">
        <v>33</v>
      </c>
      <c r="B36" s="156">
        <v>21127</v>
      </c>
      <c r="C36" s="154" t="s">
        <v>447</v>
      </c>
      <c r="D36" s="153">
        <v>0</v>
      </c>
      <c r="E36" s="153">
        <v>0</v>
      </c>
      <c r="F36" s="153">
        <v>12129</v>
      </c>
      <c r="G36" s="153">
        <v>0</v>
      </c>
      <c r="H36" s="153">
        <v>0</v>
      </c>
      <c r="I36" s="153">
        <v>12129</v>
      </c>
      <c r="J36" s="155">
        <v>2263419.2400000002</v>
      </c>
      <c r="K36" s="155">
        <v>0</v>
      </c>
      <c r="L36" s="155">
        <v>135802.12</v>
      </c>
    </row>
    <row r="37" spans="1:12">
      <c r="A37" s="157">
        <v>34</v>
      </c>
      <c r="B37" s="156">
        <v>21227</v>
      </c>
      <c r="C37" s="154" t="s">
        <v>357</v>
      </c>
      <c r="D37" s="153">
        <v>515</v>
      </c>
      <c r="E37" s="153">
        <v>6</v>
      </c>
      <c r="F37" s="153">
        <v>69</v>
      </c>
      <c r="G37" s="153">
        <v>0</v>
      </c>
      <c r="H37" s="153">
        <v>0</v>
      </c>
      <c r="I37" s="153">
        <v>590</v>
      </c>
      <c r="J37" s="155">
        <v>783603.77</v>
      </c>
      <c r="K37" s="155">
        <v>44493.07</v>
      </c>
      <c r="L37" s="155">
        <v>44311.47</v>
      </c>
    </row>
    <row r="38" spans="1:12">
      <c r="A38" s="157">
        <v>35</v>
      </c>
      <c r="B38" s="156">
        <v>22003</v>
      </c>
      <c r="C38" s="154" t="s">
        <v>605</v>
      </c>
      <c r="D38" s="153">
        <v>4242</v>
      </c>
      <c r="E38" s="153">
        <v>350</v>
      </c>
      <c r="F38" s="153">
        <v>1034</v>
      </c>
      <c r="G38" s="153">
        <v>0</v>
      </c>
      <c r="H38" s="153">
        <v>0</v>
      </c>
      <c r="I38" s="153">
        <v>5626</v>
      </c>
      <c r="J38" s="155">
        <v>1770580.74</v>
      </c>
      <c r="K38" s="155">
        <v>80312.37</v>
      </c>
      <c r="L38" s="155">
        <v>101416.5</v>
      </c>
    </row>
    <row r="39" spans="1:12">
      <c r="A39" s="157">
        <v>36</v>
      </c>
      <c r="B39" s="156">
        <v>22004</v>
      </c>
      <c r="C39" s="154" t="s">
        <v>606</v>
      </c>
      <c r="D39" s="153">
        <v>22930</v>
      </c>
      <c r="E39" s="153">
        <v>2907</v>
      </c>
      <c r="F39" s="153">
        <v>6924</v>
      </c>
      <c r="G39" s="153">
        <v>0</v>
      </c>
      <c r="H39" s="153">
        <v>0</v>
      </c>
      <c r="I39" s="153">
        <v>32761</v>
      </c>
      <c r="J39" s="155">
        <v>6941930.8399999999</v>
      </c>
      <c r="K39" s="155">
        <v>119552.34</v>
      </c>
      <c r="L39" s="155">
        <v>409349</v>
      </c>
    </row>
    <row r="40" spans="1:12">
      <c r="A40" s="157">
        <v>37</v>
      </c>
      <c r="B40" s="156">
        <v>22009</v>
      </c>
      <c r="C40" s="154" t="s">
        <v>607</v>
      </c>
      <c r="D40" s="153">
        <v>3011</v>
      </c>
      <c r="E40" s="153">
        <v>361</v>
      </c>
      <c r="F40" s="153">
        <v>1122</v>
      </c>
      <c r="G40" s="153">
        <v>0</v>
      </c>
      <c r="H40" s="153">
        <v>0</v>
      </c>
      <c r="I40" s="153">
        <v>4494</v>
      </c>
      <c r="J40" s="155">
        <v>763839.59</v>
      </c>
      <c r="K40" s="155">
        <v>1729.89</v>
      </c>
      <c r="L40" s="155">
        <v>45729.88</v>
      </c>
    </row>
    <row r="41" spans="1:12">
      <c r="A41" s="157">
        <v>38</v>
      </c>
      <c r="B41" s="156">
        <v>22015</v>
      </c>
      <c r="C41" s="154" t="s">
        <v>608</v>
      </c>
      <c r="D41" s="153">
        <v>2011</v>
      </c>
      <c r="E41" s="153">
        <v>46</v>
      </c>
      <c r="F41" s="153">
        <v>682</v>
      </c>
      <c r="G41" s="153">
        <v>0</v>
      </c>
      <c r="H41" s="153">
        <v>0</v>
      </c>
      <c r="I41" s="153">
        <v>2739</v>
      </c>
      <c r="J41" s="155">
        <v>494414.67</v>
      </c>
      <c r="K41" s="155">
        <v>9161.35</v>
      </c>
      <c r="L41" s="155">
        <v>29118.38</v>
      </c>
    </row>
    <row r="42" spans="1:12">
      <c r="A42" s="157">
        <v>39</v>
      </c>
      <c r="B42" s="156">
        <v>22016</v>
      </c>
      <c r="C42" s="154" t="s">
        <v>609</v>
      </c>
      <c r="D42" s="153">
        <v>23659</v>
      </c>
      <c r="E42" s="153">
        <v>272</v>
      </c>
      <c r="F42" s="153">
        <v>4489</v>
      </c>
      <c r="G42" s="153">
        <v>0</v>
      </c>
      <c r="H42" s="153">
        <v>0</v>
      </c>
      <c r="I42" s="153">
        <v>28420</v>
      </c>
      <c r="J42" s="155">
        <v>7059041.4699999997</v>
      </c>
      <c r="K42" s="155">
        <v>351888.1</v>
      </c>
      <c r="L42" s="155">
        <v>402493.68</v>
      </c>
    </row>
    <row r="43" spans="1:12">
      <c r="A43" s="157">
        <v>40</v>
      </c>
      <c r="B43" s="156">
        <v>22017</v>
      </c>
      <c r="C43" s="154" t="s">
        <v>610</v>
      </c>
      <c r="D43" s="153">
        <v>24884</v>
      </c>
      <c r="E43" s="153">
        <v>315</v>
      </c>
      <c r="F43" s="153">
        <v>6231</v>
      </c>
      <c r="G43" s="153">
        <v>0</v>
      </c>
      <c r="H43" s="153">
        <v>0</v>
      </c>
      <c r="I43" s="153">
        <v>31430</v>
      </c>
      <c r="J43" s="155">
        <v>6210815.3600000003</v>
      </c>
      <c r="K43" s="155">
        <v>36497.35</v>
      </c>
      <c r="L43" s="155">
        <v>370468.55</v>
      </c>
    </row>
    <row r="44" spans="1:12">
      <c r="A44" s="157">
        <v>41</v>
      </c>
      <c r="B44" s="156">
        <v>22020</v>
      </c>
      <c r="C44" s="154" t="s">
        <v>581</v>
      </c>
      <c r="D44" s="153">
        <v>4011</v>
      </c>
      <c r="E44" s="153">
        <v>60</v>
      </c>
      <c r="F44" s="153">
        <v>663</v>
      </c>
      <c r="G44" s="153">
        <v>0</v>
      </c>
      <c r="H44" s="153">
        <v>0</v>
      </c>
      <c r="I44" s="153">
        <v>4734</v>
      </c>
      <c r="J44" s="155">
        <v>1620910.81</v>
      </c>
      <c r="K44" s="155">
        <v>152397.21</v>
      </c>
      <c r="L44" s="155">
        <v>88116.59</v>
      </c>
    </row>
    <row r="45" spans="1:12">
      <c r="A45" s="157">
        <v>42</v>
      </c>
      <c r="B45" s="156">
        <v>22021</v>
      </c>
      <c r="C45" s="154" t="s">
        <v>611</v>
      </c>
      <c r="D45" s="153">
        <v>2280</v>
      </c>
      <c r="E45" s="153">
        <v>442</v>
      </c>
      <c r="F45" s="153">
        <v>893</v>
      </c>
      <c r="G45" s="153">
        <v>0</v>
      </c>
      <c r="H45" s="153">
        <v>0</v>
      </c>
      <c r="I45" s="153">
        <v>3615</v>
      </c>
      <c r="J45" s="155">
        <v>423601.93</v>
      </c>
      <c r="K45" s="155">
        <v>353.8</v>
      </c>
      <c r="L45" s="155">
        <v>25394.1</v>
      </c>
    </row>
    <row r="46" spans="1:12">
      <c r="A46" s="157">
        <v>43</v>
      </c>
      <c r="B46" s="156">
        <v>22022</v>
      </c>
      <c r="C46" s="154" t="s">
        <v>612</v>
      </c>
      <c r="D46" s="153">
        <v>987</v>
      </c>
      <c r="E46" s="153">
        <v>0</v>
      </c>
      <c r="F46" s="153">
        <v>536</v>
      </c>
      <c r="G46" s="153">
        <v>0</v>
      </c>
      <c r="H46" s="153">
        <v>0</v>
      </c>
      <c r="I46" s="153">
        <v>1523</v>
      </c>
      <c r="J46" s="155">
        <v>528626.62</v>
      </c>
      <c r="K46" s="155">
        <v>19165.650000000001</v>
      </c>
      <c r="L46" s="155">
        <v>30567.47</v>
      </c>
    </row>
    <row r="47" spans="1:12">
      <c r="A47" s="157">
        <v>44</v>
      </c>
      <c r="B47" s="156">
        <v>22026</v>
      </c>
      <c r="C47" s="154" t="s">
        <v>613</v>
      </c>
      <c r="D47" s="153">
        <v>185891</v>
      </c>
      <c r="E47" s="153">
        <v>1470</v>
      </c>
      <c r="F47" s="153">
        <v>24568</v>
      </c>
      <c r="G47" s="153">
        <v>0</v>
      </c>
      <c r="H47" s="153">
        <v>0</v>
      </c>
      <c r="I47" s="153">
        <v>211929</v>
      </c>
      <c r="J47" s="155">
        <v>37994052.189999998</v>
      </c>
      <c r="K47" s="155">
        <v>388066.04</v>
      </c>
      <c r="L47" s="155">
        <v>2256333.63</v>
      </c>
    </row>
    <row r="48" spans="1:12">
      <c r="A48" s="157">
        <v>45</v>
      </c>
      <c r="B48" s="156">
        <v>22035</v>
      </c>
      <c r="C48" s="154" t="s">
        <v>614</v>
      </c>
      <c r="D48" s="153">
        <v>12201</v>
      </c>
      <c r="E48" s="153">
        <v>0</v>
      </c>
      <c r="F48" s="153">
        <v>2974</v>
      </c>
      <c r="G48" s="153">
        <v>0</v>
      </c>
      <c r="H48" s="153">
        <v>0</v>
      </c>
      <c r="I48" s="153">
        <v>15175</v>
      </c>
      <c r="J48" s="155">
        <v>1059734.26</v>
      </c>
      <c r="K48" s="155">
        <v>14.91</v>
      </c>
      <c r="L48" s="155">
        <v>63589.83</v>
      </c>
    </row>
    <row r="49" spans="1:12">
      <c r="A49" s="157">
        <v>46</v>
      </c>
      <c r="B49" s="156">
        <v>22036</v>
      </c>
      <c r="C49" s="154" t="s">
        <v>615</v>
      </c>
      <c r="D49" s="153">
        <v>5593</v>
      </c>
      <c r="E49" s="153">
        <v>69</v>
      </c>
      <c r="F49" s="153">
        <v>995</v>
      </c>
      <c r="G49" s="153">
        <v>0</v>
      </c>
      <c r="H49" s="153">
        <v>0</v>
      </c>
      <c r="I49" s="153">
        <v>6657</v>
      </c>
      <c r="J49" s="155">
        <v>650900.5</v>
      </c>
      <c r="K49" s="155">
        <v>95.42</v>
      </c>
      <c r="L49" s="155">
        <v>39044.94</v>
      </c>
    </row>
    <row r="50" spans="1:12">
      <c r="A50" s="157">
        <v>47</v>
      </c>
      <c r="B50" s="156">
        <v>22037</v>
      </c>
      <c r="C50" s="154" t="s">
        <v>616</v>
      </c>
      <c r="D50" s="153">
        <v>26311</v>
      </c>
      <c r="E50" s="153">
        <v>890</v>
      </c>
      <c r="F50" s="153">
        <v>8556</v>
      </c>
      <c r="G50" s="153">
        <v>0</v>
      </c>
      <c r="H50" s="153">
        <v>0</v>
      </c>
      <c r="I50" s="153">
        <v>35757</v>
      </c>
      <c r="J50" s="155">
        <v>3622323.28</v>
      </c>
      <c r="K50" s="155">
        <v>0</v>
      </c>
      <c r="L50" s="155">
        <v>217367.2</v>
      </c>
    </row>
    <row r="51" spans="1:12">
      <c r="A51" s="157">
        <v>48</v>
      </c>
      <c r="B51" s="156">
        <v>22041</v>
      </c>
      <c r="C51" s="154" t="s">
        <v>617</v>
      </c>
      <c r="D51" s="153">
        <v>1399</v>
      </c>
      <c r="E51" s="153">
        <v>23</v>
      </c>
      <c r="F51" s="153">
        <v>215</v>
      </c>
      <c r="G51" s="153">
        <v>0</v>
      </c>
      <c r="H51" s="153">
        <v>0</v>
      </c>
      <c r="I51" s="153">
        <v>1637</v>
      </c>
      <c r="J51" s="155">
        <v>353313.81</v>
      </c>
      <c r="K51" s="155">
        <v>4464.41</v>
      </c>
      <c r="L51" s="155">
        <v>20936.14</v>
      </c>
    </row>
    <row r="52" spans="1:12">
      <c r="A52" s="157">
        <v>49</v>
      </c>
      <c r="B52" s="156">
        <v>22045</v>
      </c>
      <c r="C52" s="154" t="s">
        <v>358</v>
      </c>
      <c r="D52" s="153">
        <v>6540</v>
      </c>
      <c r="E52" s="153">
        <v>23</v>
      </c>
      <c r="F52" s="153">
        <v>88</v>
      </c>
      <c r="G52" s="153">
        <v>0</v>
      </c>
      <c r="H52" s="153">
        <v>0</v>
      </c>
      <c r="I52" s="153">
        <v>6651</v>
      </c>
      <c r="J52" s="155">
        <v>3925748.72</v>
      </c>
      <c r="K52" s="155">
        <v>171726.47</v>
      </c>
      <c r="L52" s="155">
        <v>219466.65</v>
      </c>
    </row>
    <row r="53" spans="1:12">
      <c r="A53" s="157">
        <v>50</v>
      </c>
      <c r="B53" s="156">
        <v>22046</v>
      </c>
      <c r="C53" s="154" t="s">
        <v>359</v>
      </c>
      <c r="D53" s="153">
        <v>2854</v>
      </c>
      <c r="E53" s="153">
        <v>0</v>
      </c>
      <c r="F53" s="153">
        <v>0</v>
      </c>
      <c r="G53" s="153">
        <v>0</v>
      </c>
      <c r="H53" s="153">
        <v>0</v>
      </c>
      <c r="I53" s="153">
        <v>2854</v>
      </c>
      <c r="J53" s="155">
        <v>1507784</v>
      </c>
      <c r="K53" s="155">
        <v>57099.16</v>
      </c>
      <c r="L53" s="155">
        <v>90304.04</v>
      </c>
    </row>
    <row r="54" spans="1:12">
      <c r="A54" s="157">
        <v>51</v>
      </c>
      <c r="B54" s="156">
        <v>22047</v>
      </c>
      <c r="C54" s="154" t="s">
        <v>618</v>
      </c>
      <c r="D54" s="153">
        <v>4608</v>
      </c>
      <c r="E54" s="153">
        <v>110</v>
      </c>
      <c r="F54" s="153">
        <v>769</v>
      </c>
      <c r="G54" s="153">
        <v>0</v>
      </c>
      <c r="H54" s="153">
        <v>0</v>
      </c>
      <c r="I54" s="153">
        <v>5487</v>
      </c>
      <c r="J54" s="155">
        <v>2542397.0099999998</v>
      </c>
      <c r="K54" s="155">
        <v>382050.28</v>
      </c>
      <c r="L54" s="155">
        <v>129648.71</v>
      </c>
    </row>
    <row r="55" spans="1:12">
      <c r="A55" s="157">
        <v>52</v>
      </c>
      <c r="B55" s="156">
        <v>22054</v>
      </c>
      <c r="C55" s="154" t="s">
        <v>619</v>
      </c>
      <c r="D55" s="153">
        <v>7055</v>
      </c>
      <c r="E55" s="153">
        <v>395</v>
      </c>
      <c r="F55" s="153">
        <v>3386</v>
      </c>
      <c r="G55" s="153">
        <v>0</v>
      </c>
      <c r="H55" s="153">
        <v>0</v>
      </c>
      <c r="I55" s="153">
        <v>10836</v>
      </c>
      <c r="J55" s="155">
        <v>2327893.35</v>
      </c>
      <c r="K55" s="155">
        <v>17854.560000000001</v>
      </c>
      <c r="L55" s="155">
        <v>135028.25</v>
      </c>
    </row>
    <row r="56" spans="1:12">
      <c r="A56" s="157">
        <v>53</v>
      </c>
      <c r="B56" s="156">
        <v>22060</v>
      </c>
      <c r="C56" s="154" t="s">
        <v>620</v>
      </c>
      <c r="D56" s="153">
        <v>399812</v>
      </c>
      <c r="E56" s="153">
        <v>54747</v>
      </c>
      <c r="F56" s="153">
        <v>136635</v>
      </c>
      <c r="G56" s="153">
        <v>0</v>
      </c>
      <c r="H56" s="153">
        <v>0</v>
      </c>
      <c r="I56" s="153">
        <v>591194</v>
      </c>
      <c r="J56" s="155">
        <v>89065572.260000005</v>
      </c>
      <c r="K56" s="155">
        <v>780652.44</v>
      </c>
      <c r="L56" s="155">
        <v>5292339.55</v>
      </c>
    </row>
    <row r="57" spans="1:12">
      <c r="A57" s="157">
        <v>54</v>
      </c>
      <c r="B57" s="156">
        <v>22070</v>
      </c>
      <c r="C57" s="154" t="s">
        <v>621</v>
      </c>
      <c r="D57" s="153">
        <v>33552</v>
      </c>
      <c r="E57" s="153">
        <v>216</v>
      </c>
      <c r="F57" s="153">
        <v>6130</v>
      </c>
      <c r="G57" s="153">
        <v>0</v>
      </c>
      <c r="H57" s="153">
        <v>0</v>
      </c>
      <c r="I57" s="153">
        <v>39898</v>
      </c>
      <c r="J57" s="155">
        <v>8962837.3100000005</v>
      </c>
      <c r="K57" s="155">
        <v>59439.81</v>
      </c>
      <c r="L57" s="155">
        <v>534202.38</v>
      </c>
    </row>
    <row r="58" spans="1:12">
      <c r="A58" s="157">
        <v>55</v>
      </c>
      <c r="B58" s="156">
        <v>22071</v>
      </c>
      <c r="C58" s="154" t="s">
        <v>622</v>
      </c>
      <c r="D58" s="153">
        <v>479</v>
      </c>
      <c r="E58" s="153">
        <v>0</v>
      </c>
      <c r="F58" s="153">
        <v>48</v>
      </c>
      <c r="G58" s="153">
        <v>0</v>
      </c>
      <c r="H58" s="153">
        <v>0</v>
      </c>
      <c r="I58" s="153">
        <v>527</v>
      </c>
      <c r="J58" s="155">
        <v>110297.86</v>
      </c>
      <c r="K58" s="155">
        <v>1274.94</v>
      </c>
      <c r="L58" s="155">
        <v>6541.36</v>
      </c>
    </row>
    <row r="59" spans="1:12">
      <c r="A59" s="157">
        <v>56</v>
      </c>
      <c r="B59" s="156">
        <v>22072</v>
      </c>
      <c r="C59" s="154" t="s">
        <v>623</v>
      </c>
      <c r="D59" s="153">
        <v>804</v>
      </c>
      <c r="E59" s="153">
        <v>32</v>
      </c>
      <c r="F59" s="153">
        <v>207</v>
      </c>
      <c r="G59" s="153">
        <v>0</v>
      </c>
      <c r="H59" s="153">
        <v>0</v>
      </c>
      <c r="I59" s="153">
        <v>1043</v>
      </c>
      <c r="J59" s="155">
        <v>189223.35</v>
      </c>
      <c r="K59" s="155">
        <v>896.87</v>
      </c>
      <c r="L59" s="155">
        <v>11299.13</v>
      </c>
    </row>
    <row r="60" spans="1:12">
      <c r="A60" s="157">
        <v>57</v>
      </c>
      <c r="B60" s="156">
        <v>22073</v>
      </c>
      <c r="C60" s="154" t="s">
        <v>390</v>
      </c>
      <c r="D60" s="153">
        <v>15</v>
      </c>
      <c r="E60" s="153">
        <v>0</v>
      </c>
      <c r="F60" s="153">
        <v>9</v>
      </c>
      <c r="G60" s="153">
        <v>0</v>
      </c>
      <c r="H60" s="153">
        <v>0</v>
      </c>
      <c r="I60" s="153">
        <v>24</v>
      </c>
      <c r="J60" s="155">
        <v>41154.86</v>
      </c>
      <c r="K60" s="155">
        <v>3295.93</v>
      </c>
      <c r="L60" s="155">
        <v>3666.73</v>
      </c>
    </row>
    <row r="61" spans="1:12">
      <c r="A61" s="157">
        <v>58</v>
      </c>
      <c r="B61" s="156">
        <v>22075</v>
      </c>
      <c r="C61" s="154" t="s">
        <v>477</v>
      </c>
      <c r="D61" s="153">
        <v>436</v>
      </c>
      <c r="E61" s="153">
        <v>6</v>
      </c>
      <c r="F61" s="153">
        <v>21</v>
      </c>
      <c r="G61" s="153">
        <v>0</v>
      </c>
      <c r="H61" s="153">
        <v>0</v>
      </c>
      <c r="I61" s="153">
        <v>463</v>
      </c>
      <c r="J61" s="155">
        <v>177889.09</v>
      </c>
      <c r="K61" s="155">
        <v>5774.6</v>
      </c>
      <c r="L61" s="155">
        <v>11252.68</v>
      </c>
    </row>
    <row r="62" spans="1:12">
      <c r="A62" s="157">
        <v>59</v>
      </c>
      <c r="B62" s="156">
        <v>22076</v>
      </c>
      <c r="C62" s="154" t="s">
        <v>360</v>
      </c>
      <c r="D62" s="153">
        <v>601</v>
      </c>
      <c r="E62" s="153">
        <v>3</v>
      </c>
      <c r="F62" s="153">
        <v>151</v>
      </c>
      <c r="G62" s="153">
        <v>0</v>
      </c>
      <c r="H62" s="153">
        <v>0</v>
      </c>
      <c r="I62" s="153">
        <v>755</v>
      </c>
      <c r="J62" s="155">
        <v>233809.91</v>
      </c>
      <c r="K62" s="155">
        <v>8689.14</v>
      </c>
      <c r="L62" s="155">
        <v>13512.4</v>
      </c>
    </row>
    <row r="63" spans="1:12">
      <c r="A63" s="157">
        <v>60</v>
      </c>
      <c r="B63" s="156">
        <v>22077</v>
      </c>
      <c r="C63" s="154" t="s">
        <v>593</v>
      </c>
      <c r="D63" s="153">
        <v>6920</v>
      </c>
      <c r="E63" s="153">
        <v>625</v>
      </c>
      <c r="F63" s="153">
        <v>1836</v>
      </c>
      <c r="G63" s="153">
        <v>0</v>
      </c>
      <c r="H63" s="153">
        <v>0</v>
      </c>
      <c r="I63" s="153">
        <v>9381</v>
      </c>
      <c r="J63" s="155">
        <v>1476276.86</v>
      </c>
      <c r="K63" s="155">
        <v>13792.03</v>
      </c>
      <c r="L63" s="155">
        <v>87753.5</v>
      </c>
    </row>
    <row r="64" spans="1:12">
      <c r="A64" s="157">
        <v>61</v>
      </c>
      <c r="B64" s="156">
        <v>22078</v>
      </c>
      <c r="C64" s="154" t="s">
        <v>624</v>
      </c>
      <c r="D64" s="153">
        <v>4638</v>
      </c>
      <c r="E64" s="153">
        <v>78</v>
      </c>
      <c r="F64" s="153">
        <v>650</v>
      </c>
      <c r="G64" s="153">
        <v>0</v>
      </c>
      <c r="H64" s="153">
        <v>0</v>
      </c>
      <c r="I64" s="153">
        <v>5366</v>
      </c>
      <c r="J64" s="155">
        <v>2148602.84</v>
      </c>
      <c r="K64" s="155">
        <v>127160.59</v>
      </c>
      <c r="L64" s="155">
        <v>121301.28</v>
      </c>
    </row>
    <row r="65" spans="1:12">
      <c r="A65" s="157">
        <v>62</v>
      </c>
      <c r="B65" s="156">
        <v>22079</v>
      </c>
      <c r="C65" s="154" t="s">
        <v>595</v>
      </c>
      <c r="D65" s="153">
        <v>23955</v>
      </c>
      <c r="E65" s="153">
        <v>741</v>
      </c>
      <c r="F65" s="153">
        <v>6512</v>
      </c>
      <c r="G65" s="153">
        <v>0</v>
      </c>
      <c r="H65" s="153">
        <v>0</v>
      </c>
      <c r="I65" s="153">
        <v>31208</v>
      </c>
      <c r="J65" s="155">
        <v>8586792.1799999997</v>
      </c>
      <c r="K65" s="155">
        <v>892897.75</v>
      </c>
      <c r="L65" s="155">
        <v>461712.2</v>
      </c>
    </row>
    <row r="66" spans="1:12">
      <c r="A66" s="157">
        <v>63</v>
      </c>
      <c r="B66" s="156">
        <v>22080</v>
      </c>
      <c r="C66" s="154" t="s">
        <v>596</v>
      </c>
      <c r="D66" s="153">
        <v>22749</v>
      </c>
      <c r="E66" s="153">
        <v>424</v>
      </c>
      <c r="F66" s="153">
        <v>3349</v>
      </c>
      <c r="G66" s="153">
        <v>0</v>
      </c>
      <c r="H66" s="153">
        <v>0</v>
      </c>
      <c r="I66" s="153">
        <v>26522</v>
      </c>
      <c r="J66" s="155">
        <v>5673752.2400000002</v>
      </c>
      <c r="K66" s="155">
        <v>415467.56</v>
      </c>
      <c r="L66" s="155">
        <v>315502.32</v>
      </c>
    </row>
    <row r="67" spans="1:12">
      <c r="A67" s="157">
        <v>64</v>
      </c>
      <c r="B67" s="156">
        <v>22081</v>
      </c>
      <c r="C67" s="154" t="s">
        <v>361</v>
      </c>
      <c r="D67" s="153">
        <v>7101</v>
      </c>
      <c r="E67" s="153">
        <v>258</v>
      </c>
      <c r="F67" s="153">
        <v>2240</v>
      </c>
      <c r="G67" s="153">
        <v>0</v>
      </c>
      <c r="H67" s="153">
        <v>0</v>
      </c>
      <c r="I67" s="153">
        <v>9599</v>
      </c>
      <c r="J67" s="155">
        <v>1319627.49</v>
      </c>
      <c r="K67" s="155">
        <v>12597.91</v>
      </c>
      <c r="L67" s="155">
        <v>78426.070000000007</v>
      </c>
    </row>
    <row r="68" spans="1:12">
      <c r="A68" s="157">
        <v>65</v>
      </c>
      <c r="B68" s="156">
        <v>22082</v>
      </c>
      <c r="C68" s="154" t="s">
        <v>625</v>
      </c>
      <c r="D68" s="153">
        <v>444</v>
      </c>
      <c r="E68" s="153">
        <v>54</v>
      </c>
      <c r="F68" s="153">
        <v>188</v>
      </c>
      <c r="G68" s="153">
        <v>0</v>
      </c>
      <c r="H68" s="153">
        <v>0</v>
      </c>
      <c r="I68" s="153">
        <v>686</v>
      </c>
      <c r="J68" s="155">
        <v>146619.29</v>
      </c>
      <c r="K68" s="155">
        <v>2246.77</v>
      </c>
      <c r="L68" s="155">
        <v>8666.7000000000007</v>
      </c>
    </row>
    <row r="69" spans="1:12">
      <c r="A69" s="157">
        <v>66</v>
      </c>
      <c r="B69" s="156">
        <v>22146</v>
      </c>
      <c r="C69" s="154" t="s">
        <v>626</v>
      </c>
      <c r="D69" s="153">
        <v>1340</v>
      </c>
      <c r="E69" s="153">
        <v>7</v>
      </c>
      <c r="F69" s="153">
        <v>297</v>
      </c>
      <c r="G69" s="153">
        <v>0</v>
      </c>
      <c r="H69" s="153">
        <v>0</v>
      </c>
      <c r="I69" s="153">
        <v>1644</v>
      </c>
      <c r="J69" s="155">
        <v>468384.6</v>
      </c>
      <c r="K69" s="155">
        <v>23039.7</v>
      </c>
      <c r="L69" s="155">
        <v>26721.119999999999</v>
      </c>
    </row>
    <row r="70" spans="1:12">
      <c r="A70" s="157">
        <v>67</v>
      </c>
      <c r="B70" s="156">
        <v>22160</v>
      </c>
      <c r="C70" s="154" t="s">
        <v>362</v>
      </c>
      <c r="D70" s="153">
        <v>67399</v>
      </c>
      <c r="E70" s="153">
        <v>8934</v>
      </c>
      <c r="F70" s="153">
        <v>35039</v>
      </c>
      <c r="G70" s="153">
        <v>0</v>
      </c>
      <c r="H70" s="153">
        <v>0</v>
      </c>
      <c r="I70" s="153">
        <v>111372</v>
      </c>
      <c r="J70" s="155">
        <v>16780967.969999999</v>
      </c>
      <c r="K70" s="155">
        <v>165317.13</v>
      </c>
      <c r="L70" s="155">
        <v>996247.35</v>
      </c>
    </row>
    <row r="71" spans="1:12">
      <c r="A71" s="157">
        <v>68</v>
      </c>
      <c r="B71" s="156">
        <v>22161</v>
      </c>
      <c r="C71" s="154" t="s">
        <v>627</v>
      </c>
      <c r="D71" s="153">
        <v>170</v>
      </c>
      <c r="E71" s="153">
        <v>104</v>
      </c>
      <c r="F71" s="153">
        <v>214</v>
      </c>
      <c r="G71" s="153">
        <v>0</v>
      </c>
      <c r="H71" s="153">
        <v>0</v>
      </c>
      <c r="I71" s="153">
        <v>488</v>
      </c>
      <c r="J71" s="155">
        <v>32794.11</v>
      </c>
      <c r="K71" s="155">
        <v>142.15</v>
      </c>
      <c r="L71" s="155">
        <v>1958.91</v>
      </c>
    </row>
    <row r="72" spans="1:12">
      <c r="A72" s="157">
        <v>69</v>
      </c>
      <c r="B72" s="156">
        <v>22200</v>
      </c>
      <c r="C72" s="154" t="s">
        <v>363</v>
      </c>
      <c r="D72" s="153">
        <v>14</v>
      </c>
      <c r="E72" s="153">
        <v>1</v>
      </c>
      <c r="F72" s="153">
        <v>4</v>
      </c>
      <c r="G72" s="153">
        <v>0</v>
      </c>
      <c r="H72" s="153">
        <v>0</v>
      </c>
      <c r="I72" s="153">
        <v>19</v>
      </c>
      <c r="J72" s="155">
        <v>8020.3</v>
      </c>
      <c r="K72" s="155">
        <v>579.15</v>
      </c>
      <c r="L72" s="155">
        <v>0</v>
      </c>
    </row>
    <row r="73" spans="1:12">
      <c r="A73" s="157">
        <v>70</v>
      </c>
      <c r="B73" s="156">
        <v>23005</v>
      </c>
      <c r="C73" s="154" t="s">
        <v>364</v>
      </c>
      <c r="D73" s="153">
        <v>84</v>
      </c>
      <c r="E73" s="153">
        <v>4</v>
      </c>
      <c r="F73" s="153">
        <v>4</v>
      </c>
      <c r="G73" s="153">
        <v>0</v>
      </c>
      <c r="H73" s="153">
        <v>0</v>
      </c>
      <c r="I73" s="153">
        <v>92</v>
      </c>
      <c r="J73" s="155">
        <v>87922.11</v>
      </c>
      <c r="K73" s="155">
        <v>1481.12</v>
      </c>
      <c r="L73" s="155">
        <v>5513.16</v>
      </c>
    </row>
    <row r="74" spans="1:12">
      <c r="A74" s="157">
        <v>71</v>
      </c>
      <c r="B74" s="156">
        <v>24005</v>
      </c>
      <c r="C74" s="154" t="s">
        <v>628</v>
      </c>
      <c r="D74" s="153">
        <v>635</v>
      </c>
      <c r="E74" s="153">
        <v>51</v>
      </c>
      <c r="F74" s="153">
        <v>169</v>
      </c>
      <c r="G74" s="153">
        <v>0</v>
      </c>
      <c r="H74" s="153">
        <v>0</v>
      </c>
      <c r="I74" s="153">
        <v>855</v>
      </c>
      <c r="J74" s="155">
        <v>261475.91</v>
      </c>
      <c r="K74" s="155">
        <v>13409.89</v>
      </c>
      <c r="L74" s="155">
        <v>14883.88</v>
      </c>
    </row>
    <row r="75" spans="1:12">
      <c r="A75" s="157">
        <v>72</v>
      </c>
      <c r="B75" s="156">
        <v>31001</v>
      </c>
      <c r="C75" s="154" t="s">
        <v>365</v>
      </c>
      <c r="D75" s="153">
        <v>41724</v>
      </c>
      <c r="E75" s="153">
        <v>3647</v>
      </c>
      <c r="F75" s="153">
        <v>23018</v>
      </c>
      <c r="G75" s="153">
        <v>0</v>
      </c>
      <c r="H75" s="153">
        <v>0</v>
      </c>
      <c r="I75" s="153">
        <v>68389</v>
      </c>
      <c r="J75" s="155">
        <v>63138473.770000003</v>
      </c>
      <c r="K75" s="155">
        <v>2764205.65</v>
      </c>
      <c r="L75" s="155">
        <v>3609188.56</v>
      </c>
    </row>
    <row r="76" spans="1:12">
      <c r="A76" s="157">
        <v>73</v>
      </c>
      <c r="B76" s="156">
        <v>32001</v>
      </c>
      <c r="C76" s="154" t="s">
        <v>366</v>
      </c>
      <c r="D76" s="153">
        <v>46342</v>
      </c>
      <c r="E76" s="153">
        <v>0</v>
      </c>
      <c r="F76" s="153">
        <v>19005</v>
      </c>
      <c r="G76" s="153">
        <v>0</v>
      </c>
      <c r="H76" s="153">
        <v>0</v>
      </c>
      <c r="I76" s="153">
        <v>65347</v>
      </c>
      <c r="J76" s="155">
        <v>6757037.6900000004</v>
      </c>
      <c r="K76" s="155">
        <v>0</v>
      </c>
      <c r="L76" s="155">
        <v>148624.24</v>
      </c>
    </row>
    <row r="77" spans="1:12">
      <c r="A77" s="157">
        <v>74</v>
      </c>
      <c r="B77" s="156">
        <v>32002</v>
      </c>
      <c r="C77" s="154" t="s">
        <v>367</v>
      </c>
      <c r="D77" s="153">
        <v>12671</v>
      </c>
      <c r="E77" s="153">
        <v>0</v>
      </c>
      <c r="F77" s="153">
        <v>2834</v>
      </c>
      <c r="G77" s="153">
        <v>0</v>
      </c>
      <c r="H77" s="153">
        <v>0</v>
      </c>
      <c r="I77" s="153">
        <v>15505</v>
      </c>
      <c r="J77" s="155">
        <v>2715618.31</v>
      </c>
      <c r="K77" s="155">
        <v>0</v>
      </c>
      <c r="L77" s="155">
        <v>0</v>
      </c>
    </row>
    <row r="78" spans="1:12">
      <c r="A78" s="157">
        <v>75</v>
      </c>
      <c r="B78" s="156">
        <v>32003</v>
      </c>
      <c r="C78" s="154" t="s">
        <v>368</v>
      </c>
      <c r="D78" s="153">
        <v>12008</v>
      </c>
      <c r="E78" s="153">
        <v>51</v>
      </c>
      <c r="F78" s="153">
        <v>2427</v>
      </c>
      <c r="G78" s="153">
        <v>0</v>
      </c>
      <c r="H78" s="153">
        <v>0</v>
      </c>
      <c r="I78" s="153">
        <v>14486</v>
      </c>
      <c r="J78" s="155">
        <v>3422830.74</v>
      </c>
      <c r="K78" s="155">
        <v>0</v>
      </c>
      <c r="L78" s="155">
        <v>83703.91</v>
      </c>
    </row>
    <row r="79" spans="1:12">
      <c r="A79" s="157">
        <v>76</v>
      </c>
      <c r="B79" s="156">
        <v>32004</v>
      </c>
      <c r="C79" s="154" t="s">
        <v>369</v>
      </c>
      <c r="D79" s="153">
        <v>238571</v>
      </c>
      <c r="E79" s="153">
        <v>0</v>
      </c>
      <c r="F79" s="153">
        <v>32315</v>
      </c>
      <c r="G79" s="153">
        <v>0</v>
      </c>
      <c r="H79" s="153">
        <v>0</v>
      </c>
      <c r="I79" s="153">
        <v>270886</v>
      </c>
      <c r="J79" s="155">
        <v>22758210.41</v>
      </c>
      <c r="K79" s="155">
        <v>747.68</v>
      </c>
      <c r="L79" s="155">
        <v>0</v>
      </c>
    </row>
    <row r="80" spans="1:12">
      <c r="A80" s="157">
        <v>77</v>
      </c>
      <c r="B80" s="156">
        <v>32011</v>
      </c>
      <c r="C80" s="154" t="s">
        <v>370</v>
      </c>
      <c r="D80" s="153">
        <v>499</v>
      </c>
      <c r="E80" s="153">
        <v>0</v>
      </c>
      <c r="F80" s="153">
        <v>85</v>
      </c>
      <c r="G80" s="153">
        <v>0</v>
      </c>
      <c r="H80" s="153">
        <v>0</v>
      </c>
      <c r="I80" s="153">
        <v>584</v>
      </c>
      <c r="J80" s="155">
        <v>541602.84</v>
      </c>
      <c r="K80" s="155">
        <v>4956.2700000000004</v>
      </c>
      <c r="L80" s="155">
        <v>30761.45</v>
      </c>
    </row>
    <row r="81" spans="1:12">
      <c r="A81" s="157">
        <v>78</v>
      </c>
      <c r="B81" s="156">
        <v>32022</v>
      </c>
      <c r="C81" s="154" t="s">
        <v>371</v>
      </c>
      <c r="D81" s="153">
        <v>12671</v>
      </c>
      <c r="E81" s="153">
        <v>0</v>
      </c>
      <c r="F81" s="153">
        <v>2834</v>
      </c>
      <c r="G81" s="153">
        <v>0</v>
      </c>
      <c r="H81" s="153">
        <v>0</v>
      </c>
      <c r="I81" s="153">
        <v>15505</v>
      </c>
      <c r="J81" s="155">
        <v>1138229.83</v>
      </c>
      <c r="K81" s="155">
        <v>0</v>
      </c>
      <c r="L81" s="155">
        <v>0</v>
      </c>
    </row>
    <row r="82" spans="1:12">
      <c r="A82" s="157">
        <v>79</v>
      </c>
      <c r="B82" s="156">
        <v>32023</v>
      </c>
      <c r="C82" s="154" t="s">
        <v>372</v>
      </c>
      <c r="D82" s="153">
        <v>18701</v>
      </c>
      <c r="E82" s="153">
        <v>0</v>
      </c>
      <c r="F82" s="153">
        <v>6860</v>
      </c>
      <c r="G82" s="153">
        <v>0</v>
      </c>
      <c r="H82" s="153">
        <v>0</v>
      </c>
      <c r="I82" s="153">
        <v>25561</v>
      </c>
      <c r="J82" s="155">
        <v>3074962.88</v>
      </c>
      <c r="K82" s="155">
        <v>0</v>
      </c>
      <c r="L82" s="155">
        <v>0</v>
      </c>
    </row>
    <row r="83" spans="1:12" ht="15.75">
      <c r="A83" s="159" t="s">
        <v>50</v>
      </c>
      <c r="B83" s="159" t="s">
        <v>50</v>
      </c>
      <c r="C83" s="159" t="s">
        <v>629</v>
      </c>
      <c r="D83" s="160">
        <f t="shared" ref="D83:L83" si="0">SUM(D4:D82)</f>
        <v>3245374</v>
      </c>
      <c r="E83" s="160">
        <f t="shared" si="0"/>
        <v>330176</v>
      </c>
      <c r="F83" s="160">
        <f t="shared" si="0"/>
        <v>919306</v>
      </c>
      <c r="G83" s="160">
        <f t="shared" si="0"/>
        <v>7809</v>
      </c>
      <c r="H83" s="160">
        <f t="shared" si="0"/>
        <v>0</v>
      </c>
      <c r="I83" s="160">
        <f t="shared" si="0"/>
        <v>4502665</v>
      </c>
      <c r="J83" s="161">
        <f t="shared" si="0"/>
        <v>2315262044.8399997</v>
      </c>
      <c r="K83" s="161">
        <f t="shared" si="0"/>
        <v>52718248.090000004</v>
      </c>
      <c r="L83" s="161">
        <f t="shared" si="0"/>
        <v>133538553.10999995</v>
      </c>
    </row>
    <row r="86" spans="1:12">
      <c r="D86" s="316"/>
      <c r="E86" s="316"/>
      <c r="F86" s="316"/>
      <c r="G86" s="316"/>
      <c r="H86" s="316"/>
      <c r="I86" s="316"/>
      <c r="K86" s="316"/>
      <c r="L86" s="316"/>
    </row>
    <row r="88" spans="1:12">
      <c r="D88" s="295"/>
    </row>
    <row r="89" spans="1:12">
      <c r="E89" s="295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22" t="s">
        <v>696</v>
      </c>
      <c r="B1" s="522"/>
      <c r="C1" s="53"/>
    </row>
    <row r="2" spans="1:3">
      <c r="A2" s="50"/>
    </row>
    <row r="3" spans="1:3" s="58" customFormat="1" ht="15.75">
      <c r="A3" s="92" t="s">
        <v>0</v>
      </c>
      <c r="B3" s="91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49" customFormat="1" ht="15.75">
      <c r="A1" s="522" t="s">
        <v>717</v>
      </c>
      <c r="B1" s="522"/>
      <c r="C1" s="522"/>
      <c r="D1" s="522"/>
      <c r="E1" s="522"/>
      <c r="F1" s="522"/>
      <c r="G1" s="522"/>
      <c r="H1" s="522"/>
    </row>
    <row r="2" spans="1:8">
      <c r="A2" s="50"/>
    </row>
    <row r="3" spans="1:8" s="98" customFormat="1" ht="31.5">
      <c r="A3" s="112" t="s">
        <v>60</v>
      </c>
      <c r="B3" s="112" t="s">
        <v>32</v>
      </c>
      <c r="C3" s="112" t="s">
        <v>62</v>
      </c>
      <c r="D3" s="112" t="s">
        <v>5</v>
      </c>
      <c r="E3" s="112" t="s">
        <v>6</v>
      </c>
      <c r="F3" s="112" t="s">
        <v>48</v>
      </c>
      <c r="G3" s="96" t="s">
        <v>61</v>
      </c>
      <c r="H3" s="96" t="s">
        <v>35</v>
      </c>
    </row>
    <row r="4" spans="1:8">
      <c r="A4" s="46">
        <v>1</v>
      </c>
      <c r="B4" s="7" t="s">
        <v>36</v>
      </c>
      <c r="C4" s="6">
        <v>78445</v>
      </c>
      <c r="D4" s="6">
        <v>56045</v>
      </c>
      <c r="E4" s="6">
        <v>13908</v>
      </c>
      <c r="F4" s="6">
        <v>8383</v>
      </c>
      <c r="G4" s="6">
        <v>109</v>
      </c>
      <c r="H4" s="6">
        <v>0</v>
      </c>
    </row>
    <row r="5" spans="1:8">
      <c r="A5" s="46">
        <v>2</v>
      </c>
      <c r="B5" s="7" t="s">
        <v>221</v>
      </c>
      <c r="C5" s="6">
        <v>35979</v>
      </c>
      <c r="D5" s="6">
        <v>26578</v>
      </c>
      <c r="E5" s="6">
        <v>6407</v>
      </c>
      <c r="F5" s="6">
        <v>2927</v>
      </c>
      <c r="G5" s="6">
        <v>67</v>
      </c>
      <c r="H5" s="6">
        <v>0</v>
      </c>
    </row>
    <row r="6" spans="1:8">
      <c r="A6" s="46">
        <v>3</v>
      </c>
      <c r="B6" s="7" t="s">
        <v>222</v>
      </c>
      <c r="C6" s="6">
        <v>35162</v>
      </c>
      <c r="D6" s="6">
        <v>26890</v>
      </c>
      <c r="E6" s="6">
        <v>5667</v>
      </c>
      <c r="F6" s="6">
        <v>2549</v>
      </c>
      <c r="G6" s="6">
        <v>56</v>
      </c>
      <c r="H6" s="6">
        <v>0</v>
      </c>
    </row>
    <row r="7" spans="1:8">
      <c r="A7" s="46">
        <v>4</v>
      </c>
      <c r="B7" s="7" t="s">
        <v>223</v>
      </c>
      <c r="C7" s="6">
        <v>33435</v>
      </c>
      <c r="D7" s="6">
        <v>24289</v>
      </c>
      <c r="E7" s="6">
        <v>5596</v>
      </c>
      <c r="F7" s="6">
        <v>3513</v>
      </c>
      <c r="G7" s="6">
        <v>37</v>
      </c>
      <c r="H7" s="6">
        <v>0</v>
      </c>
    </row>
    <row r="8" spans="1:8">
      <c r="A8" s="46">
        <v>5</v>
      </c>
      <c r="B8" s="7" t="s">
        <v>224</v>
      </c>
      <c r="C8" s="6">
        <v>1747158</v>
      </c>
      <c r="D8" s="6">
        <v>1242534</v>
      </c>
      <c r="E8" s="6">
        <v>408369</v>
      </c>
      <c r="F8" s="6">
        <v>93647</v>
      </c>
      <c r="G8" s="6">
        <v>2608</v>
      </c>
      <c r="H8" s="6">
        <v>0</v>
      </c>
    </row>
    <row r="9" spans="1:8">
      <c r="A9" s="46">
        <v>6</v>
      </c>
      <c r="B9" s="7" t="s">
        <v>225</v>
      </c>
      <c r="C9" s="6">
        <v>128118</v>
      </c>
      <c r="D9" s="6">
        <v>92787</v>
      </c>
      <c r="E9" s="6">
        <v>25441</v>
      </c>
      <c r="F9" s="6">
        <v>9711</v>
      </c>
      <c r="G9" s="6">
        <v>179</v>
      </c>
      <c r="H9" s="6">
        <v>0</v>
      </c>
    </row>
    <row r="10" spans="1:8">
      <c r="A10" s="46">
        <v>7</v>
      </c>
      <c r="B10" s="7" t="s">
        <v>226</v>
      </c>
      <c r="C10" s="6">
        <v>43596</v>
      </c>
      <c r="D10" s="6">
        <v>31111</v>
      </c>
      <c r="E10" s="6">
        <v>9158</v>
      </c>
      <c r="F10" s="6">
        <v>3295</v>
      </c>
      <c r="G10" s="6">
        <v>32</v>
      </c>
      <c r="H10" s="6">
        <v>0</v>
      </c>
    </row>
    <row r="11" spans="1:8">
      <c r="A11" s="46">
        <v>8</v>
      </c>
      <c r="B11" s="7" t="s">
        <v>227</v>
      </c>
      <c r="C11" s="6">
        <v>13672</v>
      </c>
      <c r="D11" s="6">
        <v>10193</v>
      </c>
      <c r="E11" s="6">
        <v>1948</v>
      </c>
      <c r="F11" s="6">
        <v>1525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43241</v>
      </c>
      <c r="D12" s="6">
        <v>31238</v>
      </c>
      <c r="E12" s="6">
        <v>7778</v>
      </c>
      <c r="F12" s="6">
        <v>4094</v>
      </c>
      <c r="G12" s="6">
        <v>131</v>
      </c>
      <c r="H12" s="6">
        <v>0</v>
      </c>
    </row>
    <row r="13" spans="1:8">
      <c r="A13" s="46">
        <v>10</v>
      </c>
      <c r="B13" s="7" t="s">
        <v>229</v>
      </c>
      <c r="C13" s="6">
        <v>62611</v>
      </c>
      <c r="D13" s="6">
        <v>45976</v>
      </c>
      <c r="E13" s="6">
        <v>12132</v>
      </c>
      <c r="F13" s="6">
        <v>4404</v>
      </c>
      <c r="G13" s="6">
        <v>99</v>
      </c>
      <c r="H13" s="6">
        <v>0</v>
      </c>
    </row>
    <row r="14" spans="1:8">
      <c r="A14" s="46">
        <v>11</v>
      </c>
      <c r="B14" s="7" t="s">
        <v>230</v>
      </c>
      <c r="C14" s="6">
        <v>58625</v>
      </c>
      <c r="D14" s="6">
        <v>43660</v>
      </c>
      <c r="E14" s="6">
        <v>8603</v>
      </c>
      <c r="F14" s="6">
        <v>6168</v>
      </c>
      <c r="G14" s="6">
        <v>194</v>
      </c>
      <c r="H14" s="6">
        <v>0</v>
      </c>
    </row>
    <row r="15" spans="1:8">
      <c r="A15" s="46">
        <v>12</v>
      </c>
      <c r="B15" s="7" t="s">
        <v>231</v>
      </c>
      <c r="C15" s="6">
        <v>87780</v>
      </c>
      <c r="D15" s="6">
        <v>62300</v>
      </c>
      <c r="E15" s="6">
        <v>19425</v>
      </c>
      <c r="F15" s="6">
        <v>5985</v>
      </c>
      <c r="G15" s="6">
        <v>70</v>
      </c>
      <c r="H15" s="6">
        <v>0</v>
      </c>
    </row>
    <row r="16" spans="1:8">
      <c r="A16" s="46">
        <v>13</v>
      </c>
      <c r="B16" s="7" t="s">
        <v>232</v>
      </c>
      <c r="C16" s="6">
        <v>7027</v>
      </c>
      <c r="D16" s="6">
        <v>5319</v>
      </c>
      <c r="E16" s="6">
        <v>1026</v>
      </c>
      <c r="F16" s="6">
        <v>680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12092</v>
      </c>
      <c r="D17" s="6">
        <v>9333</v>
      </c>
      <c r="E17" s="6">
        <v>1790</v>
      </c>
      <c r="F17" s="6">
        <v>946</v>
      </c>
      <c r="G17" s="6">
        <v>23</v>
      </c>
      <c r="H17" s="6">
        <v>0</v>
      </c>
    </row>
    <row r="18" spans="1:8">
      <c r="A18" s="46">
        <v>15</v>
      </c>
      <c r="B18" s="7" t="s">
        <v>234</v>
      </c>
      <c r="C18" s="6">
        <v>54643</v>
      </c>
      <c r="D18" s="6">
        <v>40631</v>
      </c>
      <c r="E18" s="6">
        <v>9070</v>
      </c>
      <c r="F18" s="6">
        <v>4882</v>
      </c>
      <c r="G18" s="6">
        <v>60</v>
      </c>
      <c r="H18" s="6">
        <v>0</v>
      </c>
    </row>
    <row r="19" spans="1:8">
      <c r="A19" s="46">
        <v>16</v>
      </c>
      <c r="B19" s="7" t="s">
        <v>235</v>
      </c>
      <c r="C19" s="6">
        <v>57496</v>
      </c>
      <c r="D19" s="6">
        <v>42208</v>
      </c>
      <c r="E19" s="6">
        <v>9667</v>
      </c>
      <c r="F19" s="6">
        <v>5534</v>
      </c>
      <c r="G19" s="6">
        <v>87</v>
      </c>
      <c r="H19" s="6">
        <v>0</v>
      </c>
    </row>
    <row r="20" spans="1:8">
      <c r="A20" s="46">
        <v>17</v>
      </c>
      <c r="B20" s="7" t="s">
        <v>236</v>
      </c>
      <c r="C20" s="6">
        <v>107525</v>
      </c>
      <c r="D20" s="6">
        <v>77777</v>
      </c>
      <c r="E20" s="6">
        <v>18119</v>
      </c>
      <c r="F20" s="6">
        <v>11485</v>
      </c>
      <c r="G20" s="6">
        <v>144</v>
      </c>
      <c r="H20" s="6">
        <v>0</v>
      </c>
    </row>
    <row r="21" spans="1:8">
      <c r="A21" s="46">
        <v>18</v>
      </c>
      <c r="B21" s="7" t="s">
        <v>237</v>
      </c>
      <c r="C21" s="6">
        <v>16379</v>
      </c>
      <c r="D21" s="6">
        <v>12634</v>
      </c>
      <c r="E21" s="6">
        <v>2149</v>
      </c>
      <c r="F21" s="6">
        <v>1581</v>
      </c>
      <c r="G21" s="6">
        <v>15</v>
      </c>
      <c r="H21" s="6">
        <v>0</v>
      </c>
    </row>
    <row r="22" spans="1:8">
      <c r="A22" s="46">
        <v>19</v>
      </c>
      <c r="B22" s="7" t="s">
        <v>238</v>
      </c>
      <c r="C22" s="6">
        <v>452213</v>
      </c>
      <c r="D22" s="6">
        <v>324429</v>
      </c>
      <c r="E22" s="6">
        <v>98444</v>
      </c>
      <c r="F22" s="6">
        <v>27925</v>
      </c>
      <c r="G22" s="6">
        <v>1415</v>
      </c>
      <c r="H22" s="6">
        <v>0</v>
      </c>
    </row>
    <row r="23" spans="1:8">
      <c r="A23" s="46">
        <v>20</v>
      </c>
      <c r="B23" s="7" t="s">
        <v>239</v>
      </c>
      <c r="C23" s="6">
        <v>73402</v>
      </c>
      <c r="D23" s="6">
        <v>54241</v>
      </c>
      <c r="E23" s="6">
        <v>12938</v>
      </c>
      <c r="F23" s="6">
        <v>6112</v>
      </c>
      <c r="G23" s="6">
        <v>111</v>
      </c>
      <c r="H23" s="6">
        <v>0</v>
      </c>
    </row>
    <row r="24" spans="1:8">
      <c r="A24" s="46">
        <v>21</v>
      </c>
      <c r="B24" s="7" t="s">
        <v>240</v>
      </c>
      <c r="C24" s="6">
        <v>61360</v>
      </c>
      <c r="D24" s="6">
        <v>43628</v>
      </c>
      <c r="E24" s="6">
        <v>11948</v>
      </c>
      <c r="F24" s="6">
        <v>5617</v>
      </c>
      <c r="G24" s="6">
        <v>167</v>
      </c>
      <c r="H24" s="6">
        <v>0</v>
      </c>
    </row>
    <row r="25" spans="1:8">
      <c r="A25" s="46">
        <v>22</v>
      </c>
      <c r="B25" s="7" t="s">
        <v>241</v>
      </c>
      <c r="C25" s="6">
        <v>48111</v>
      </c>
      <c r="D25" s="6">
        <v>34554</v>
      </c>
      <c r="E25" s="6">
        <v>7381</v>
      </c>
      <c r="F25" s="6">
        <v>6107</v>
      </c>
      <c r="G25" s="6">
        <v>69</v>
      </c>
      <c r="H25" s="6">
        <v>0</v>
      </c>
    </row>
    <row r="26" spans="1:8">
      <c r="A26" s="46">
        <v>23</v>
      </c>
      <c r="B26" s="7" t="s">
        <v>242</v>
      </c>
      <c r="C26" s="6">
        <v>17291</v>
      </c>
      <c r="D26" s="6">
        <v>12296</v>
      </c>
      <c r="E26" s="6">
        <v>3275</v>
      </c>
      <c r="F26" s="6">
        <v>1683</v>
      </c>
      <c r="G26" s="6">
        <v>37</v>
      </c>
      <c r="H26" s="6">
        <v>0</v>
      </c>
    </row>
    <row r="27" spans="1:8">
      <c r="A27" s="46">
        <v>24</v>
      </c>
      <c r="B27" s="7" t="s">
        <v>243</v>
      </c>
      <c r="C27" s="6">
        <v>42909</v>
      </c>
      <c r="D27" s="6">
        <v>30694</v>
      </c>
      <c r="E27" s="6">
        <v>8431</v>
      </c>
      <c r="F27" s="6">
        <v>3735</v>
      </c>
      <c r="G27" s="6">
        <v>49</v>
      </c>
      <c r="H27" s="6">
        <v>0</v>
      </c>
    </row>
    <row r="28" spans="1:8">
      <c r="A28" s="46">
        <v>25</v>
      </c>
      <c r="B28" s="7" t="s">
        <v>244</v>
      </c>
      <c r="C28" s="6">
        <v>14275</v>
      </c>
      <c r="D28" s="6">
        <v>10712</v>
      </c>
      <c r="E28" s="6">
        <v>2635</v>
      </c>
      <c r="F28" s="6">
        <v>906</v>
      </c>
      <c r="G28" s="6">
        <v>22</v>
      </c>
      <c r="H28" s="6">
        <v>0</v>
      </c>
    </row>
    <row r="29" spans="1:8">
      <c r="A29" s="46">
        <v>26</v>
      </c>
      <c r="B29" s="7" t="s">
        <v>245</v>
      </c>
      <c r="C29" s="6">
        <v>29762</v>
      </c>
      <c r="D29" s="6">
        <v>22363</v>
      </c>
      <c r="E29" s="6">
        <v>4287</v>
      </c>
      <c r="F29" s="6">
        <v>3027</v>
      </c>
      <c r="G29" s="6">
        <v>85</v>
      </c>
      <c r="H29" s="6">
        <v>0</v>
      </c>
    </row>
    <row r="30" spans="1:8">
      <c r="A30" s="46">
        <v>27</v>
      </c>
      <c r="B30" s="7" t="s">
        <v>246</v>
      </c>
      <c r="C30" s="6">
        <v>61543</v>
      </c>
      <c r="D30" s="6">
        <v>44850</v>
      </c>
      <c r="E30" s="6">
        <v>12154</v>
      </c>
      <c r="F30" s="6">
        <v>4486</v>
      </c>
      <c r="G30" s="6">
        <v>53</v>
      </c>
      <c r="H30" s="6">
        <v>0</v>
      </c>
    </row>
    <row r="31" spans="1:8">
      <c r="A31" s="46">
        <v>28</v>
      </c>
      <c r="B31" s="7" t="s">
        <v>247</v>
      </c>
      <c r="C31" s="6">
        <v>55014</v>
      </c>
      <c r="D31" s="6">
        <v>40364</v>
      </c>
      <c r="E31" s="6">
        <v>10338</v>
      </c>
      <c r="F31" s="6">
        <v>4160</v>
      </c>
      <c r="G31" s="6">
        <v>152</v>
      </c>
      <c r="H31" s="6">
        <v>0</v>
      </c>
    </row>
    <row r="32" spans="1:8">
      <c r="A32" s="46">
        <v>29</v>
      </c>
      <c r="B32" s="7" t="s">
        <v>248</v>
      </c>
      <c r="C32" s="6">
        <v>37351</v>
      </c>
      <c r="D32" s="6">
        <v>27029</v>
      </c>
      <c r="E32" s="6">
        <v>7477</v>
      </c>
      <c r="F32" s="6">
        <v>2807</v>
      </c>
      <c r="G32" s="6">
        <v>38</v>
      </c>
      <c r="H32" s="6">
        <v>0</v>
      </c>
    </row>
    <row r="33" spans="1:8">
      <c r="A33" s="46">
        <v>30</v>
      </c>
      <c r="B33" s="7" t="s">
        <v>249</v>
      </c>
      <c r="C33" s="6">
        <v>31749</v>
      </c>
      <c r="D33" s="6">
        <v>24185</v>
      </c>
      <c r="E33" s="6">
        <v>4694</v>
      </c>
      <c r="F33" s="6">
        <v>2826</v>
      </c>
      <c r="G33" s="6">
        <v>44</v>
      </c>
      <c r="H33" s="6">
        <v>0</v>
      </c>
    </row>
    <row r="34" spans="1:8">
      <c r="A34" s="46">
        <v>31</v>
      </c>
      <c r="B34" s="7" t="s">
        <v>250</v>
      </c>
      <c r="C34" s="6">
        <v>113783</v>
      </c>
      <c r="D34" s="6">
        <v>84174</v>
      </c>
      <c r="E34" s="6">
        <v>19266</v>
      </c>
      <c r="F34" s="6">
        <v>10207</v>
      </c>
      <c r="G34" s="6">
        <v>136</v>
      </c>
      <c r="H34" s="6">
        <v>0</v>
      </c>
    </row>
    <row r="35" spans="1:8">
      <c r="A35" s="46">
        <v>32</v>
      </c>
      <c r="B35" s="7" t="s">
        <v>251</v>
      </c>
      <c r="C35" s="6">
        <v>31950</v>
      </c>
      <c r="D35" s="6">
        <v>23987</v>
      </c>
      <c r="E35" s="6">
        <v>5156</v>
      </c>
      <c r="F35" s="6">
        <v>2778</v>
      </c>
      <c r="G35" s="6">
        <v>29</v>
      </c>
      <c r="H35" s="6">
        <v>0</v>
      </c>
    </row>
    <row r="36" spans="1:8">
      <c r="A36" s="46">
        <v>33</v>
      </c>
      <c r="B36" s="7" t="s">
        <v>252</v>
      </c>
      <c r="C36" s="6">
        <v>40996</v>
      </c>
      <c r="D36" s="6">
        <v>29347</v>
      </c>
      <c r="E36" s="6">
        <v>7532</v>
      </c>
      <c r="F36" s="6">
        <v>4076</v>
      </c>
      <c r="G36" s="6">
        <v>41</v>
      </c>
      <c r="H36" s="6">
        <v>0</v>
      </c>
    </row>
    <row r="37" spans="1:8">
      <c r="A37" s="46">
        <v>34</v>
      </c>
      <c r="B37" s="7" t="s">
        <v>253</v>
      </c>
      <c r="C37" s="6">
        <v>9584</v>
      </c>
      <c r="D37" s="6">
        <v>6872</v>
      </c>
      <c r="E37" s="6">
        <v>1683</v>
      </c>
      <c r="F37" s="6">
        <v>1012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89141</v>
      </c>
      <c r="D38" s="6">
        <v>62640</v>
      </c>
      <c r="E38" s="6">
        <v>19180</v>
      </c>
      <c r="F38" s="6">
        <v>7197</v>
      </c>
      <c r="G38" s="6">
        <v>124</v>
      </c>
      <c r="H38" s="6">
        <v>0</v>
      </c>
    </row>
    <row r="39" spans="1:8">
      <c r="A39" s="46">
        <v>36</v>
      </c>
      <c r="B39" s="7" t="s">
        <v>255</v>
      </c>
      <c r="C39" s="6">
        <v>64820</v>
      </c>
      <c r="D39" s="6">
        <v>47967</v>
      </c>
      <c r="E39" s="6">
        <v>10981</v>
      </c>
      <c r="F39" s="6">
        <v>5770</v>
      </c>
      <c r="G39" s="6">
        <v>102</v>
      </c>
      <c r="H39" s="6">
        <v>0</v>
      </c>
    </row>
    <row r="40" spans="1:8">
      <c r="A40" s="46">
        <v>37</v>
      </c>
      <c r="B40" s="7" t="s">
        <v>256</v>
      </c>
      <c r="C40" s="6">
        <v>36449</v>
      </c>
      <c r="D40" s="6">
        <v>26248</v>
      </c>
      <c r="E40" s="6">
        <v>5963</v>
      </c>
      <c r="F40" s="6">
        <v>3984</v>
      </c>
      <c r="G40" s="6">
        <v>254</v>
      </c>
      <c r="H40" s="6">
        <v>0</v>
      </c>
    </row>
    <row r="41" spans="1:8">
      <c r="A41" s="46">
        <v>38</v>
      </c>
      <c r="B41" s="7" t="s">
        <v>257</v>
      </c>
      <c r="C41" s="6">
        <v>51650</v>
      </c>
      <c r="D41" s="6">
        <v>37433</v>
      </c>
      <c r="E41" s="6">
        <v>7760</v>
      </c>
      <c r="F41" s="6">
        <v>6372</v>
      </c>
      <c r="G41" s="6">
        <v>85</v>
      </c>
      <c r="H41" s="6">
        <v>0</v>
      </c>
    </row>
    <row r="42" spans="1:8">
      <c r="A42" s="46">
        <v>39</v>
      </c>
      <c r="B42" s="7" t="s">
        <v>258</v>
      </c>
      <c r="C42" s="6">
        <v>45365</v>
      </c>
      <c r="D42" s="6">
        <v>33027</v>
      </c>
      <c r="E42" s="6">
        <v>7493</v>
      </c>
      <c r="F42" s="6">
        <v>4708</v>
      </c>
      <c r="G42" s="6">
        <v>137</v>
      </c>
      <c r="H42" s="6">
        <v>0</v>
      </c>
    </row>
    <row r="43" spans="1:8">
      <c r="A43" s="46">
        <v>40</v>
      </c>
      <c r="B43" s="7" t="s">
        <v>259</v>
      </c>
      <c r="C43" s="6">
        <v>27448</v>
      </c>
      <c r="D43" s="6">
        <v>20393</v>
      </c>
      <c r="E43" s="6">
        <v>4018</v>
      </c>
      <c r="F43" s="6">
        <v>3003</v>
      </c>
      <c r="G43" s="6">
        <v>34</v>
      </c>
      <c r="H43" s="6">
        <v>0</v>
      </c>
    </row>
    <row r="44" spans="1:8">
      <c r="A44" s="46">
        <v>41</v>
      </c>
      <c r="B44" s="7" t="s">
        <v>260</v>
      </c>
      <c r="C44" s="6">
        <v>28394</v>
      </c>
      <c r="D44" s="6">
        <v>20122</v>
      </c>
      <c r="E44" s="6">
        <v>5363</v>
      </c>
      <c r="F44" s="6">
        <v>2875</v>
      </c>
      <c r="G44" s="6">
        <v>34</v>
      </c>
      <c r="H44" s="6">
        <v>0</v>
      </c>
    </row>
    <row r="45" spans="1:8">
      <c r="A45" s="46">
        <v>42</v>
      </c>
      <c r="B45" s="7" t="s">
        <v>261</v>
      </c>
      <c r="C45" s="6">
        <v>38375</v>
      </c>
      <c r="D45" s="6">
        <v>28537</v>
      </c>
      <c r="E45" s="6">
        <v>5247</v>
      </c>
      <c r="F45" s="6">
        <v>4442</v>
      </c>
      <c r="G45" s="6">
        <v>149</v>
      </c>
      <c r="H45" s="6">
        <v>0</v>
      </c>
    </row>
    <row r="46" spans="1:8">
      <c r="A46" s="46">
        <v>43</v>
      </c>
      <c r="B46" s="7" t="s">
        <v>262</v>
      </c>
      <c r="C46" s="6">
        <v>16430</v>
      </c>
      <c r="D46" s="6">
        <v>12425</v>
      </c>
      <c r="E46" s="6">
        <v>2894</v>
      </c>
      <c r="F46" s="6">
        <v>1099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74799</v>
      </c>
      <c r="D47" s="6">
        <v>55945</v>
      </c>
      <c r="E47" s="6">
        <v>11892</v>
      </c>
      <c r="F47" s="6">
        <v>6844</v>
      </c>
      <c r="G47" s="6">
        <v>118</v>
      </c>
      <c r="H47" s="6">
        <v>0</v>
      </c>
    </row>
    <row r="48" spans="1:8">
      <c r="A48" s="46">
        <v>45</v>
      </c>
      <c r="B48" s="7" t="s">
        <v>264</v>
      </c>
      <c r="C48" s="6">
        <v>58869</v>
      </c>
      <c r="D48" s="6">
        <v>43086</v>
      </c>
      <c r="E48" s="6">
        <v>9539</v>
      </c>
      <c r="F48" s="6">
        <v>6180</v>
      </c>
      <c r="G48" s="6">
        <v>64</v>
      </c>
      <c r="H48" s="6">
        <v>0</v>
      </c>
    </row>
    <row r="49" spans="1:9">
      <c r="A49" s="46">
        <v>46</v>
      </c>
      <c r="B49" s="7" t="s">
        <v>265</v>
      </c>
      <c r="C49" s="6">
        <v>67650</v>
      </c>
      <c r="D49" s="6">
        <v>48025</v>
      </c>
      <c r="E49" s="6">
        <v>12899</v>
      </c>
      <c r="F49" s="6">
        <v>6666</v>
      </c>
      <c r="G49" s="6">
        <v>60</v>
      </c>
      <c r="H49" s="6">
        <v>0</v>
      </c>
    </row>
    <row r="50" spans="1:9">
      <c r="A50" s="46">
        <v>47</v>
      </c>
      <c r="B50" s="7" t="s">
        <v>266</v>
      </c>
      <c r="C50" s="6">
        <v>18561</v>
      </c>
      <c r="D50" s="6">
        <v>13843</v>
      </c>
      <c r="E50" s="6">
        <v>3007</v>
      </c>
      <c r="F50" s="6">
        <v>1692</v>
      </c>
      <c r="G50" s="6">
        <v>19</v>
      </c>
      <c r="H50" s="6">
        <v>0</v>
      </c>
    </row>
    <row r="51" spans="1:9">
      <c r="A51" s="46">
        <v>48</v>
      </c>
      <c r="B51" s="7" t="s">
        <v>267</v>
      </c>
      <c r="C51" s="6">
        <v>16032</v>
      </c>
      <c r="D51" s="6">
        <v>11457</v>
      </c>
      <c r="E51" s="6">
        <v>3473</v>
      </c>
      <c r="F51" s="6">
        <v>1093</v>
      </c>
      <c r="G51" s="6">
        <v>9</v>
      </c>
      <c r="H51" s="6">
        <v>0</v>
      </c>
    </row>
    <row r="52" spans="1:9">
      <c r="A52" s="46">
        <v>49</v>
      </c>
      <c r="B52" s="7" t="s">
        <v>268</v>
      </c>
      <c r="C52" s="6">
        <v>34782</v>
      </c>
      <c r="D52" s="6">
        <v>25648</v>
      </c>
      <c r="E52" s="6">
        <v>6558</v>
      </c>
      <c r="F52" s="6">
        <v>2494</v>
      </c>
      <c r="G52" s="6">
        <v>82</v>
      </c>
      <c r="H52" s="6">
        <v>0</v>
      </c>
    </row>
    <row r="53" spans="1:9">
      <c r="A53" s="46">
        <v>50</v>
      </c>
      <c r="B53" s="7" t="s">
        <v>269</v>
      </c>
      <c r="C53" s="6">
        <v>57450</v>
      </c>
      <c r="D53" s="6">
        <v>40382</v>
      </c>
      <c r="E53" s="6">
        <v>11909</v>
      </c>
      <c r="F53" s="6">
        <v>5066</v>
      </c>
      <c r="G53" s="6">
        <v>93</v>
      </c>
      <c r="H53" s="6">
        <v>0</v>
      </c>
    </row>
    <row r="54" spans="1:9">
      <c r="A54" s="46">
        <v>51</v>
      </c>
      <c r="B54" s="7" t="s">
        <v>270</v>
      </c>
      <c r="C54" s="6">
        <v>21221</v>
      </c>
      <c r="D54" s="6">
        <v>15084</v>
      </c>
      <c r="E54" s="6">
        <v>4698</v>
      </c>
      <c r="F54" s="6">
        <v>1415</v>
      </c>
      <c r="G54" s="6">
        <v>24</v>
      </c>
      <c r="H54" s="6">
        <v>0</v>
      </c>
    </row>
    <row r="55" spans="1:9">
      <c r="A55" s="46">
        <v>52</v>
      </c>
      <c r="B55" s="12" t="s">
        <v>480</v>
      </c>
      <c r="C55" s="6">
        <v>10952</v>
      </c>
      <c r="D55" s="6">
        <v>7884</v>
      </c>
      <c r="E55" s="6">
        <v>2540</v>
      </c>
      <c r="F55" s="6">
        <v>503</v>
      </c>
      <c r="G55" s="6">
        <v>25</v>
      </c>
      <c r="H55" s="6">
        <v>0</v>
      </c>
    </row>
    <row r="56" spans="1:9" s="2" customFormat="1" ht="15.75">
      <c r="A56" s="69"/>
      <c r="B56" s="325" t="s">
        <v>11</v>
      </c>
      <c r="C56" s="71">
        <f t="shared" ref="C56:H56" si="0">SUM(C4:C55)</f>
        <v>4502665</v>
      </c>
      <c r="D56" s="71">
        <f t="shared" si="0"/>
        <v>3245374</v>
      </c>
      <c r="E56" s="71">
        <f t="shared" si="0"/>
        <v>919306</v>
      </c>
      <c r="F56" s="71">
        <f t="shared" si="0"/>
        <v>330176</v>
      </c>
      <c r="G56" s="71">
        <f t="shared" si="0"/>
        <v>7809</v>
      </c>
      <c r="H56" s="71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95"/>
    </row>
    <row r="65" spans="4:4">
      <c r="D65" s="29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22" t="s">
        <v>697</v>
      </c>
      <c r="B1" s="522"/>
      <c r="C1" s="522"/>
      <c r="D1" s="522"/>
      <c r="E1" s="522"/>
      <c r="F1" s="522"/>
      <c r="G1" s="522"/>
    </row>
    <row r="2" spans="1:7">
      <c r="A2" s="50"/>
    </row>
    <row r="3" spans="1:7" s="58" customFormat="1" ht="15.75">
      <c r="A3" s="91" t="s">
        <v>18</v>
      </c>
      <c r="B3" s="91" t="s">
        <v>46</v>
      </c>
      <c r="C3" s="91" t="s">
        <v>47</v>
      </c>
      <c r="D3" s="91" t="s">
        <v>84</v>
      </c>
      <c r="E3" s="91" t="s">
        <v>79</v>
      </c>
      <c r="F3" s="91" t="s">
        <v>80</v>
      </c>
      <c r="G3" s="91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480</v>
      </c>
      <c r="G4" s="22">
        <v>20</v>
      </c>
    </row>
    <row r="5" spans="1:7">
      <c r="A5" s="46">
        <v>2</v>
      </c>
      <c r="B5" s="29" t="s">
        <v>572</v>
      </c>
      <c r="C5" s="29" t="s">
        <v>642</v>
      </c>
      <c r="D5" s="22">
        <v>5</v>
      </c>
      <c r="E5" s="22">
        <v>20</v>
      </c>
      <c r="F5" s="22">
        <v>117</v>
      </c>
      <c r="G5" s="22">
        <v>688</v>
      </c>
    </row>
    <row r="6" spans="1:7">
      <c r="A6" s="46">
        <v>3</v>
      </c>
      <c r="B6" s="29" t="s">
        <v>272</v>
      </c>
      <c r="C6" s="29" t="s">
        <v>63</v>
      </c>
      <c r="D6" s="22" t="s">
        <v>480</v>
      </c>
      <c r="E6" s="22">
        <v>4</v>
      </c>
      <c r="F6" s="22">
        <v>10</v>
      </c>
      <c r="G6" s="22">
        <v>168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480</v>
      </c>
      <c r="F7" s="22" t="s">
        <v>480</v>
      </c>
      <c r="G7" s="22">
        <v>2</v>
      </c>
    </row>
    <row r="8" spans="1:7">
      <c r="A8" s="46">
        <v>5</v>
      </c>
      <c r="B8" s="29" t="s">
        <v>373</v>
      </c>
      <c r="C8" s="29" t="s">
        <v>574</v>
      </c>
      <c r="D8" s="22" t="s">
        <v>480</v>
      </c>
      <c r="E8" s="22" t="s">
        <v>480</v>
      </c>
      <c r="F8" s="22">
        <v>1</v>
      </c>
      <c r="G8" s="22" t="s">
        <v>480</v>
      </c>
    </row>
    <row r="9" spans="1:7">
      <c r="A9" s="46">
        <v>6</v>
      </c>
      <c r="B9" s="29" t="s">
        <v>275</v>
      </c>
      <c r="C9" s="29" t="s">
        <v>65</v>
      </c>
      <c r="D9" s="22" t="s">
        <v>480</v>
      </c>
      <c r="E9" s="22" t="s">
        <v>480</v>
      </c>
      <c r="F9" s="22" t="s">
        <v>480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480</v>
      </c>
      <c r="E10" s="22" t="s">
        <v>480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480</v>
      </c>
      <c r="E11" s="22" t="s">
        <v>480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480</v>
      </c>
      <c r="E12" s="22">
        <v>1</v>
      </c>
      <c r="F12" s="22" t="s">
        <v>480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480</v>
      </c>
      <c r="E13" s="22" t="s">
        <v>480</v>
      </c>
      <c r="F13" s="22">
        <v>3</v>
      </c>
      <c r="G13" s="22">
        <v>22</v>
      </c>
    </row>
    <row r="14" spans="1:7">
      <c r="A14" s="46">
        <v>11</v>
      </c>
      <c r="B14" s="29" t="s">
        <v>280</v>
      </c>
      <c r="C14" s="29" t="s">
        <v>70</v>
      </c>
      <c r="D14" s="22" t="s">
        <v>480</v>
      </c>
      <c r="E14" s="22" t="s">
        <v>480</v>
      </c>
      <c r="F14" s="22" t="s">
        <v>480</v>
      </c>
      <c r="G14" s="22">
        <v>2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79</v>
      </c>
    </row>
    <row r="16" spans="1:7">
      <c r="A16" s="46">
        <v>13</v>
      </c>
      <c r="B16" s="29" t="s">
        <v>282</v>
      </c>
      <c r="C16" s="29" t="s">
        <v>71</v>
      </c>
      <c r="D16" s="22" t="s">
        <v>480</v>
      </c>
      <c r="E16" s="22">
        <v>2</v>
      </c>
      <c r="F16" s="22">
        <v>47</v>
      </c>
      <c r="G16" s="22">
        <v>213</v>
      </c>
    </row>
    <row r="17" spans="1:7">
      <c r="A17" s="46">
        <v>14</v>
      </c>
      <c r="B17" s="29" t="s">
        <v>283</v>
      </c>
      <c r="C17" s="29" t="s">
        <v>72</v>
      </c>
      <c r="D17" s="22" t="s">
        <v>480</v>
      </c>
      <c r="E17" s="22">
        <v>4</v>
      </c>
      <c r="F17" s="22">
        <v>29</v>
      </c>
      <c r="G17" s="22">
        <v>123</v>
      </c>
    </row>
    <row r="18" spans="1:7">
      <c r="A18" s="46">
        <v>15</v>
      </c>
      <c r="B18" s="29" t="s">
        <v>284</v>
      </c>
      <c r="C18" s="29" t="s">
        <v>377</v>
      </c>
      <c r="D18" s="22" t="s">
        <v>480</v>
      </c>
      <c r="E18" s="22" t="s">
        <v>480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480</v>
      </c>
      <c r="E19" s="22" t="s">
        <v>480</v>
      </c>
      <c r="F19" s="22" t="s">
        <v>480</v>
      </c>
      <c r="G19" s="22">
        <v>1</v>
      </c>
    </row>
    <row r="20" spans="1:7">
      <c r="A20" s="46">
        <v>17</v>
      </c>
      <c r="B20" s="29" t="s">
        <v>286</v>
      </c>
      <c r="C20" s="29" t="s">
        <v>379</v>
      </c>
      <c r="D20" s="22" t="s">
        <v>480</v>
      </c>
      <c r="E20" s="22">
        <v>3</v>
      </c>
      <c r="F20" s="22">
        <v>1</v>
      </c>
      <c r="G20" s="22">
        <v>19</v>
      </c>
    </row>
    <row r="21" spans="1:7">
      <c r="A21" s="46">
        <v>18</v>
      </c>
      <c r="B21" s="29" t="s">
        <v>420</v>
      </c>
      <c r="C21" s="29" t="s">
        <v>408</v>
      </c>
      <c r="D21" s="22" t="s">
        <v>480</v>
      </c>
      <c r="E21" s="22" t="s">
        <v>480</v>
      </c>
      <c r="F21" s="22">
        <v>3</v>
      </c>
      <c r="G21" s="22">
        <v>20</v>
      </c>
    </row>
    <row r="22" spans="1:7">
      <c r="A22" s="46">
        <v>19</v>
      </c>
      <c r="B22" s="29" t="s">
        <v>287</v>
      </c>
      <c r="C22" s="29" t="s">
        <v>575</v>
      </c>
      <c r="D22" s="22" t="s">
        <v>480</v>
      </c>
      <c r="E22" s="22" t="s">
        <v>480</v>
      </c>
      <c r="F22" s="22" t="s">
        <v>480</v>
      </c>
      <c r="G22" s="22">
        <v>7</v>
      </c>
    </row>
    <row r="23" spans="1:7">
      <c r="A23" s="46">
        <v>20</v>
      </c>
      <c r="B23" s="29" t="s">
        <v>288</v>
      </c>
      <c r="C23" s="29" t="s">
        <v>576</v>
      </c>
      <c r="D23" s="22" t="s">
        <v>480</v>
      </c>
      <c r="E23" s="22" t="s">
        <v>480</v>
      </c>
      <c r="F23" s="22" t="s">
        <v>480</v>
      </c>
      <c r="G23" s="22">
        <v>5</v>
      </c>
    </row>
    <row r="24" spans="1:7">
      <c r="A24" s="46">
        <v>21</v>
      </c>
      <c r="B24" s="29" t="s">
        <v>374</v>
      </c>
      <c r="C24" s="29" t="s">
        <v>577</v>
      </c>
      <c r="D24" s="22" t="s">
        <v>480</v>
      </c>
      <c r="E24" s="22" t="s">
        <v>480</v>
      </c>
      <c r="F24" s="22" t="s">
        <v>480</v>
      </c>
      <c r="G24" s="22">
        <v>1</v>
      </c>
    </row>
    <row r="25" spans="1:7">
      <c r="A25" s="46">
        <v>22</v>
      </c>
      <c r="B25" s="29" t="s">
        <v>289</v>
      </c>
      <c r="C25" s="29" t="s">
        <v>578</v>
      </c>
      <c r="D25" s="22" t="s">
        <v>480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579</v>
      </c>
      <c r="D26" s="22" t="s">
        <v>480</v>
      </c>
      <c r="E26" s="22">
        <v>3</v>
      </c>
      <c r="F26" s="22">
        <v>5</v>
      </c>
      <c r="G26" s="22">
        <v>66</v>
      </c>
    </row>
    <row r="27" spans="1:7">
      <c r="A27" s="46">
        <v>24</v>
      </c>
      <c r="B27" s="29" t="s">
        <v>291</v>
      </c>
      <c r="C27" s="29" t="s">
        <v>580</v>
      </c>
      <c r="D27" s="22">
        <v>1</v>
      </c>
      <c r="E27" s="22" t="s">
        <v>480</v>
      </c>
      <c r="F27" s="22">
        <v>4</v>
      </c>
      <c r="G27" s="22">
        <v>28</v>
      </c>
    </row>
    <row r="28" spans="1:7">
      <c r="A28" s="46">
        <v>25</v>
      </c>
      <c r="B28" s="29" t="s">
        <v>292</v>
      </c>
      <c r="C28" s="29" t="s">
        <v>581</v>
      </c>
      <c r="D28" s="22" t="s">
        <v>480</v>
      </c>
      <c r="E28" s="22" t="s">
        <v>480</v>
      </c>
      <c r="F28" s="22" t="s">
        <v>480</v>
      </c>
      <c r="G28" s="22">
        <v>2</v>
      </c>
    </row>
    <row r="29" spans="1:7">
      <c r="A29" s="46">
        <v>26</v>
      </c>
      <c r="B29" s="29" t="s">
        <v>293</v>
      </c>
      <c r="C29" s="29" t="s">
        <v>582</v>
      </c>
      <c r="D29" s="22">
        <v>1</v>
      </c>
      <c r="E29" s="22" t="s">
        <v>480</v>
      </c>
      <c r="F29" s="22" t="s">
        <v>480</v>
      </c>
      <c r="G29" s="22">
        <v>6</v>
      </c>
    </row>
    <row r="30" spans="1:7">
      <c r="A30" s="46">
        <v>27</v>
      </c>
      <c r="B30" s="29" t="s">
        <v>294</v>
      </c>
      <c r="C30" s="29" t="s">
        <v>583</v>
      </c>
      <c r="D30" s="22">
        <v>5</v>
      </c>
      <c r="E30" s="22">
        <v>10</v>
      </c>
      <c r="F30" s="22">
        <v>97</v>
      </c>
      <c r="G30" s="22">
        <v>465</v>
      </c>
    </row>
    <row r="31" spans="1:7">
      <c r="A31" s="46">
        <v>28</v>
      </c>
      <c r="B31" s="29" t="s">
        <v>295</v>
      </c>
      <c r="C31" s="29" t="s">
        <v>584</v>
      </c>
      <c r="D31" s="22" t="s">
        <v>480</v>
      </c>
      <c r="E31" s="22" t="s">
        <v>480</v>
      </c>
      <c r="F31" s="22" t="s">
        <v>480</v>
      </c>
      <c r="G31" s="22">
        <v>13</v>
      </c>
    </row>
    <row r="32" spans="1:7">
      <c r="A32" s="46">
        <v>29</v>
      </c>
      <c r="B32" s="29" t="s">
        <v>296</v>
      </c>
      <c r="C32" s="29" t="s">
        <v>585</v>
      </c>
      <c r="D32" s="22" t="s">
        <v>480</v>
      </c>
      <c r="E32" s="22" t="s">
        <v>480</v>
      </c>
      <c r="F32" s="22" t="s">
        <v>480</v>
      </c>
      <c r="G32" s="22">
        <v>1</v>
      </c>
    </row>
    <row r="33" spans="1:7">
      <c r="A33" s="46">
        <v>30</v>
      </c>
      <c r="B33" s="29" t="s">
        <v>297</v>
      </c>
      <c r="C33" s="29" t="s">
        <v>586</v>
      </c>
      <c r="D33" s="22" t="s">
        <v>480</v>
      </c>
      <c r="E33" s="22" t="s">
        <v>480</v>
      </c>
      <c r="F33" s="22" t="s">
        <v>480</v>
      </c>
      <c r="G33" s="22">
        <v>11</v>
      </c>
    </row>
    <row r="34" spans="1:7">
      <c r="A34" s="46">
        <v>31</v>
      </c>
      <c r="B34" s="29" t="s">
        <v>298</v>
      </c>
      <c r="C34" s="29" t="s">
        <v>587</v>
      </c>
      <c r="D34" s="22" t="s">
        <v>480</v>
      </c>
      <c r="E34" s="22" t="s">
        <v>480</v>
      </c>
      <c r="F34" s="22">
        <v>1</v>
      </c>
      <c r="G34" s="22">
        <v>3</v>
      </c>
    </row>
    <row r="35" spans="1:7">
      <c r="A35" s="46">
        <v>32</v>
      </c>
      <c r="B35" s="29" t="s">
        <v>430</v>
      </c>
      <c r="C35" s="29" t="s">
        <v>337</v>
      </c>
      <c r="D35" s="22" t="s">
        <v>480</v>
      </c>
      <c r="E35" s="22" t="s">
        <v>480</v>
      </c>
      <c r="F35" s="22">
        <v>2</v>
      </c>
      <c r="G35" s="22" t="s">
        <v>480</v>
      </c>
    </row>
    <row r="36" spans="1:7">
      <c r="A36" s="46">
        <v>33</v>
      </c>
      <c r="B36" s="29" t="s">
        <v>299</v>
      </c>
      <c r="C36" s="29" t="s">
        <v>588</v>
      </c>
      <c r="D36" s="22" t="s">
        <v>480</v>
      </c>
      <c r="E36" s="22" t="s">
        <v>480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589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590</v>
      </c>
      <c r="D38" s="22" t="s">
        <v>480</v>
      </c>
      <c r="E38" s="22" t="s">
        <v>480</v>
      </c>
      <c r="F38" s="22">
        <v>5</v>
      </c>
      <c r="G38" s="22">
        <v>84</v>
      </c>
    </row>
    <row r="39" spans="1:7">
      <c r="A39" s="46">
        <v>36</v>
      </c>
      <c r="B39" s="29" t="s">
        <v>302</v>
      </c>
      <c r="C39" s="29" t="s">
        <v>591</v>
      </c>
      <c r="D39" s="22" t="s">
        <v>480</v>
      </c>
      <c r="E39" s="22" t="s">
        <v>480</v>
      </c>
      <c r="F39" s="22" t="s">
        <v>480</v>
      </c>
      <c r="G39" s="22">
        <v>4</v>
      </c>
    </row>
    <row r="40" spans="1:7">
      <c r="A40" s="46">
        <v>37</v>
      </c>
      <c r="B40" s="29" t="s">
        <v>438</v>
      </c>
      <c r="C40" s="29" t="s">
        <v>592</v>
      </c>
      <c r="D40" s="22" t="s">
        <v>480</v>
      </c>
      <c r="E40" s="22" t="s">
        <v>480</v>
      </c>
      <c r="F40" s="22" t="s">
        <v>480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480</v>
      </c>
      <c r="E41" s="22" t="s">
        <v>480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593</v>
      </c>
      <c r="D42" s="22">
        <v>1</v>
      </c>
      <c r="E42" s="22" t="s">
        <v>480</v>
      </c>
      <c r="F42" s="22" t="s">
        <v>480</v>
      </c>
      <c r="G42" s="22">
        <v>2</v>
      </c>
    </row>
    <row r="43" spans="1:7">
      <c r="A43" s="46">
        <v>40</v>
      </c>
      <c r="B43" s="29" t="s">
        <v>305</v>
      </c>
      <c r="C43" s="29" t="s">
        <v>594</v>
      </c>
      <c r="D43" s="22" t="s">
        <v>480</v>
      </c>
      <c r="E43" s="22">
        <v>1</v>
      </c>
      <c r="F43" s="22" t="s">
        <v>480</v>
      </c>
      <c r="G43" s="22">
        <v>1</v>
      </c>
    </row>
    <row r="44" spans="1:7">
      <c r="A44" s="46">
        <v>41</v>
      </c>
      <c r="B44" s="29" t="s">
        <v>306</v>
      </c>
      <c r="C44" s="29" t="s">
        <v>595</v>
      </c>
      <c r="D44" s="22" t="s">
        <v>480</v>
      </c>
      <c r="E44" s="22">
        <v>2</v>
      </c>
      <c r="F44" s="22" t="s">
        <v>480</v>
      </c>
      <c r="G44" s="22">
        <v>19</v>
      </c>
    </row>
    <row r="45" spans="1:7">
      <c r="A45" s="46">
        <v>42</v>
      </c>
      <c r="B45" s="29" t="s">
        <v>307</v>
      </c>
      <c r="C45" s="29" t="s">
        <v>596</v>
      </c>
      <c r="D45" s="22" t="s">
        <v>480</v>
      </c>
      <c r="E45" s="22" t="s">
        <v>480</v>
      </c>
      <c r="F45" s="22" t="s">
        <v>480</v>
      </c>
      <c r="G45" s="22">
        <v>4</v>
      </c>
    </row>
    <row r="46" spans="1:7">
      <c r="A46" s="46">
        <v>43</v>
      </c>
      <c r="B46" s="29" t="s">
        <v>308</v>
      </c>
      <c r="C46" s="29" t="s">
        <v>339</v>
      </c>
      <c r="D46" s="22" t="s">
        <v>480</v>
      </c>
      <c r="E46" s="22">
        <v>1</v>
      </c>
      <c r="F46" s="22" t="s">
        <v>480</v>
      </c>
      <c r="G46" s="22">
        <v>4</v>
      </c>
    </row>
    <row r="47" spans="1:7">
      <c r="A47" s="46">
        <v>44</v>
      </c>
      <c r="B47" s="29" t="s">
        <v>375</v>
      </c>
      <c r="C47" s="29" t="s">
        <v>597</v>
      </c>
      <c r="D47" s="22" t="s">
        <v>480</v>
      </c>
      <c r="E47" s="22" t="s">
        <v>480</v>
      </c>
      <c r="F47" s="22" t="s">
        <v>480</v>
      </c>
      <c r="G47" s="22">
        <v>1</v>
      </c>
    </row>
    <row r="48" spans="1:7">
      <c r="A48" s="46">
        <v>45</v>
      </c>
      <c r="B48" s="29" t="s">
        <v>309</v>
      </c>
      <c r="C48" s="29" t="s">
        <v>598</v>
      </c>
      <c r="D48" s="22" t="s">
        <v>480</v>
      </c>
      <c r="E48" s="22">
        <v>1</v>
      </c>
      <c r="F48" s="22" t="s">
        <v>480</v>
      </c>
      <c r="G48" s="22" t="s">
        <v>480</v>
      </c>
    </row>
    <row r="49" spans="1:7">
      <c r="A49" s="46">
        <v>46</v>
      </c>
      <c r="B49" s="29" t="s">
        <v>432</v>
      </c>
      <c r="C49" s="29" t="s">
        <v>405</v>
      </c>
      <c r="D49" s="22" t="s">
        <v>480</v>
      </c>
      <c r="E49" s="22" t="s">
        <v>480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599</v>
      </c>
      <c r="D50" s="22" t="s">
        <v>480</v>
      </c>
      <c r="E50" s="22" t="s">
        <v>480</v>
      </c>
      <c r="F50" s="22" t="s">
        <v>480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480</v>
      </c>
      <c r="E51" s="22" t="s">
        <v>480</v>
      </c>
      <c r="F51" s="22" t="s">
        <v>480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82</v>
      </c>
    </row>
    <row r="53" spans="1:7">
      <c r="A53" s="46">
        <v>50</v>
      </c>
      <c r="B53" s="29" t="s">
        <v>313</v>
      </c>
      <c r="C53" s="29" t="s">
        <v>75</v>
      </c>
      <c r="D53" s="22" t="s">
        <v>480</v>
      </c>
      <c r="E53" s="22" t="s">
        <v>480</v>
      </c>
      <c r="F53" s="22" t="s">
        <v>480</v>
      </c>
      <c r="G53" s="22">
        <v>23</v>
      </c>
    </row>
    <row r="54" spans="1:7">
      <c r="A54" s="46">
        <v>51</v>
      </c>
      <c r="B54" s="29" t="s">
        <v>314</v>
      </c>
      <c r="C54" s="29" t="s">
        <v>76</v>
      </c>
      <c r="D54" s="22" t="s">
        <v>480</v>
      </c>
      <c r="E54" s="22" t="s">
        <v>480</v>
      </c>
      <c r="F54" s="22" t="s">
        <v>480</v>
      </c>
      <c r="G54" s="22">
        <v>6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102</v>
      </c>
      <c r="G55" s="22">
        <v>554</v>
      </c>
    </row>
    <row r="56" spans="1:7">
      <c r="A56" s="46">
        <v>53</v>
      </c>
      <c r="B56" s="29" t="s">
        <v>316</v>
      </c>
      <c r="C56" s="29" t="s">
        <v>78</v>
      </c>
      <c r="D56" s="22" t="s">
        <v>480</v>
      </c>
      <c r="E56" s="22" t="s">
        <v>480</v>
      </c>
      <c r="F56" s="22" t="s">
        <v>480</v>
      </c>
      <c r="G56" s="22">
        <v>23</v>
      </c>
    </row>
    <row r="57" spans="1:7" s="55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72</v>
      </c>
    </row>
    <row r="58" spans="1:7" ht="15.75">
      <c r="A58" s="74"/>
      <c r="B58" s="74"/>
      <c r="C58" s="69" t="s">
        <v>11</v>
      </c>
      <c r="D58" s="71">
        <f>SUM(D4:D57)</f>
        <v>30</v>
      </c>
      <c r="E58" s="160">
        <f>SUM(E4:E57)</f>
        <v>99</v>
      </c>
      <c r="F58" s="160">
        <f>SUM(F5:F57)</f>
        <v>504</v>
      </c>
      <c r="G58" s="160">
        <f>SUM(G4:G57)</f>
        <v>2954</v>
      </c>
    </row>
    <row r="59" spans="1:7" s="64" customFormat="1">
      <c r="A59"/>
      <c r="B59"/>
      <c r="C59"/>
      <c r="D59"/>
      <c r="E59"/>
      <c r="F59"/>
      <c r="G59"/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22" t="s">
        <v>698</v>
      </c>
      <c r="B1" s="522"/>
      <c r="C1" s="522"/>
      <c r="D1" s="522"/>
    </row>
    <row r="3" spans="1:4">
      <c r="A3" s="2" t="s">
        <v>318</v>
      </c>
    </row>
    <row r="4" spans="1:4" ht="30">
      <c r="A4" s="67" t="s">
        <v>12</v>
      </c>
      <c r="B4" s="67" t="s">
        <v>1</v>
      </c>
      <c r="C4" s="67" t="s">
        <v>2</v>
      </c>
      <c r="D4" s="66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1053587</v>
      </c>
      <c r="C6" s="13">
        <v>1185587641.8599999</v>
      </c>
      <c r="D6" s="13">
        <v>1125.29</v>
      </c>
    </row>
    <row r="7" spans="1:4">
      <c r="A7" s="5" t="s">
        <v>82</v>
      </c>
      <c r="B7" s="6">
        <v>8360</v>
      </c>
      <c r="C7" s="13">
        <v>3013352.02</v>
      </c>
      <c r="D7" s="13">
        <v>360.45</v>
      </c>
    </row>
    <row r="8" spans="1:4">
      <c r="A8" s="1" t="s">
        <v>6</v>
      </c>
      <c r="B8" s="6">
        <v>28154</v>
      </c>
      <c r="C8" s="13">
        <v>12893898.199999999</v>
      </c>
      <c r="D8" s="13">
        <v>457.98</v>
      </c>
    </row>
    <row r="9" spans="1:4">
      <c r="A9" s="1" t="s">
        <v>48</v>
      </c>
      <c r="B9" s="6">
        <v>136898</v>
      </c>
      <c r="C9" s="13">
        <v>90935264.180000007</v>
      </c>
      <c r="D9" s="13">
        <v>664.26</v>
      </c>
    </row>
    <row r="10" spans="1:4">
      <c r="A10" s="1" t="s">
        <v>8</v>
      </c>
      <c r="B10" s="6">
        <v>2245</v>
      </c>
      <c r="C10" s="13">
        <v>963445.1</v>
      </c>
      <c r="D10" s="13">
        <v>429.15</v>
      </c>
    </row>
    <row r="11" spans="1:4" ht="15.75">
      <c r="A11" s="69" t="s">
        <v>11</v>
      </c>
      <c r="B11" s="71">
        <f>SUM(B6:B10)</f>
        <v>1229244</v>
      </c>
      <c r="C11" s="73">
        <f>SUM(C6:C10)</f>
        <v>1293393601.3599999</v>
      </c>
      <c r="D11" s="73"/>
    </row>
    <row r="14" spans="1:4">
      <c r="A14" s="2" t="s">
        <v>319</v>
      </c>
    </row>
    <row r="15" spans="1:4" ht="30">
      <c r="A15" s="67" t="s">
        <v>12</v>
      </c>
      <c r="B15" s="67" t="s">
        <v>1</v>
      </c>
      <c r="C15" s="67" t="s">
        <v>2</v>
      </c>
      <c r="D15" s="66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893978</v>
      </c>
      <c r="C17" s="13">
        <v>735353014.41999996</v>
      </c>
      <c r="D17" s="13">
        <v>822.56</v>
      </c>
    </row>
    <row r="18" spans="1:4">
      <c r="A18" s="5" t="s">
        <v>82</v>
      </c>
      <c r="B18" s="6">
        <v>19027</v>
      </c>
      <c r="C18" s="13">
        <v>6853911.0999999996</v>
      </c>
      <c r="D18" s="13">
        <v>360.22</v>
      </c>
    </row>
    <row r="19" spans="1:4">
      <c r="A19" s="1" t="s">
        <v>6</v>
      </c>
      <c r="B19" s="6">
        <v>363951</v>
      </c>
      <c r="C19" s="13">
        <v>233149473.47999999</v>
      </c>
      <c r="D19" s="13">
        <v>640.61</v>
      </c>
    </row>
    <row r="20" spans="1:4">
      <c r="A20" s="1" t="s">
        <v>48</v>
      </c>
      <c r="B20" s="6">
        <v>83801</v>
      </c>
      <c r="C20" s="13">
        <v>45487628.969999999</v>
      </c>
      <c r="D20" s="13">
        <v>542.80999999999995</v>
      </c>
    </row>
    <row r="21" spans="1:4">
      <c r="A21" s="1" t="s">
        <v>8</v>
      </c>
      <c r="B21" s="6">
        <v>2949</v>
      </c>
      <c r="C21" s="13">
        <v>1024415.51</v>
      </c>
      <c r="D21" s="13">
        <v>347.38</v>
      </c>
    </row>
    <row r="22" spans="1:4" ht="15.75">
      <c r="A22" s="69" t="s">
        <v>11</v>
      </c>
      <c r="B22" s="71">
        <f>SUM(B17:B21)</f>
        <v>1363706</v>
      </c>
      <c r="C22" s="73">
        <f>SUM(C17:C21)</f>
        <v>1021868443.48</v>
      </c>
      <c r="D22" s="73"/>
    </row>
    <row r="23" spans="1:4">
      <c r="B23" s="295"/>
    </row>
    <row r="25" spans="1:4">
      <c r="A25" s="2" t="s">
        <v>320</v>
      </c>
    </row>
    <row r="26" spans="1:4" ht="30">
      <c r="A26" s="67" t="s">
        <v>12</v>
      </c>
      <c r="B26" s="67" t="s">
        <v>1</v>
      </c>
      <c r="C26" s="67" t="s">
        <v>2</v>
      </c>
      <c r="D26" s="66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9" t="s">
        <v>11</v>
      </c>
      <c r="B33" s="71">
        <f>SUM(B28:B32)</f>
        <v>0</v>
      </c>
      <c r="C33" s="73">
        <f>SUM(C28:C32)</f>
        <v>0</v>
      </c>
      <c r="D33" s="7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A2" sqref="A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22" t="s">
        <v>699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s="58" customFormat="1" ht="15.7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20.25" customHeight="1">
      <c r="A3" s="50"/>
      <c r="B3" s="8"/>
      <c r="C3" s="8"/>
      <c r="D3" s="9"/>
      <c r="E3" s="8"/>
      <c r="F3" s="8"/>
      <c r="G3" s="9"/>
      <c r="H3" s="8"/>
      <c r="I3" s="8"/>
      <c r="J3" s="9"/>
      <c r="K3" s="64"/>
      <c r="L3" s="64"/>
      <c r="M3" s="64"/>
    </row>
    <row r="4" spans="1:13">
      <c r="A4" s="532" t="s">
        <v>19</v>
      </c>
      <c r="B4" s="534" t="s">
        <v>5</v>
      </c>
      <c r="C4" s="535"/>
      <c r="D4" s="535"/>
      <c r="E4" s="534" t="s">
        <v>6</v>
      </c>
      <c r="F4" s="535"/>
      <c r="G4" s="535"/>
      <c r="H4" s="534" t="s">
        <v>20</v>
      </c>
      <c r="I4" s="535"/>
      <c r="J4" s="535"/>
      <c r="K4" s="534" t="s">
        <v>21</v>
      </c>
      <c r="L4" s="535"/>
      <c r="M4" s="535"/>
    </row>
    <row r="5" spans="1:13">
      <c r="A5" s="533"/>
      <c r="B5" s="117" t="s">
        <v>1</v>
      </c>
      <c r="C5" s="117"/>
      <c r="D5" s="43" t="s">
        <v>22</v>
      </c>
      <c r="E5" s="117" t="s">
        <v>1</v>
      </c>
      <c r="F5" s="117"/>
      <c r="G5" s="43" t="s">
        <v>22</v>
      </c>
      <c r="H5" s="117" t="s">
        <v>1</v>
      </c>
      <c r="I5" s="117"/>
      <c r="J5" s="43" t="s">
        <v>22</v>
      </c>
      <c r="K5" s="117" t="s">
        <v>1</v>
      </c>
      <c r="L5" s="117"/>
      <c r="M5" s="43" t="s">
        <v>22</v>
      </c>
    </row>
    <row r="6" spans="1:13">
      <c r="A6" s="78" t="s">
        <v>90</v>
      </c>
      <c r="B6" s="41">
        <v>426907</v>
      </c>
      <c r="C6" s="41"/>
      <c r="D6" s="42">
        <v>372.63</v>
      </c>
      <c r="E6" s="41">
        <v>163914</v>
      </c>
      <c r="F6" s="41"/>
      <c r="G6" s="42">
        <v>329.35</v>
      </c>
      <c r="H6" s="41">
        <v>104755</v>
      </c>
      <c r="I6" s="41"/>
      <c r="J6" s="42">
        <v>392.5</v>
      </c>
      <c r="K6" s="41">
        <v>3570</v>
      </c>
      <c r="L6" s="41"/>
      <c r="M6" s="42">
        <v>199.14</v>
      </c>
    </row>
    <row r="7" spans="1:13">
      <c r="A7" s="78" t="s">
        <v>91</v>
      </c>
      <c r="B7" s="41">
        <v>702613</v>
      </c>
      <c r="C7" s="6"/>
      <c r="D7" s="42">
        <v>707.33</v>
      </c>
      <c r="E7" s="41">
        <v>167672</v>
      </c>
      <c r="F7" s="6"/>
      <c r="G7" s="42">
        <v>679.5</v>
      </c>
      <c r="H7" s="41">
        <v>86217</v>
      </c>
      <c r="I7" s="6"/>
      <c r="J7" s="42">
        <v>675.75</v>
      </c>
      <c r="K7" s="41">
        <v>1623</v>
      </c>
      <c r="L7" s="6"/>
      <c r="M7" s="42">
        <v>786.03</v>
      </c>
    </row>
    <row r="8" spans="1:13">
      <c r="A8" s="78" t="s">
        <v>24</v>
      </c>
      <c r="B8" s="41">
        <v>491562</v>
      </c>
      <c r="C8" s="6"/>
      <c r="D8" s="42">
        <v>1262.33</v>
      </c>
      <c r="E8" s="41">
        <v>50478</v>
      </c>
      <c r="F8" s="6"/>
      <c r="G8" s="42">
        <v>1195.3399999999999</v>
      </c>
      <c r="H8" s="41">
        <v>26018</v>
      </c>
      <c r="I8" s="6"/>
      <c r="J8" s="42">
        <v>1163.18</v>
      </c>
      <c r="K8" s="41">
        <v>1</v>
      </c>
      <c r="L8" s="6"/>
      <c r="M8" s="42">
        <v>1205.3800000000001</v>
      </c>
    </row>
    <row r="9" spans="1:13">
      <c r="A9" s="78" t="s">
        <v>25</v>
      </c>
      <c r="B9" s="41">
        <v>272821</v>
      </c>
      <c r="C9" s="6"/>
      <c r="D9" s="42">
        <v>1696.1</v>
      </c>
      <c r="E9" s="41">
        <v>8440</v>
      </c>
      <c r="F9" s="6"/>
      <c r="G9" s="42">
        <v>1670.58</v>
      </c>
      <c r="H9" s="41">
        <v>2926</v>
      </c>
      <c r="I9" s="6"/>
      <c r="J9" s="42">
        <v>1693.23</v>
      </c>
      <c r="K9" s="41">
        <v>0</v>
      </c>
      <c r="L9" s="6"/>
      <c r="M9" s="42">
        <v>0</v>
      </c>
    </row>
    <row r="10" spans="1:13">
      <c r="A10" s="78" t="s">
        <v>26</v>
      </c>
      <c r="B10" s="41">
        <v>63848</v>
      </c>
      <c r="C10" s="6"/>
      <c r="D10" s="42">
        <v>2211.14</v>
      </c>
      <c r="E10" s="41">
        <v>1336</v>
      </c>
      <c r="F10" s="6"/>
      <c r="G10" s="42">
        <v>2202.2199999999998</v>
      </c>
      <c r="H10" s="41">
        <v>590</v>
      </c>
      <c r="I10" s="6"/>
      <c r="J10" s="42">
        <v>2175.5300000000002</v>
      </c>
      <c r="K10" s="41">
        <v>0</v>
      </c>
      <c r="L10" s="6"/>
      <c r="M10" s="42">
        <v>0</v>
      </c>
    </row>
    <row r="11" spans="1:13">
      <c r="A11" s="78" t="s">
        <v>93</v>
      </c>
      <c r="B11" s="41">
        <v>6667</v>
      </c>
      <c r="C11" s="6"/>
      <c r="D11" s="42">
        <v>2601.31</v>
      </c>
      <c r="E11" s="41">
        <v>164</v>
      </c>
      <c r="F11" s="6"/>
      <c r="G11" s="42">
        <v>2597.9899999999998</v>
      </c>
      <c r="H11" s="41">
        <v>91</v>
      </c>
      <c r="I11" s="6"/>
      <c r="J11" s="42">
        <v>2622.87</v>
      </c>
      <c r="K11" s="41">
        <v>0</v>
      </c>
      <c r="L11" s="6"/>
      <c r="M11" s="42">
        <v>0</v>
      </c>
    </row>
    <row r="12" spans="1:13">
      <c r="A12" s="78" t="s">
        <v>94</v>
      </c>
      <c r="B12" s="41">
        <v>3956</v>
      </c>
      <c r="C12" s="6"/>
      <c r="D12" s="42">
        <v>2868.52</v>
      </c>
      <c r="E12" s="41">
        <v>53</v>
      </c>
      <c r="F12" s="6"/>
      <c r="G12" s="42">
        <v>2844.26</v>
      </c>
      <c r="H12" s="41">
        <v>76</v>
      </c>
      <c r="I12" s="6"/>
      <c r="J12" s="42">
        <v>2810.9</v>
      </c>
      <c r="K12" s="41">
        <v>0</v>
      </c>
      <c r="L12" s="6"/>
      <c r="M12" s="42">
        <v>0</v>
      </c>
    </row>
    <row r="13" spans="1:13">
      <c r="A13" s="78" t="s">
        <v>95</v>
      </c>
      <c r="B13" s="41">
        <v>4002</v>
      </c>
      <c r="C13" s="6"/>
      <c r="D13" s="42">
        <v>3117.2</v>
      </c>
      <c r="E13" s="41">
        <v>18</v>
      </c>
      <c r="F13" s="6"/>
      <c r="G13" s="42">
        <v>3105.51</v>
      </c>
      <c r="H13" s="41">
        <v>15</v>
      </c>
      <c r="I13" s="6"/>
      <c r="J13" s="42">
        <v>3106.11</v>
      </c>
      <c r="K13" s="41">
        <v>0</v>
      </c>
      <c r="L13" s="6"/>
      <c r="M13" s="42">
        <v>0</v>
      </c>
    </row>
    <row r="14" spans="1:13">
      <c r="A14" s="78" t="s">
        <v>96</v>
      </c>
      <c r="B14" s="41">
        <v>1456</v>
      </c>
      <c r="C14" s="6"/>
      <c r="D14" s="42">
        <v>3349.09</v>
      </c>
      <c r="E14" s="41">
        <v>11</v>
      </c>
      <c r="F14" s="6"/>
      <c r="G14" s="42">
        <v>3380.03</v>
      </c>
      <c r="H14" s="41">
        <v>4</v>
      </c>
      <c r="I14" s="6"/>
      <c r="J14" s="42">
        <v>3358.09</v>
      </c>
      <c r="K14" s="41">
        <v>0</v>
      </c>
      <c r="L14" s="6"/>
      <c r="M14" s="42">
        <v>0</v>
      </c>
    </row>
    <row r="15" spans="1:13">
      <c r="A15" s="78" t="s">
        <v>97</v>
      </c>
      <c r="B15" s="41">
        <v>594</v>
      </c>
      <c r="C15" s="6"/>
      <c r="D15" s="42">
        <v>3611.89</v>
      </c>
      <c r="E15" s="41">
        <v>11</v>
      </c>
      <c r="F15" s="6"/>
      <c r="G15" s="42">
        <v>3594.56</v>
      </c>
      <c r="H15" s="41">
        <v>3</v>
      </c>
      <c r="I15" s="6"/>
      <c r="J15" s="42">
        <v>3642.9</v>
      </c>
      <c r="K15" s="41">
        <v>0</v>
      </c>
      <c r="L15" s="6"/>
      <c r="M15" s="42">
        <v>0</v>
      </c>
    </row>
    <row r="16" spans="1:13">
      <c r="A16" s="78" t="s">
        <v>98</v>
      </c>
      <c r="B16" s="41">
        <v>283</v>
      </c>
      <c r="C16" s="6"/>
      <c r="D16" s="42">
        <v>3874.42</v>
      </c>
      <c r="E16" s="41">
        <v>2</v>
      </c>
      <c r="F16" s="6"/>
      <c r="G16" s="42">
        <v>3847.33</v>
      </c>
      <c r="H16" s="41">
        <v>3</v>
      </c>
      <c r="I16" s="6"/>
      <c r="J16" s="42">
        <v>3949.1</v>
      </c>
      <c r="K16" s="41">
        <v>0</v>
      </c>
      <c r="L16" s="6"/>
      <c r="M16" s="42">
        <v>0</v>
      </c>
    </row>
    <row r="17" spans="1:13">
      <c r="A17" s="78" t="s">
        <v>99</v>
      </c>
      <c r="B17" s="41">
        <v>175</v>
      </c>
      <c r="C17" s="6"/>
      <c r="D17" s="42">
        <v>4106.8500000000004</v>
      </c>
      <c r="E17" s="41">
        <v>4</v>
      </c>
      <c r="F17" s="6"/>
      <c r="G17" s="42">
        <v>4101.41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8" t="s">
        <v>100</v>
      </c>
      <c r="B18" s="41">
        <v>38</v>
      </c>
      <c r="C18" s="6"/>
      <c r="D18" s="42">
        <v>4348.82</v>
      </c>
      <c r="E18" s="41">
        <v>1</v>
      </c>
      <c r="F18" s="6"/>
      <c r="G18" s="42">
        <v>4494.38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8" t="s">
        <v>101</v>
      </c>
      <c r="B19" s="41">
        <v>14</v>
      </c>
      <c r="C19" s="6"/>
      <c r="D19" s="42">
        <v>4619.6499999999996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8" t="s">
        <v>102</v>
      </c>
      <c r="B20" s="41">
        <v>5</v>
      </c>
      <c r="C20" s="6"/>
      <c r="D20" s="42">
        <v>4851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8" t="s">
        <v>103</v>
      </c>
      <c r="B21" s="41">
        <v>3</v>
      </c>
      <c r="C21" s="6"/>
      <c r="D21" s="42">
        <v>5109.67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8" t="s">
        <v>104</v>
      </c>
      <c r="B22" s="41">
        <v>0</v>
      </c>
      <c r="C22" s="6"/>
      <c r="D22" s="42">
        <v>0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8" t="s">
        <v>105</v>
      </c>
      <c r="B23" s="41">
        <v>8</v>
      </c>
      <c r="C23" s="6"/>
      <c r="D23" s="42">
        <v>6541.28</v>
      </c>
      <c r="E23" s="41">
        <v>1</v>
      </c>
      <c r="F23" s="6"/>
      <c r="G23" s="42">
        <v>6015.54</v>
      </c>
      <c r="H23" s="41">
        <v>1</v>
      </c>
      <c r="I23" s="6"/>
      <c r="J23" s="42">
        <v>8769.81</v>
      </c>
      <c r="K23" s="41">
        <v>0</v>
      </c>
      <c r="L23" s="6"/>
      <c r="M23" s="42">
        <v>0</v>
      </c>
    </row>
    <row r="24" spans="1:13" ht="15.75">
      <c r="A24" s="77" t="s">
        <v>11</v>
      </c>
      <c r="B24" s="71">
        <f>SUM(B6:B23)</f>
        <v>1974952</v>
      </c>
      <c r="C24" s="71"/>
      <c r="D24" s="72"/>
      <c r="E24" s="71">
        <f>SUM(E6:E23)</f>
        <v>392105</v>
      </c>
      <c r="F24" s="71"/>
      <c r="G24" s="72"/>
      <c r="H24" s="71">
        <f>SUM(H6:H23)</f>
        <v>220699</v>
      </c>
      <c r="I24" s="71"/>
      <c r="J24" s="75"/>
      <c r="K24" s="76">
        <f>SUM(K6:K23)</f>
        <v>5194</v>
      </c>
      <c r="L24" s="71"/>
      <c r="M24" s="72"/>
    </row>
    <row r="27" spans="1:13">
      <c r="A27" s="532" t="s">
        <v>19</v>
      </c>
      <c r="B27" s="534" t="s">
        <v>5</v>
      </c>
      <c r="C27" s="535"/>
      <c r="D27" s="535"/>
      <c r="E27" s="534" t="s">
        <v>6</v>
      </c>
      <c r="F27" s="535"/>
      <c r="G27" s="535"/>
      <c r="H27" s="534" t="s">
        <v>20</v>
      </c>
      <c r="I27" s="535"/>
      <c r="J27" s="535"/>
      <c r="K27" s="534" t="s">
        <v>21</v>
      </c>
      <c r="L27" s="535"/>
      <c r="M27" s="535"/>
    </row>
    <row r="28" spans="1:13">
      <c r="A28" s="533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510</v>
      </c>
      <c r="B29" s="41">
        <v>32799</v>
      </c>
      <c r="C29" s="42">
        <v>1835377.21</v>
      </c>
      <c r="D29" s="42">
        <v>55.96</v>
      </c>
      <c r="E29" s="41">
        <v>14181</v>
      </c>
      <c r="F29" s="42">
        <v>916136.13</v>
      </c>
      <c r="G29" s="42">
        <v>64.599999999999994</v>
      </c>
      <c r="H29" s="41">
        <v>1821</v>
      </c>
      <c r="I29" s="42">
        <v>104628.74</v>
      </c>
      <c r="J29" s="42">
        <v>57.46</v>
      </c>
      <c r="K29" s="41">
        <v>612</v>
      </c>
      <c r="L29" s="42">
        <v>40281.730000000003</v>
      </c>
      <c r="M29" s="42">
        <v>65.819999999999993</v>
      </c>
    </row>
    <row r="30" spans="1:13">
      <c r="A30" s="17" t="s">
        <v>511</v>
      </c>
      <c r="B30" s="41">
        <v>23421</v>
      </c>
      <c r="C30" s="42">
        <v>3387871.49</v>
      </c>
      <c r="D30" s="42">
        <v>144.65</v>
      </c>
      <c r="E30" s="41">
        <v>17238</v>
      </c>
      <c r="F30" s="42">
        <v>2569002.44</v>
      </c>
      <c r="G30" s="42">
        <v>149.03</v>
      </c>
      <c r="H30" s="41">
        <v>1521</v>
      </c>
      <c r="I30" s="42">
        <v>232052.7</v>
      </c>
      <c r="J30" s="42">
        <v>152.57</v>
      </c>
      <c r="K30" s="41">
        <v>1645</v>
      </c>
      <c r="L30" s="42">
        <v>247731.27</v>
      </c>
      <c r="M30" s="42">
        <v>150.6</v>
      </c>
    </row>
    <row r="31" spans="1:13">
      <c r="A31" s="17" t="s">
        <v>512</v>
      </c>
      <c r="B31" s="41">
        <v>14006</v>
      </c>
      <c r="C31" s="42">
        <v>3457747.46</v>
      </c>
      <c r="D31" s="42">
        <v>246.88</v>
      </c>
      <c r="E31" s="41">
        <v>14323</v>
      </c>
      <c r="F31" s="42">
        <v>3567223.75</v>
      </c>
      <c r="G31" s="42">
        <v>249.06</v>
      </c>
      <c r="H31" s="41">
        <v>3925</v>
      </c>
      <c r="I31" s="42">
        <v>1025000.86</v>
      </c>
      <c r="J31" s="42">
        <v>261.14999999999998</v>
      </c>
      <c r="K31" s="41">
        <v>374</v>
      </c>
      <c r="L31" s="42">
        <v>84327.14</v>
      </c>
      <c r="M31" s="42">
        <v>225.47</v>
      </c>
    </row>
    <row r="32" spans="1:13">
      <c r="A32" s="17" t="s">
        <v>513</v>
      </c>
      <c r="B32" s="41">
        <v>138905</v>
      </c>
      <c r="C32" s="42">
        <v>51064542.969999999</v>
      </c>
      <c r="D32" s="42">
        <v>367.62</v>
      </c>
      <c r="E32" s="41">
        <v>58356</v>
      </c>
      <c r="F32" s="42">
        <v>20391457.359999999</v>
      </c>
      <c r="G32" s="42">
        <v>349.43</v>
      </c>
      <c r="H32" s="41">
        <v>50722</v>
      </c>
      <c r="I32" s="42">
        <v>18355827.440000001</v>
      </c>
      <c r="J32" s="42">
        <v>361.89</v>
      </c>
      <c r="K32" s="41">
        <v>939</v>
      </c>
      <c r="L32" s="42">
        <v>338592.51</v>
      </c>
      <c r="M32" s="42">
        <v>360.59</v>
      </c>
    </row>
    <row r="33" spans="1:13">
      <c r="A33" s="17" t="s">
        <v>514</v>
      </c>
      <c r="B33" s="41">
        <v>217776</v>
      </c>
      <c r="C33" s="42">
        <v>99334133.560000002</v>
      </c>
      <c r="D33" s="42">
        <v>456.13</v>
      </c>
      <c r="E33" s="41">
        <v>59816</v>
      </c>
      <c r="F33" s="42">
        <v>26541824.879999999</v>
      </c>
      <c r="G33" s="42">
        <v>443.72</v>
      </c>
      <c r="H33" s="41">
        <v>46766</v>
      </c>
      <c r="I33" s="42">
        <v>21398781.969999999</v>
      </c>
      <c r="J33" s="42">
        <v>457.57</v>
      </c>
      <c r="K33" s="41">
        <v>0</v>
      </c>
      <c r="L33" s="42">
        <v>0</v>
      </c>
      <c r="M33" s="42">
        <v>0</v>
      </c>
    </row>
    <row r="34" spans="1:13">
      <c r="A34" s="17" t="s">
        <v>515</v>
      </c>
      <c r="B34" s="41">
        <v>202112</v>
      </c>
      <c r="C34" s="42">
        <v>110369425.44</v>
      </c>
      <c r="D34" s="42">
        <v>546.08000000000004</v>
      </c>
      <c r="E34" s="41">
        <v>72410</v>
      </c>
      <c r="F34" s="42">
        <v>39701098.770000003</v>
      </c>
      <c r="G34" s="42">
        <v>548.28</v>
      </c>
      <c r="H34" s="41">
        <v>28486</v>
      </c>
      <c r="I34" s="42">
        <v>15440930.939999999</v>
      </c>
      <c r="J34" s="42">
        <v>542.04999999999995</v>
      </c>
      <c r="K34" s="41">
        <v>0</v>
      </c>
      <c r="L34" s="42">
        <v>0</v>
      </c>
      <c r="M34" s="42">
        <v>0</v>
      </c>
    </row>
    <row r="35" spans="1:13">
      <c r="A35" s="17" t="s">
        <v>516</v>
      </c>
      <c r="B35" s="41">
        <v>173691</v>
      </c>
      <c r="C35" s="42">
        <v>112530527.44</v>
      </c>
      <c r="D35" s="42">
        <v>647.88</v>
      </c>
      <c r="E35" s="41">
        <v>30796</v>
      </c>
      <c r="F35" s="42">
        <v>19841752.379999999</v>
      </c>
      <c r="G35" s="42">
        <v>644.29999999999995</v>
      </c>
      <c r="H35" s="41">
        <v>25236</v>
      </c>
      <c r="I35" s="42">
        <v>16245214.66</v>
      </c>
      <c r="J35" s="42">
        <v>643.73</v>
      </c>
      <c r="K35" s="41">
        <v>1</v>
      </c>
      <c r="L35" s="42">
        <v>671.4</v>
      </c>
      <c r="M35" s="42">
        <v>671.4</v>
      </c>
    </row>
    <row r="36" spans="1:13">
      <c r="A36" s="17" t="s">
        <v>517</v>
      </c>
      <c r="B36" s="41">
        <v>132856</v>
      </c>
      <c r="C36" s="42">
        <v>99339119.480000004</v>
      </c>
      <c r="D36" s="42">
        <v>747.72</v>
      </c>
      <c r="E36" s="41">
        <v>24472</v>
      </c>
      <c r="F36" s="42">
        <v>18284230.109999999</v>
      </c>
      <c r="G36" s="42">
        <v>747.15</v>
      </c>
      <c r="H36" s="41">
        <v>18621</v>
      </c>
      <c r="I36" s="42">
        <v>14123658.82</v>
      </c>
      <c r="J36" s="42">
        <v>758.48</v>
      </c>
      <c r="K36" s="41">
        <v>1509</v>
      </c>
      <c r="L36" s="42">
        <v>1181990.1000000001</v>
      </c>
      <c r="M36" s="42">
        <v>783.29</v>
      </c>
    </row>
    <row r="37" spans="1:13">
      <c r="A37" s="17" t="s">
        <v>518</v>
      </c>
      <c r="B37" s="41">
        <v>98610</v>
      </c>
      <c r="C37" s="42">
        <v>83609180.870000005</v>
      </c>
      <c r="D37" s="42">
        <v>847.88</v>
      </c>
      <c r="E37" s="41">
        <v>19719</v>
      </c>
      <c r="F37" s="42">
        <v>16750159.640000001</v>
      </c>
      <c r="G37" s="42">
        <v>849.44</v>
      </c>
      <c r="H37" s="41">
        <v>7403</v>
      </c>
      <c r="I37" s="42">
        <v>6287231.7300000004</v>
      </c>
      <c r="J37" s="42">
        <v>849.28</v>
      </c>
      <c r="K37" s="41">
        <v>113</v>
      </c>
      <c r="L37" s="42">
        <v>93061.08</v>
      </c>
      <c r="M37" s="42">
        <v>823.55</v>
      </c>
    </row>
    <row r="38" spans="1:13">
      <c r="A38" s="17" t="s">
        <v>519</v>
      </c>
      <c r="B38" s="41">
        <v>95344</v>
      </c>
      <c r="C38" s="42">
        <v>91131009.019999996</v>
      </c>
      <c r="D38" s="42">
        <v>955.81</v>
      </c>
      <c r="E38" s="41">
        <v>20275</v>
      </c>
      <c r="F38" s="42">
        <v>19356134.620000001</v>
      </c>
      <c r="G38" s="42">
        <v>954.68</v>
      </c>
      <c r="H38" s="41">
        <v>6471</v>
      </c>
      <c r="I38" s="42">
        <v>6164029.2199999997</v>
      </c>
      <c r="J38" s="42">
        <v>952.56</v>
      </c>
      <c r="K38" s="41">
        <v>0</v>
      </c>
      <c r="L38" s="42">
        <v>0</v>
      </c>
      <c r="M38" s="42">
        <v>0</v>
      </c>
    </row>
    <row r="39" spans="1:13">
      <c r="A39" s="17" t="s">
        <v>520</v>
      </c>
      <c r="B39" s="41">
        <v>92845</v>
      </c>
      <c r="C39" s="42">
        <v>96652624.480000004</v>
      </c>
      <c r="D39" s="42">
        <v>1041.01</v>
      </c>
      <c r="E39" s="41">
        <v>17173</v>
      </c>
      <c r="F39" s="42">
        <v>17897963.219999999</v>
      </c>
      <c r="G39" s="42">
        <v>1042.22</v>
      </c>
      <c r="H39" s="41">
        <v>10744</v>
      </c>
      <c r="I39" s="42">
        <v>10975015.49</v>
      </c>
      <c r="J39" s="42">
        <v>1021.5</v>
      </c>
      <c r="K39" s="41">
        <v>0</v>
      </c>
      <c r="L39" s="42">
        <v>0</v>
      </c>
      <c r="M39" s="42">
        <v>0</v>
      </c>
    </row>
    <row r="40" spans="1:13">
      <c r="A40" s="17" t="s">
        <v>521</v>
      </c>
      <c r="B40" s="41">
        <v>74787</v>
      </c>
      <c r="C40" s="42">
        <v>86050726.650000006</v>
      </c>
      <c r="D40" s="42">
        <v>1150.6099999999999</v>
      </c>
      <c r="E40" s="41">
        <v>10157</v>
      </c>
      <c r="F40" s="42">
        <v>11642070.92</v>
      </c>
      <c r="G40" s="42">
        <v>1146.21</v>
      </c>
      <c r="H40" s="41">
        <v>5478</v>
      </c>
      <c r="I40" s="42">
        <v>6296210.5300000003</v>
      </c>
      <c r="J40" s="42">
        <v>1149.3599999999999</v>
      </c>
      <c r="K40" s="41">
        <v>0</v>
      </c>
      <c r="L40" s="42">
        <v>0</v>
      </c>
      <c r="M40" s="42">
        <v>0</v>
      </c>
    </row>
    <row r="41" spans="1:13">
      <c r="A41" s="17" t="s">
        <v>522</v>
      </c>
      <c r="B41" s="41">
        <v>115654</v>
      </c>
      <c r="C41" s="42">
        <v>146488990.83000001</v>
      </c>
      <c r="D41" s="42">
        <v>1266.6099999999999</v>
      </c>
      <c r="E41" s="41">
        <v>10565</v>
      </c>
      <c r="F41" s="42">
        <v>13260851.800000001</v>
      </c>
      <c r="G41" s="42">
        <v>1255.17</v>
      </c>
      <c r="H41" s="41">
        <v>4833</v>
      </c>
      <c r="I41" s="42">
        <v>6097649.2999999998</v>
      </c>
      <c r="J41" s="42">
        <v>1261.67</v>
      </c>
      <c r="K41" s="41">
        <v>1</v>
      </c>
      <c r="L41" s="42">
        <v>1205.3800000000001</v>
      </c>
      <c r="M41" s="42">
        <v>1205.3800000000001</v>
      </c>
    </row>
    <row r="42" spans="1:13">
      <c r="A42" s="17" t="s">
        <v>523</v>
      </c>
      <c r="B42" s="41">
        <v>101820</v>
      </c>
      <c r="C42" s="42">
        <v>137313301.86000001</v>
      </c>
      <c r="D42" s="42">
        <v>1348.59</v>
      </c>
      <c r="E42" s="41">
        <v>6258</v>
      </c>
      <c r="F42" s="42">
        <v>8439464.4100000001</v>
      </c>
      <c r="G42" s="42">
        <v>1348.59</v>
      </c>
      <c r="H42" s="41">
        <v>2810</v>
      </c>
      <c r="I42" s="42">
        <v>3783694.35</v>
      </c>
      <c r="J42" s="42">
        <v>1346.51</v>
      </c>
      <c r="K42" s="41">
        <v>0</v>
      </c>
      <c r="L42" s="42">
        <v>0</v>
      </c>
      <c r="M42" s="42">
        <v>0</v>
      </c>
    </row>
    <row r="43" spans="1:13">
      <c r="A43" s="17" t="s">
        <v>524</v>
      </c>
      <c r="B43" s="41">
        <v>106456</v>
      </c>
      <c r="C43" s="42">
        <v>154009658.13</v>
      </c>
      <c r="D43" s="42">
        <v>1446.7</v>
      </c>
      <c r="E43" s="41">
        <v>6325</v>
      </c>
      <c r="F43" s="42">
        <v>9098059.6699999999</v>
      </c>
      <c r="G43" s="42">
        <v>1438.43</v>
      </c>
      <c r="H43" s="41">
        <v>2153</v>
      </c>
      <c r="I43" s="42">
        <v>3111143.61</v>
      </c>
      <c r="J43" s="42">
        <v>1445.03</v>
      </c>
      <c r="K43" s="41">
        <v>0</v>
      </c>
      <c r="L43" s="42">
        <v>0</v>
      </c>
      <c r="M43" s="42">
        <v>0</v>
      </c>
    </row>
    <row r="44" spans="1:13">
      <c r="A44" s="17" t="s">
        <v>525</v>
      </c>
      <c r="B44" s="41">
        <v>82051</v>
      </c>
      <c r="C44" s="42">
        <v>126882631.8</v>
      </c>
      <c r="D44" s="42">
        <v>1546.39</v>
      </c>
      <c r="E44" s="41">
        <v>3548</v>
      </c>
      <c r="F44" s="42">
        <v>5474016.04</v>
      </c>
      <c r="G44" s="42">
        <v>1542.85</v>
      </c>
      <c r="H44" s="41">
        <v>939</v>
      </c>
      <c r="I44" s="42">
        <v>1450659.15</v>
      </c>
      <c r="J44" s="42">
        <v>1544.9</v>
      </c>
      <c r="K44" s="41">
        <v>0</v>
      </c>
      <c r="L44" s="42">
        <v>0</v>
      </c>
      <c r="M44" s="42">
        <v>0</v>
      </c>
    </row>
    <row r="45" spans="1:13">
      <c r="A45" s="17" t="s">
        <v>526</v>
      </c>
      <c r="B45" s="41">
        <v>69915</v>
      </c>
      <c r="C45" s="42">
        <v>115366377.97</v>
      </c>
      <c r="D45" s="42">
        <v>1650.09</v>
      </c>
      <c r="E45" s="41">
        <v>1937</v>
      </c>
      <c r="F45" s="42">
        <v>3191564.04</v>
      </c>
      <c r="G45" s="42">
        <v>1647.68</v>
      </c>
      <c r="H45" s="41">
        <v>698</v>
      </c>
      <c r="I45" s="42">
        <v>1149348.43</v>
      </c>
      <c r="J45" s="42">
        <v>1646.63</v>
      </c>
      <c r="K45" s="41">
        <v>0</v>
      </c>
      <c r="L45" s="42">
        <v>0</v>
      </c>
      <c r="M45" s="42">
        <v>0</v>
      </c>
    </row>
    <row r="46" spans="1:13">
      <c r="A46" s="17" t="s">
        <v>527</v>
      </c>
      <c r="B46" s="41">
        <v>56333</v>
      </c>
      <c r="C46" s="42">
        <v>98284324.379999995</v>
      </c>
      <c r="D46" s="42">
        <v>1744.7</v>
      </c>
      <c r="E46" s="41">
        <v>1113</v>
      </c>
      <c r="F46" s="42">
        <v>1949756.41</v>
      </c>
      <c r="G46" s="42">
        <v>1751.8</v>
      </c>
      <c r="H46" s="41">
        <v>550</v>
      </c>
      <c r="I46" s="42">
        <v>962208.53</v>
      </c>
      <c r="J46" s="42">
        <v>1749.47</v>
      </c>
      <c r="K46" s="41">
        <v>0</v>
      </c>
      <c r="L46" s="42">
        <v>0</v>
      </c>
      <c r="M46" s="42">
        <v>0</v>
      </c>
    </row>
    <row r="47" spans="1:13">
      <c r="A47" s="17" t="s">
        <v>528</v>
      </c>
      <c r="B47" s="41">
        <v>34701</v>
      </c>
      <c r="C47" s="42">
        <v>64087170.420000002</v>
      </c>
      <c r="D47" s="42">
        <v>1846.84</v>
      </c>
      <c r="E47" s="41">
        <v>986</v>
      </c>
      <c r="F47" s="42">
        <v>1820262.13</v>
      </c>
      <c r="G47" s="42">
        <v>1846.11</v>
      </c>
      <c r="H47" s="41">
        <v>448</v>
      </c>
      <c r="I47" s="42">
        <v>824959.27</v>
      </c>
      <c r="J47" s="42">
        <v>1841.43</v>
      </c>
      <c r="K47" s="41">
        <v>0</v>
      </c>
      <c r="L47" s="42">
        <v>0</v>
      </c>
      <c r="M47" s="42">
        <v>0</v>
      </c>
    </row>
    <row r="48" spans="1:13">
      <c r="A48" s="17" t="s">
        <v>529</v>
      </c>
      <c r="B48" s="41">
        <v>29821</v>
      </c>
      <c r="C48" s="42">
        <v>58111508.049999997</v>
      </c>
      <c r="D48" s="42">
        <v>1948.68</v>
      </c>
      <c r="E48" s="41">
        <v>856</v>
      </c>
      <c r="F48" s="42">
        <v>1664132.59</v>
      </c>
      <c r="G48" s="42">
        <v>1944.08</v>
      </c>
      <c r="H48" s="41">
        <v>291</v>
      </c>
      <c r="I48" s="42">
        <v>567206.61</v>
      </c>
      <c r="J48" s="42">
        <v>1949.16</v>
      </c>
      <c r="K48" s="41">
        <v>0</v>
      </c>
      <c r="L48" s="42">
        <v>0</v>
      </c>
      <c r="M48" s="42">
        <v>0</v>
      </c>
    </row>
    <row r="49" spans="1:13">
      <c r="A49" s="17" t="s">
        <v>530</v>
      </c>
      <c r="B49" s="41">
        <v>39687</v>
      </c>
      <c r="C49" s="42">
        <v>83546445.939999998</v>
      </c>
      <c r="D49" s="42">
        <v>2105.13</v>
      </c>
      <c r="E49" s="41">
        <v>829</v>
      </c>
      <c r="F49" s="42">
        <v>1744983.3</v>
      </c>
      <c r="G49" s="42">
        <v>2104.9299999999998</v>
      </c>
      <c r="H49" s="41">
        <v>431</v>
      </c>
      <c r="I49" s="42">
        <v>907524.35</v>
      </c>
      <c r="J49" s="42">
        <v>2105.62</v>
      </c>
      <c r="K49" s="41">
        <v>0</v>
      </c>
      <c r="L49" s="42">
        <v>0</v>
      </c>
      <c r="M49" s="42">
        <v>0</v>
      </c>
    </row>
    <row r="50" spans="1:13">
      <c r="A50" s="17" t="s">
        <v>531</v>
      </c>
      <c r="B50" s="41">
        <v>24161</v>
      </c>
      <c r="C50" s="42">
        <v>57630629.810000002</v>
      </c>
      <c r="D50" s="42">
        <v>2385.2800000000002</v>
      </c>
      <c r="E50" s="41">
        <v>507</v>
      </c>
      <c r="F50" s="42">
        <v>1197180.3500000001</v>
      </c>
      <c r="G50" s="42">
        <v>2361.3000000000002</v>
      </c>
      <c r="H50" s="41">
        <v>159</v>
      </c>
      <c r="I50" s="42">
        <v>376037.69</v>
      </c>
      <c r="J50" s="42">
        <v>2365.02</v>
      </c>
      <c r="K50" s="41">
        <v>0</v>
      </c>
      <c r="L50" s="42">
        <v>0</v>
      </c>
      <c r="M50" s="42">
        <v>0</v>
      </c>
    </row>
    <row r="51" spans="1:13">
      <c r="A51" s="17" t="s">
        <v>532</v>
      </c>
      <c r="B51" s="41">
        <v>6667</v>
      </c>
      <c r="C51" s="42">
        <v>17342935.440000001</v>
      </c>
      <c r="D51" s="42">
        <v>2601.31</v>
      </c>
      <c r="E51" s="41">
        <v>164</v>
      </c>
      <c r="F51" s="42">
        <v>426070.86</v>
      </c>
      <c r="G51" s="42">
        <v>2597.9899999999998</v>
      </c>
      <c r="H51" s="41">
        <v>91</v>
      </c>
      <c r="I51" s="42">
        <v>238680.77</v>
      </c>
      <c r="J51" s="42">
        <v>2622.87</v>
      </c>
      <c r="K51" s="41">
        <v>0</v>
      </c>
      <c r="L51" s="42">
        <v>0</v>
      </c>
      <c r="M51" s="42">
        <v>0</v>
      </c>
    </row>
    <row r="52" spans="1:13">
      <c r="A52" s="17" t="s">
        <v>533</v>
      </c>
      <c r="B52" s="41">
        <v>3956</v>
      </c>
      <c r="C52" s="42">
        <v>11347867.67</v>
      </c>
      <c r="D52" s="42">
        <v>2868.52</v>
      </c>
      <c r="E52" s="41">
        <v>53</v>
      </c>
      <c r="F52" s="42">
        <v>150745.97</v>
      </c>
      <c r="G52" s="42">
        <v>2844.26</v>
      </c>
      <c r="H52" s="41">
        <v>76</v>
      </c>
      <c r="I52" s="42">
        <v>213628.17</v>
      </c>
      <c r="J52" s="42">
        <v>2810.9</v>
      </c>
      <c r="K52" s="41">
        <v>0</v>
      </c>
      <c r="L52" s="42">
        <v>0</v>
      </c>
      <c r="M52" s="42">
        <v>0</v>
      </c>
    </row>
    <row r="53" spans="1:13">
      <c r="A53" s="17" t="s">
        <v>534</v>
      </c>
      <c r="B53" s="41">
        <v>4002</v>
      </c>
      <c r="C53" s="42">
        <v>12475045.119999999</v>
      </c>
      <c r="D53" s="42">
        <v>3117.2</v>
      </c>
      <c r="E53" s="41">
        <v>18</v>
      </c>
      <c r="F53" s="42">
        <v>55899.11</v>
      </c>
      <c r="G53" s="42">
        <v>3105.51</v>
      </c>
      <c r="H53" s="41">
        <v>15</v>
      </c>
      <c r="I53" s="42">
        <v>46591.65</v>
      </c>
      <c r="J53" s="42">
        <v>3106.11</v>
      </c>
      <c r="K53" s="41">
        <v>0</v>
      </c>
      <c r="L53" s="42">
        <v>0</v>
      </c>
      <c r="M53" s="42">
        <v>0</v>
      </c>
    </row>
    <row r="54" spans="1:13">
      <c r="A54" s="17" t="s">
        <v>535</v>
      </c>
      <c r="B54" s="41">
        <v>1456</v>
      </c>
      <c r="C54" s="42">
        <v>4876278.95</v>
      </c>
      <c r="D54" s="42">
        <v>3349.09</v>
      </c>
      <c r="E54" s="41">
        <v>11</v>
      </c>
      <c r="F54" s="42">
        <v>37180.36</v>
      </c>
      <c r="G54" s="42">
        <v>3380.03</v>
      </c>
      <c r="H54" s="41">
        <v>4</v>
      </c>
      <c r="I54" s="42">
        <v>13432.37</v>
      </c>
      <c r="J54" s="42">
        <v>3358.09</v>
      </c>
      <c r="K54" s="41">
        <v>0</v>
      </c>
      <c r="L54" s="42">
        <v>0</v>
      </c>
      <c r="M54" s="42">
        <v>0</v>
      </c>
    </row>
    <row r="55" spans="1:13">
      <c r="A55" s="17" t="s">
        <v>536</v>
      </c>
      <c r="B55" s="41">
        <v>594</v>
      </c>
      <c r="C55" s="42">
        <v>2145463.54</v>
      </c>
      <c r="D55" s="42">
        <v>3611.89</v>
      </c>
      <c r="E55" s="41">
        <v>11</v>
      </c>
      <c r="F55" s="42">
        <v>39540.21</v>
      </c>
      <c r="G55" s="42">
        <v>3594.56</v>
      </c>
      <c r="H55" s="41">
        <v>3</v>
      </c>
      <c r="I55" s="42">
        <v>10928.69</v>
      </c>
      <c r="J55" s="42">
        <v>3642.9</v>
      </c>
      <c r="K55" s="41">
        <v>0</v>
      </c>
      <c r="L55" s="42">
        <v>0</v>
      </c>
      <c r="M55" s="42">
        <v>0</v>
      </c>
    </row>
    <row r="56" spans="1:13">
      <c r="A56" s="17" t="s">
        <v>537</v>
      </c>
      <c r="B56" s="41">
        <v>283</v>
      </c>
      <c r="C56" s="42">
        <v>1096459.48</v>
      </c>
      <c r="D56" s="42">
        <v>3874.42</v>
      </c>
      <c r="E56" s="41">
        <v>2</v>
      </c>
      <c r="F56" s="42">
        <v>7694.65</v>
      </c>
      <c r="G56" s="42">
        <v>3847.33</v>
      </c>
      <c r="H56" s="41">
        <v>3</v>
      </c>
      <c r="I56" s="42">
        <v>11847.3</v>
      </c>
      <c r="J56" s="42">
        <v>3949.1</v>
      </c>
      <c r="K56" s="41">
        <v>0</v>
      </c>
      <c r="L56" s="42">
        <v>0</v>
      </c>
      <c r="M56" s="42">
        <v>0</v>
      </c>
    </row>
    <row r="57" spans="1:13">
      <c r="A57" s="17" t="s">
        <v>538</v>
      </c>
      <c r="B57" s="41">
        <v>175</v>
      </c>
      <c r="C57" s="42">
        <v>718699.59</v>
      </c>
      <c r="D57" s="42">
        <v>4106.8500000000004</v>
      </c>
      <c r="E57" s="41">
        <v>4</v>
      </c>
      <c r="F57" s="42">
        <v>16405.64</v>
      </c>
      <c r="G57" s="42">
        <v>4101.41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539</v>
      </c>
      <c r="B58" s="41">
        <v>38</v>
      </c>
      <c r="C58" s="42">
        <v>165254.97</v>
      </c>
      <c r="D58" s="42">
        <v>4348.82</v>
      </c>
      <c r="E58" s="41">
        <v>1</v>
      </c>
      <c r="F58" s="42">
        <v>4494.38</v>
      </c>
      <c r="G58" s="42">
        <v>4494.38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540</v>
      </c>
      <c r="B59" s="41">
        <v>14</v>
      </c>
      <c r="C59" s="42">
        <v>64675.1</v>
      </c>
      <c r="D59" s="42">
        <v>4619.6499999999996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541</v>
      </c>
      <c r="B60" s="41">
        <v>5</v>
      </c>
      <c r="C60" s="42">
        <v>24255.02</v>
      </c>
      <c r="D60" s="42">
        <v>4851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542</v>
      </c>
      <c r="B61" s="41">
        <v>3</v>
      </c>
      <c r="C61" s="42">
        <v>15329.01</v>
      </c>
      <c r="D61" s="42">
        <v>5109.67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17" t="s">
        <v>543</v>
      </c>
      <c r="B62" s="41">
        <v>0</v>
      </c>
      <c r="C62" s="42">
        <v>0</v>
      </c>
      <c r="D62" s="42">
        <v>0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544</v>
      </c>
      <c r="B63" s="41">
        <v>8</v>
      </c>
      <c r="C63" s="42">
        <v>52330.25</v>
      </c>
      <c r="D63" s="42">
        <v>6541.28</v>
      </c>
      <c r="E63" s="41">
        <v>1</v>
      </c>
      <c r="F63" s="42">
        <v>6015.54</v>
      </c>
      <c r="G63" s="42">
        <v>6015.54</v>
      </c>
      <c r="H63" s="41">
        <v>1</v>
      </c>
      <c r="I63" s="42">
        <v>8769.81</v>
      </c>
      <c r="J63" s="42">
        <v>8769.81</v>
      </c>
      <c r="K63" s="41">
        <v>0</v>
      </c>
      <c r="L63" s="42">
        <v>0</v>
      </c>
      <c r="M63" s="42">
        <v>0</v>
      </c>
    </row>
    <row r="64" spans="1:13" ht="15.75">
      <c r="A64" s="69" t="s">
        <v>11</v>
      </c>
      <c r="B64" s="71">
        <f>SUM(B29:B63)</f>
        <v>1974952</v>
      </c>
      <c r="C64" s="72">
        <f>SUM(C29:C63)</f>
        <v>1930807919.4000003</v>
      </c>
      <c r="D64" s="71"/>
      <c r="E64" s="71">
        <f>SUM(E29:E63)</f>
        <v>392105</v>
      </c>
      <c r="F64" s="72">
        <f>SUM(F29:F63)</f>
        <v>246043371.68000001</v>
      </c>
      <c r="G64" s="71"/>
      <c r="H64" s="71">
        <f>SUM(H29:H63)</f>
        <v>220699</v>
      </c>
      <c r="I64" s="72">
        <f>SUM(I29:I63)</f>
        <v>136422893.15000001</v>
      </c>
      <c r="J64" s="71"/>
      <c r="K64" s="71">
        <f>SUM(K29:K63)</f>
        <v>5194</v>
      </c>
      <c r="L64" s="72">
        <f>SUM(L29:L63)</f>
        <v>1987860.61</v>
      </c>
      <c r="M64" s="71"/>
    </row>
    <row r="68" spans="2:3">
      <c r="B68" s="295"/>
      <c r="C68" s="295"/>
    </row>
    <row r="69" spans="2:3">
      <c r="C69" s="9"/>
    </row>
    <row r="70" spans="2:3">
      <c r="B70" s="295"/>
      <c r="C70" s="295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69"/>
  <sheetViews>
    <sheetView workbookViewId="0">
      <selection activeCell="W24" sqref="W24"/>
    </sheetView>
  </sheetViews>
  <sheetFormatPr defaultRowHeight="15"/>
  <cols>
    <col min="1" max="1" width="14.85546875" style="168" customWidth="1"/>
    <col min="2" max="2" width="14.5703125" style="168" customWidth="1"/>
    <col min="3" max="3" width="20" style="168" customWidth="1"/>
    <col min="4" max="6" width="9.140625" style="168"/>
    <col min="7" max="7" width="17.7109375" style="168" customWidth="1"/>
    <col min="8" max="10" width="9.140625" style="168"/>
    <col min="11" max="11" width="15.42578125" style="168" bestFit="1" customWidth="1"/>
    <col min="12" max="14" width="9.140625" style="168"/>
    <col min="15" max="15" width="13.140625" style="168" bestFit="1" customWidth="1"/>
    <col min="16" max="16384" width="9.140625" style="168"/>
  </cols>
  <sheetData>
    <row r="1" spans="1:17" ht="15.75">
      <c r="A1" s="536" t="s">
        <v>829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193"/>
    </row>
    <row r="2" spans="1:17" ht="16.5" thickBot="1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193"/>
    </row>
    <row r="3" spans="1:17">
      <c r="A3" s="537" t="s">
        <v>19</v>
      </c>
      <c r="B3" s="539" t="s">
        <v>5</v>
      </c>
      <c r="C3" s="540"/>
      <c r="D3" s="540"/>
      <c r="E3" s="541"/>
      <c r="F3" s="539" t="s">
        <v>6</v>
      </c>
      <c r="G3" s="540"/>
      <c r="H3" s="540"/>
      <c r="I3" s="541"/>
      <c r="J3" s="539" t="s">
        <v>20</v>
      </c>
      <c r="K3" s="540"/>
      <c r="L3" s="540"/>
      <c r="M3" s="541"/>
      <c r="N3" s="539" t="s">
        <v>21</v>
      </c>
      <c r="O3" s="540"/>
      <c r="P3" s="540"/>
      <c r="Q3" s="542"/>
    </row>
    <row r="4" spans="1:17" ht="15.75" thickBot="1">
      <c r="A4" s="538"/>
      <c r="B4" s="377" t="s">
        <v>1</v>
      </c>
      <c r="C4" s="378" t="s">
        <v>58</v>
      </c>
      <c r="D4" s="378" t="s">
        <v>22</v>
      </c>
      <c r="E4" s="378" t="s">
        <v>491</v>
      </c>
      <c r="F4" s="377" t="s">
        <v>1</v>
      </c>
      <c r="G4" s="378" t="s">
        <v>58</v>
      </c>
      <c r="H4" s="378" t="s">
        <v>22</v>
      </c>
      <c r="I4" s="378" t="s">
        <v>491</v>
      </c>
      <c r="J4" s="377" t="s">
        <v>1</v>
      </c>
      <c r="K4" s="378" t="s">
        <v>58</v>
      </c>
      <c r="L4" s="378" t="s">
        <v>22</v>
      </c>
      <c r="M4" s="378" t="s">
        <v>491</v>
      </c>
      <c r="N4" s="377" t="s">
        <v>1</v>
      </c>
      <c r="O4" s="378" t="s">
        <v>58</v>
      </c>
      <c r="P4" s="378" t="s">
        <v>22</v>
      </c>
      <c r="Q4" s="379" t="s">
        <v>491</v>
      </c>
    </row>
    <row r="5" spans="1:17">
      <c r="A5" s="372" t="s">
        <v>510</v>
      </c>
      <c r="B5" s="373">
        <v>32799</v>
      </c>
      <c r="C5" s="374">
        <v>1835377.21</v>
      </c>
      <c r="D5" s="374">
        <v>55.96</v>
      </c>
      <c r="E5" s="374">
        <v>55.63</v>
      </c>
      <c r="F5" s="373">
        <v>14181</v>
      </c>
      <c r="G5" s="374">
        <v>916136.13</v>
      </c>
      <c r="H5" s="374">
        <v>64.599999999999994</v>
      </c>
      <c r="I5" s="374">
        <v>66.180000000000007</v>
      </c>
      <c r="J5" s="373">
        <v>1821</v>
      </c>
      <c r="K5" s="374">
        <v>104628.74</v>
      </c>
      <c r="L5" s="374">
        <v>57.46</v>
      </c>
      <c r="M5" s="374">
        <v>58.99</v>
      </c>
      <c r="N5" s="375">
        <v>612</v>
      </c>
      <c r="O5" s="374">
        <v>40281.730000000003</v>
      </c>
      <c r="P5" s="375">
        <v>65.819999999999993</v>
      </c>
      <c r="Q5" s="376">
        <v>66.84</v>
      </c>
    </row>
    <row r="6" spans="1:17">
      <c r="A6" s="365" t="s">
        <v>511</v>
      </c>
      <c r="B6" s="196">
        <v>23421</v>
      </c>
      <c r="C6" s="197">
        <v>3387871.49</v>
      </c>
      <c r="D6" s="197">
        <v>144.65</v>
      </c>
      <c r="E6" s="197">
        <v>142.38</v>
      </c>
      <c r="F6" s="196">
        <v>17238</v>
      </c>
      <c r="G6" s="197">
        <v>2569002.44</v>
      </c>
      <c r="H6" s="197">
        <v>149.03</v>
      </c>
      <c r="I6" s="197">
        <v>147.58000000000001</v>
      </c>
      <c r="J6" s="196">
        <v>1521</v>
      </c>
      <c r="K6" s="197">
        <v>232052.7</v>
      </c>
      <c r="L6" s="197">
        <v>152.57</v>
      </c>
      <c r="M6" s="197">
        <v>153.94999999999999</v>
      </c>
      <c r="N6" s="195">
        <v>1645</v>
      </c>
      <c r="O6" s="197">
        <v>247731.27</v>
      </c>
      <c r="P6" s="195">
        <v>150.6</v>
      </c>
      <c r="Q6" s="366">
        <v>149.91999999999999</v>
      </c>
    </row>
    <row r="7" spans="1:17">
      <c r="A7" s="365" t="s">
        <v>512</v>
      </c>
      <c r="B7" s="196">
        <v>14006</v>
      </c>
      <c r="C7" s="197">
        <v>3457747.46</v>
      </c>
      <c r="D7" s="197">
        <v>246.88</v>
      </c>
      <c r="E7" s="197">
        <v>245.76</v>
      </c>
      <c r="F7" s="196">
        <v>14323</v>
      </c>
      <c r="G7" s="197">
        <v>3567223.75</v>
      </c>
      <c r="H7" s="197">
        <v>249.06</v>
      </c>
      <c r="I7" s="197">
        <v>247.24</v>
      </c>
      <c r="J7" s="196">
        <v>3925</v>
      </c>
      <c r="K7" s="197">
        <v>1025000.86</v>
      </c>
      <c r="L7" s="197">
        <v>261.14999999999998</v>
      </c>
      <c r="M7" s="197">
        <v>260.25</v>
      </c>
      <c r="N7" s="195">
        <v>374</v>
      </c>
      <c r="O7" s="197">
        <v>84327.14</v>
      </c>
      <c r="P7" s="195">
        <v>225.47</v>
      </c>
      <c r="Q7" s="366">
        <v>216</v>
      </c>
    </row>
    <row r="8" spans="1:17">
      <c r="A8" s="365" t="s">
        <v>513</v>
      </c>
      <c r="B8" s="196">
        <v>138905</v>
      </c>
      <c r="C8" s="197">
        <v>51064542.969999999</v>
      </c>
      <c r="D8" s="197">
        <v>367.62</v>
      </c>
      <c r="E8" s="197">
        <v>360</v>
      </c>
      <c r="F8" s="196">
        <v>58356</v>
      </c>
      <c r="G8" s="197">
        <v>20391457.359999999</v>
      </c>
      <c r="H8" s="197">
        <v>349.43</v>
      </c>
      <c r="I8" s="197">
        <v>342.29</v>
      </c>
      <c r="J8" s="196">
        <v>50722</v>
      </c>
      <c r="K8" s="197">
        <v>18355827.440000001</v>
      </c>
      <c r="L8" s="197">
        <v>361.89</v>
      </c>
      <c r="M8" s="197">
        <v>360</v>
      </c>
      <c r="N8" s="195">
        <v>939</v>
      </c>
      <c r="O8" s="197">
        <v>338592.51</v>
      </c>
      <c r="P8" s="195">
        <v>360.59</v>
      </c>
      <c r="Q8" s="366">
        <v>360</v>
      </c>
    </row>
    <row r="9" spans="1:17">
      <c r="A9" s="365" t="s">
        <v>514</v>
      </c>
      <c r="B9" s="196">
        <v>217776</v>
      </c>
      <c r="C9" s="197">
        <v>99334133.560000002</v>
      </c>
      <c r="D9" s="197">
        <v>456.13</v>
      </c>
      <c r="E9" s="197">
        <v>457.7</v>
      </c>
      <c r="F9" s="196">
        <v>59816</v>
      </c>
      <c r="G9" s="197">
        <v>26541824.879999999</v>
      </c>
      <c r="H9" s="197">
        <v>443.72</v>
      </c>
      <c r="I9" s="197">
        <v>438.16</v>
      </c>
      <c r="J9" s="196">
        <v>46766</v>
      </c>
      <c r="K9" s="197">
        <v>21398781.969999999</v>
      </c>
      <c r="L9" s="197">
        <v>457.57</v>
      </c>
      <c r="M9" s="197">
        <v>466.78</v>
      </c>
      <c r="N9" s="195">
        <v>0</v>
      </c>
      <c r="O9" s="197">
        <v>0</v>
      </c>
      <c r="P9" s="195">
        <v>0</v>
      </c>
      <c r="Q9" s="366" t="s">
        <v>480</v>
      </c>
    </row>
    <row r="10" spans="1:17">
      <c r="A10" s="365" t="s">
        <v>515</v>
      </c>
      <c r="B10" s="196">
        <v>202112</v>
      </c>
      <c r="C10" s="197">
        <v>110369425.44</v>
      </c>
      <c r="D10" s="197">
        <v>546.08000000000004</v>
      </c>
      <c r="E10" s="197">
        <v>544.15</v>
      </c>
      <c r="F10" s="196">
        <v>72410</v>
      </c>
      <c r="G10" s="197">
        <v>39701098.770000003</v>
      </c>
      <c r="H10" s="197">
        <v>548.28</v>
      </c>
      <c r="I10" s="197">
        <v>540.29999999999995</v>
      </c>
      <c r="J10" s="196">
        <v>28486</v>
      </c>
      <c r="K10" s="197">
        <v>15440930.939999999</v>
      </c>
      <c r="L10" s="197">
        <v>542.04999999999995</v>
      </c>
      <c r="M10" s="197">
        <v>537.20000000000005</v>
      </c>
      <c r="N10" s="195">
        <v>0</v>
      </c>
      <c r="O10" s="197">
        <v>0</v>
      </c>
      <c r="P10" s="195">
        <v>0</v>
      </c>
      <c r="Q10" s="366" t="s">
        <v>480</v>
      </c>
    </row>
    <row r="11" spans="1:17">
      <c r="A11" s="365" t="s">
        <v>516</v>
      </c>
      <c r="B11" s="196">
        <v>173691</v>
      </c>
      <c r="C11" s="197">
        <v>112530527.44</v>
      </c>
      <c r="D11" s="197">
        <v>647.88</v>
      </c>
      <c r="E11" s="197">
        <v>647.39</v>
      </c>
      <c r="F11" s="196">
        <v>30796</v>
      </c>
      <c r="G11" s="197">
        <v>19841752.379999999</v>
      </c>
      <c r="H11" s="197">
        <v>644.29999999999995</v>
      </c>
      <c r="I11" s="197">
        <v>641.1</v>
      </c>
      <c r="J11" s="196">
        <v>25236</v>
      </c>
      <c r="K11" s="197">
        <v>16245214.66</v>
      </c>
      <c r="L11" s="197">
        <v>643.73</v>
      </c>
      <c r="M11" s="197">
        <v>641.62</v>
      </c>
      <c r="N11" s="195">
        <v>1</v>
      </c>
      <c r="O11" s="197">
        <v>671.4</v>
      </c>
      <c r="P11" s="195">
        <v>671.4</v>
      </c>
      <c r="Q11" s="366">
        <v>671.4</v>
      </c>
    </row>
    <row r="12" spans="1:17">
      <c r="A12" s="365" t="s">
        <v>517</v>
      </c>
      <c r="B12" s="196">
        <v>132856</v>
      </c>
      <c r="C12" s="197">
        <v>99339119.480000004</v>
      </c>
      <c r="D12" s="197">
        <v>747.72</v>
      </c>
      <c r="E12" s="197">
        <v>747.24</v>
      </c>
      <c r="F12" s="196">
        <v>24472</v>
      </c>
      <c r="G12" s="197">
        <v>18284230.109999999</v>
      </c>
      <c r="H12" s="197">
        <v>747.15</v>
      </c>
      <c r="I12" s="197">
        <v>746.55</v>
      </c>
      <c r="J12" s="196">
        <v>18621</v>
      </c>
      <c r="K12" s="197">
        <v>14123658.82</v>
      </c>
      <c r="L12" s="197">
        <v>758.48</v>
      </c>
      <c r="M12" s="197">
        <v>770.48</v>
      </c>
      <c r="N12" s="195">
        <v>1509</v>
      </c>
      <c r="O12" s="197">
        <v>1181990.1000000001</v>
      </c>
      <c r="P12" s="195">
        <v>783.29</v>
      </c>
      <c r="Q12" s="366">
        <v>783.3</v>
      </c>
    </row>
    <row r="13" spans="1:17">
      <c r="A13" s="365" t="s">
        <v>518</v>
      </c>
      <c r="B13" s="196">
        <v>98610</v>
      </c>
      <c r="C13" s="197">
        <v>83609180.870000005</v>
      </c>
      <c r="D13" s="197">
        <v>847.88</v>
      </c>
      <c r="E13" s="197">
        <v>846.81</v>
      </c>
      <c r="F13" s="196">
        <v>19719</v>
      </c>
      <c r="G13" s="197">
        <v>16750159.640000001</v>
      </c>
      <c r="H13" s="197">
        <v>849.44</v>
      </c>
      <c r="I13" s="197">
        <v>849.09</v>
      </c>
      <c r="J13" s="196">
        <v>7403</v>
      </c>
      <c r="K13" s="197">
        <v>6287231.7300000004</v>
      </c>
      <c r="L13" s="197">
        <v>849.28</v>
      </c>
      <c r="M13" s="197">
        <v>846.9</v>
      </c>
      <c r="N13" s="195">
        <v>113</v>
      </c>
      <c r="O13" s="197">
        <v>93061.08</v>
      </c>
      <c r="P13" s="195">
        <v>823.55</v>
      </c>
      <c r="Q13" s="366">
        <v>822.5</v>
      </c>
    </row>
    <row r="14" spans="1:17">
      <c r="A14" s="365" t="s">
        <v>519</v>
      </c>
      <c r="B14" s="196">
        <v>95344</v>
      </c>
      <c r="C14" s="197">
        <v>91131009.019999996</v>
      </c>
      <c r="D14" s="197">
        <v>955.81</v>
      </c>
      <c r="E14" s="197">
        <v>958.15</v>
      </c>
      <c r="F14" s="196">
        <v>20275</v>
      </c>
      <c r="G14" s="197">
        <v>19356134.620000001</v>
      </c>
      <c r="H14" s="197">
        <v>954.68</v>
      </c>
      <c r="I14" s="197">
        <v>955.41</v>
      </c>
      <c r="J14" s="196">
        <v>6471</v>
      </c>
      <c r="K14" s="197">
        <v>6164029.2199999997</v>
      </c>
      <c r="L14" s="197">
        <v>952.56</v>
      </c>
      <c r="M14" s="197">
        <v>952.2</v>
      </c>
      <c r="N14" s="195">
        <v>0</v>
      </c>
      <c r="O14" s="197">
        <v>0</v>
      </c>
      <c r="P14" s="195">
        <v>0</v>
      </c>
      <c r="Q14" s="366" t="s">
        <v>480</v>
      </c>
    </row>
    <row r="15" spans="1:17">
      <c r="A15" s="365" t="s">
        <v>497</v>
      </c>
      <c r="B15" s="196">
        <v>491562</v>
      </c>
      <c r="C15" s="197">
        <v>620515301.95000005</v>
      </c>
      <c r="D15" s="197">
        <v>1262.33</v>
      </c>
      <c r="E15" s="197">
        <v>1300</v>
      </c>
      <c r="F15" s="196">
        <v>50478</v>
      </c>
      <c r="G15" s="197">
        <v>60338410.020000003</v>
      </c>
      <c r="H15" s="197">
        <v>1195.3399999999999</v>
      </c>
      <c r="I15" s="197">
        <v>1176.92</v>
      </c>
      <c r="J15" s="196">
        <v>26018</v>
      </c>
      <c r="K15" s="197">
        <v>30263713.280000001</v>
      </c>
      <c r="L15" s="197">
        <v>1163.18</v>
      </c>
      <c r="M15" s="197">
        <v>1143.3</v>
      </c>
      <c r="N15" s="195">
        <v>1</v>
      </c>
      <c r="O15" s="197">
        <v>1205.3800000000001</v>
      </c>
      <c r="P15" s="195">
        <v>1205.3800000000001</v>
      </c>
      <c r="Q15" s="366">
        <v>1205.3800000000001</v>
      </c>
    </row>
    <row r="16" spans="1:17">
      <c r="A16" s="365" t="s">
        <v>498</v>
      </c>
      <c r="B16" s="196">
        <v>272821</v>
      </c>
      <c r="C16" s="197">
        <v>462732012.62</v>
      </c>
      <c r="D16" s="197">
        <v>1696.1</v>
      </c>
      <c r="E16" s="197">
        <v>1677.07</v>
      </c>
      <c r="F16" s="196">
        <v>8440</v>
      </c>
      <c r="G16" s="197">
        <v>14099731.210000001</v>
      </c>
      <c r="H16" s="197">
        <v>1670.58</v>
      </c>
      <c r="I16" s="197">
        <v>1628.23</v>
      </c>
      <c r="J16" s="196">
        <v>2926</v>
      </c>
      <c r="K16" s="197">
        <v>4954381.99</v>
      </c>
      <c r="L16" s="197">
        <v>1693.23</v>
      </c>
      <c r="M16" s="197">
        <v>1670.5</v>
      </c>
      <c r="N16" s="195">
        <v>0</v>
      </c>
      <c r="O16" s="197">
        <v>0</v>
      </c>
      <c r="P16" s="195">
        <v>0</v>
      </c>
      <c r="Q16" s="366" t="s">
        <v>480</v>
      </c>
    </row>
    <row r="17" spans="1:17">
      <c r="A17" s="365" t="s">
        <v>499</v>
      </c>
      <c r="B17" s="196">
        <v>63848</v>
      </c>
      <c r="C17" s="197">
        <v>141177075.75</v>
      </c>
      <c r="D17" s="197">
        <v>2211.14</v>
      </c>
      <c r="E17" s="197">
        <v>2183.29</v>
      </c>
      <c r="F17" s="196">
        <v>1336</v>
      </c>
      <c r="G17" s="197">
        <v>2942163.65</v>
      </c>
      <c r="H17" s="197">
        <v>2202.2199999999998</v>
      </c>
      <c r="I17" s="197">
        <v>2188.27</v>
      </c>
      <c r="J17" s="196">
        <v>590</v>
      </c>
      <c r="K17" s="197">
        <v>1283562.04</v>
      </c>
      <c r="L17" s="197">
        <v>2175.5300000000002</v>
      </c>
      <c r="M17" s="197">
        <v>2138.9499999999998</v>
      </c>
      <c r="N17" s="195">
        <v>0</v>
      </c>
      <c r="O17" s="197">
        <v>0</v>
      </c>
      <c r="P17" s="195">
        <v>0</v>
      </c>
      <c r="Q17" s="366" t="s">
        <v>480</v>
      </c>
    </row>
    <row r="18" spans="1:17">
      <c r="A18" s="365" t="s">
        <v>546</v>
      </c>
      <c r="B18" s="196">
        <v>10623</v>
      </c>
      <c r="C18" s="197">
        <v>28690803.109999999</v>
      </c>
      <c r="D18" s="197">
        <v>2700.82</v>
      </c>
      <c r="E18" s="197">
        <v>2676.38</v>
      </c>
      <c r="F18" s="196">
        <v>217</v>
      </c>
      <c r="G18" s="197">
        <v>576816.82999999996</v>
      </c>
      <c r="H18" s="197">
        <v>2658.14</v>
      </c>
      <c r="I18" s="197">
        <v>2623.82</v>
      </c>
      <c r="J18" s="196">
        <v>167</v>
      </c>
      <c r="K18" s="197">
        <v>452308.94</v>
      </c>
      <c r="L18" s="197">
        <v>2708.44</v>
      </c>
      <c r="M18" s="197">
        <v>2720.53</v>
      </c>
      <c r="N18" s="195">
        <v>0</v>
      </c>
      <c r="O18" s="197">
        <v>0</v>
      </c>
      <c r="P18" s="195">
        <v>0</v>
      </c>
      <c r="Q18" s="366" t="s">
        <v>480</v>
      </c>
    </row>
    <row r="19" spans="1:17">
      <c r="A19" s="365" t="s">
        <v>547</v>
      </c>
      <c r="B19" s="196">
        <v>5458</v>
      </c>
      <c r="C19" s="197">
        <v>17351324.07</v>
      </c>
      <c r="D19" s="197">
        <v>3179.06</v>
      </c>
      <c r="E19" s="197">
        <v>3151.86</v>
      </c>
      <c r="F19" s="196">
        <v>29</v>
      </c>
      <c r="G19" s="197">
        <v>93079.47</v>
      </c>
      <c r="H19" s="197">
        <v>3209.64</v>
      </c>
      <c r="I19" s="197">
        <v>3246.98</v>
      </c>
      <c r="J19" s="196">
        <v>19</v>
      </c>
      <c r="K19" s="197">
        <v>60024.02</v>
      </c>
      <c r="L19" s="197">
        <v>3159.16</v>
      </c>
      <c r="M19" s="197">
        <v>3121.6</v>
      </c>
      <c r="N19" s="195">
        <v>0</v>
      </c>
      <c r="O19" s="197">
        <v>0</v>
      </c>
      <c r="P19" s="195">
        <v>0</v>
      </c>
      <c r="Q19" s="366" t="s">
        <v>480</v>
      </c>
    </row>
    <row r="20" spans="1:17">
      <c r="A20" s="365" t="s">
        <v>548</v>
      </c>
      <c r="B20" s="196">
        <v>877</v>
      </c>
      <c r="C20" s="197">
        <v>3241923.02</v>
      </c>
      <c r="D20" s="197">
        <v>3696.61</v>
      </c>
      <c r="E20" s="197">
        <v>3670.08</v>
      </c>
      <c r="F20" s="196">
        <v>13</v>
      </c>
      <c r="G20" s="197">
        <v>47234.86</v>
      </c>
      <c r="H20" s="197">
        <v>3633.45</v>
      </c>
      <c r="I20" s="197">
        <v>3586.75</v>
      </c>
      <c r="J20" s="196">
        <v>6</v>
      </c>
      <c r="K20" s="197">
        <v>22775.99</v>
      </c>
      <c r="L20" s="197">
        <v>3796</v>
      </c>
      <c r="M20" s="197">
        <v>3795.51</v>
      </c>
      <c r="N20" s="195">
        <v>0</v>
      </c>
      <c r="O20" s="197">
        <v>0</v>
      </c>
      <c r="P20" s="195">
        <v>0</v>
      </c>
      <c r="Q20" s="366" t="s">
        <v>480</v>
      </c>
    </row>
    <row r="21" spans="1:17" ht="15.75" thickBot="1">
      <c r="A21" s="367" t="s">
        <v>549</v>
      </c>
      <c r="B21" s="368">
        <v>243</v>
      </c>
      <c r="C21" s="369">
        <v>1040543.94</v>
      </c>
      <c r="D21" s="369">
        <v>4282.07</v>
      </c>
      <c r="E21" s="369">
        <v>4140.3599999999997</v>
      </c>
      <c r="F21" s="368">
        <v>6</v>
      </c>
      <c r="G21" s="369">
        <v>26915.56</v>
      </c>
      <c r="H21" s="369">
        <v>4485.93</v>
      </c>
      <c r="I21" s="369">
        <v>4148.1899999999996</v>
      </c>
      <c r="J21" s="368">
        <v>1</v>
      </c>
      <c r="K21" s="369">
        <v>8769.81</v>
      </c>
      <c r="L21" s="369">
        <v>8769.81</v>
      </c>
      <c r="M21" s="369">
        <v>8769.81</v>
      </c>
      <c r="N21" s="370">
        <v>0</v>
      </c>
      <c r="O21" s="369">
        <v>0</v>
      </c>
      <c r="P21" s="370">
        <v>0</v>
      </c>
      <c r="Q21" s="371" t="s">
        <v>480</v>
      </c>
    </row>
    <row r="22" spans="1:17" ht="16.5" thickBot="1">
      <c r="A22" s="360" t="s">
        <v>600</v>
      </c>
      <c r="B22" s="361">
        <v>1974952</v>
      </c>
      <c r="C22" s="362">
        <v>1930807919.4000001</v>
      </c>
      <c r="D22" s="362">
        <v>977.65</v>
      </c>
      <c r="E22" s="362">
        <v>849.39</v>
      </c>
      <c r="F22" s="361">
        <v>392105</v>
      </c>
      <c r="G22" s="362">
        <v>246043371.68000001</v>
      </c>
      <c r="H22" s="362">
        <v>627.49</v>
      </c>
      <c r="I22" s="362">
        <v>534.04</v>
      </c>
      <c r="J22" s="361">
        <v>220699</v>
      </c>
      <c r="K22" s="362">
        <v>136422893.15000001</v>
      </c>
      <c r="L22" s="362">
        <v>618.14</v>
      </c>
      <c r="M22" s="362">
        <v>515.79999999999995</v>
      </c>
      <c r="N22" s="363">
        <v>5194</v>
      </c>
      <c r="O22" s="362">
        <v>1987860.61</v>
      </c>
      <c r="P22" s="363">
        <v>382.72</v>
      </c>
      <c r="Q22" s="364">
        <v>257.14</v>
      </c>
    </row>
    <row r="23" spans="1:17" s="472" customFormat="1" ht="15.75">
      <c r="A23" s="493"/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193"/>
    </row>
    <row r="24" spans="1:17" ht="15.75">
      <c r="A24" s="536" t="s">
        <v>700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193"/>
    </row>
    <row r="25" spans="1:17" ht="16.5" thickBot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3"/>
    </row>
    <row r="26" spans="1:17">
      <c r="A26" s="537" t="s">
        <v>19</v>
      </c>
      <c r="B26" s="539" t="s">
        <v>5</v>
      </c>
      <c r="C26" s="540"/>
      <c r="D26" s="540"/>
      <c r="E26" s="541"/>
      <c r="F26" s="539" t="s">
        <v>6</v>
      </c>
      <c r="G26" s="540"/>
      <c r="H26" s="540"/>
      <c r="I26" s="541"/>
      <c r="J26" s="539" t="s">
        <v>20</v>
      </c>
      <c r="K26" s="540"/>
      <c r="L26" s="540"/>
      <c r="M26" s="541"/>
      <c r="N26" s="539" t="s">
        <v>21</v>
      </c>
      <c r="O26" s="540"/>
      <c r="P26" s="540"/>
      <c r="Q26" s="542"/>
    </row>
    <row r="27" spans="1:17" ht="15.75" thickBot="1">
      <c r="A27" s="538"/>
      <c r="B27" s="377" t="s">
        <v>1</v>
      </c>
      <c r="C27" s="378" t="s">
        <v>58</v>
      </c>
      <c r="D27" s="378" t="s">
        <v>22</v>
      </c>
      <c r="E27" s="378" t="s">
        <v>491</v>
      </c>
      <c r="F27" s="377" t="s">
        <v>1</v>
      </c>
      <c r="G27" s="378" t="s">
        <v>58</v>
      </c>
      <c r="H27" s="378" t="s">
        <v>22</v>
      </c>
      <c r="I27" s="378" t="s">
        <v>491</v>
      </c>
      <c r="J27" s="377" t="s">
        <v>1</v>
      </c>
      <c r="K27" s="378" t="s">
        <v>58</v>
      </c>
      <c r="L27" s="378" t="s">
        <v>22</v>
      </c>
      <c r="M27" s="378" t="s">
        <v>491</v>
      </c>
      <c r="N27" s="377" t="s">
        <v>1</v>
      </c>
      <c r="O27" s="378" t="s">
        <v>58</v>
      </c>
      <c r="P27" s="378" t="s">
        <v>22</v>
      </c>
      <c r="Q27" s="379" t="s">
        <v>491</v>
      </c>
    </row>
    <row r="28" spans="1:17">
      <c r="A28" s="372" t="s">
        <v>510</v>
      </c>
      <c r="B28" s="373">
        <v>19190</v>
      </c>
      <c r="C28" s="374">
        <v>1041386</v>
      </c>
      <c r="D28" s="374">
        <v>54.27</v>
      </c>
      <c r="E28" s="374">
        <v>52.94</v>
      </c>
      <c r="F28" s="373">
        <v>2726</v>
      </c>
      <c r="G28" s="374">
        <v>190601.03</v>
      </c>
      <c r="H28" s="374">
        <v>69.92</v>
      </c>
      <c r="I28" s="374">
        <v>74.989999999999995</v>
      </c>
      <c r="J28" s="373">
        <v>1296</v>
      </c>
      <c r="K28" s="374">
        <v>73808.490000000005</v>
      </c>
      <c r="L28" s="374">
        <v>56.95</v>
      </c>
      <c r="M28" s="374">
        <v>58.11</v>
      </c>
      <c r="N28" s="375">
        <v>288</v>
      </c>
      <c r="O28" s="374">
        <v>18596.07</v>
      </c>
      <c r="P28" s="375">
        <v>64.569999999999993</v>
      </c>
      <c r="Q28" s="376">
        <v>66.55</v>
      </c>
    </row>
    <row r="29" spans="1:17">
      <c r="A29" s="365" t="s">
        <v>511</v>
      </c>
      <c r="B29" s="196">
        <v>11189</v>
      </c>
      <c r="C29" s="197">
        <v>1594856.24</v>
      </c>
      <c r="D29" s="197">
        <v>142.54</v>
      </c>
      <c r="E29" s="197">
        <v>139.19</v>
      </c>
      <c r="F29" s="196">
        <v>4985</v>
      </c>
      <c r="G29" s="197">
        <v>739072.12</v>
      </c>
      <c r="H29" s="197">
        <v>148.26</v>
      </c>
      <c r="I29" s="197">
        <v>146.66999999999999</v>
      </c>
      <c r="J29" s="196">
        <v>985</v>
      </c>
      <c r="K29" s="197">
        <v>147751.47</v>
      </c>
      <c r="L29" s="197">
        <v>150</v>
      </c>
      <c r="M29" s="197">
        <v>149.55000000000001</v>
      </c>
      <c r="N29" s="195">
        <v>545</v>
      </c>
      <c r="O29" s="197">
        <v>82492.240000000005</v>
      </c>
      <c r="P29" s="195">
        <v>151.36000000000001</v>
      </c>
      <c r="Q29" s="366">
        <v>149.91999999999999</v>
      </c>
    </row>
    <row r="30" spans="1:17">
      <c r="A30" s="365" t="s">
        <v>512</v>
      </c>
      <c r="B30" s="196">
        <v>5731</v>
      </c>
      <c r="C30" s="197">
        <v>1410773.06</v>
      </c>
      <c r="D30" s="197">
        <v>246.17</v>
      </c>
      <c r="E30" s="197">
        <v>245</v>
      </c>
      <c r="F30" s="196">
        <v>3323</v>
      </c>
      <c r="G30" s="197">
        <v>824553.14</v>
      </c>
      <c r="H30" s="197">
        <v>248.14</v>
      </c>
      <c r="I30" s="197">
        <v>247.24</v>
      </c>
      <c r="J30" s="196">
        <v>2316</v>
      </c>
      <c r="K30" s="197">
        <v>611057.75</v>
      </c>
      <c r="L30" s="197">
        <v>263.83999999999997</v>
      </c>
      <c r="M30" s="197">
        <v>272.52999999999997</v>
      </c>
      <c r="N30" s="195">
        <v>146</v>
      </c>
      <c r="O30" s="197">
        <v>32801.449999999997</v>
      </c>
      <c r="P30" s="195">
        <v>224.67</v>
      </c>
      <c r="Q30" s="366">
        <v>216</v>
      </c>
    </row>
    <row r="31" spans="1:17">
      <c r="A31" s="365" t="s">
        <v>513</v>
      </c>
      <c r="B31" s="196">
        <v>41227</v>
      </c>
      <c r="C31" s="197">
        <v>15264458.039999999</v>
      </c>
      <c r="D31" s="197">
        <v>370.25</v>
      </c>
      <c r="E31" s="197">
        <v>370.35</v>
      </c>
      <c r="F31" s="196">
        <v>3985</v>
      </c>
      <c r="G31" s="197">
        <v>1427220.09</v>
      </c>
      <c r="H31" s="197">
        <v>358.15</v>
      </c>
      <c r="I31" s="197">
        <v>360</v>
      </c>
      <c r="J31" s="196">
        <v>23557</v>
      </c>
      <c r="K31" s="197">
        <v>8534017.5</v>
      </c>
      <c r="L31" s="197">
        <v>362.27</v>
      </c>
      <c r="M31" s="197">
        <v>360</v>
      </c>
      <c r="N31" s="195">
        <v>391</v>
      </c>
      <c r="O31" s="197">
        <v>141175.41</v>
      </c>
      <c r="P31" s="195">
        <v>361.06</v>
      </c>
      <c r="Q31" s="366">
        <v>360</v>
      </c>
    </row>
    <row r="32" spans="1:17">
      <c r="A32" s="365" t="s">
        <v>514</v>
      </c>
      <c r="B32" s="196">
        <v>78192</v>
      </c>
      <c r="C32" s="197">
        <v>35491408.799999997</v>
      </c>
      <c r="D32" s="197">
        <v>453.9</v>
      </c>
      <c r="E32" s="197">
        <v>457.7</v>
      </c>
      <c r="F32" s="196">
        <v>3780</v>
      </c>
      <c r="G32" s="197">
        <v>1673422</v>
      </c>
      <c r="H32" s="197">
        <v>442.7</v>
      </c>
      <c r="I32" s="197">
        <v>438.16</v>
      </c>
      <c r="J32" s="196">
        <v>25560</v>
      </c>
      <c r="K32" s="197">
        <v>11646432.609999999</v>
      </c>
      <c r="L32" s="197">
        <v>455.65</v>
      </c>
      <c r="M32" s="197">
        <v>463.77</v>
      </c>
      <c r="N32" s="195">
        <v>0</v>
      </c>
      <c r="O32" s="197">
        <v>0</v>
      </c>
      <c r="P32" s="195">
        <v>0</v>
      </c>
      <c r="Q32" s="366" t="s">
        <v>480</v>
      </c>
    </row>
    <row r="33" spans="1:17">
      <c r="A33" s="365" t="s">
        <v>515</v>
      </c>
      <c r="B33" s="196">
        <v>71642</v>
      </c>
      <c r="C33" s="197">
        <v>39251184.549999997</v>
      </c>
      <c r="D33" s="197">
        <v>547.88</v>
      </c>
      <c r="E33" s="197">
        <v>546.9</v>
      </c>
      <c r="F33" s="196">
        <v>2577</v>
      </c>
      <c r="G33" s="197">
        <v>1403324.52</v>
      </c>
      <c r="H33" s="197">
        <v>544.55999999999995</v>
      </c>
      <c r="I33" s="197">
        <v>534.17999999999995</v>
      </c>
      <c r="J33" s="196">
        <v>18165</v>
      </c>
      <c r="K33" s="197">
        <v>9872239.9499999993</v>
      </c>
      <c r="L33" s="197">
        <v>543.48</v>
      </c>
      <c r="M33" s="197">
        <v>537.92999999999995</v>
      </c>
      <c r="N33" s="195">
        <v>0</v>
      </c>
      <c r="O33" s="197">
        <v>0</v>
      </c>
      <c r="P33" s="195">
        <v>0</v>
      </c>
      <c r="Q33" s="366" t="s">
        <v>480</v>
      </c>
    </row>
    <row r="34" spans="1:17">
      <c r="A34" s="365" t="s">
        <v>516</v>
      </c>
      <c r="B34" s="196">
        <v>77302</v>
      </c>
      <c r="C34" s="197">
        <v>50195274.590000004</v>
      </c>
      <c r="D34" s="197">
        <v>649.34</v>
      </c>
      <c r="E34" s="197">
        <v>650.16</v>
      </c>
      <c r="F34" s="196">
        <v>1342</v>
      </c>
      <c r="G34" s="197">
        <v>866754.24</v>
      </c>
      <c r="H34" s="197">
        <v>645.87</v>
      </c>
      <c r="I34" s="197">
        <v>644.70000000000005</v>
      </c>
      <c r="J34" s="196">
        <v>18791</v>
      </c>
      <c r="K34" s="197">
        <v>12127327.76</v>
      </c>
      <c r="L34" s="197">
        <v>645.38</v>
      </c>
      <c r="M34" s="197">
        <v>643.69000000000005</v>
      </c>
      <c r="N34" s="195">
        <v>1</v>
      </c>
      <c r="O34" s="197">
        <v>671.4</v>
      </c>
      <c r="P34" s="195">
        <v>671.4</v>
      </c>
      <c r="Q34" s="366">
        <v>671.4</v>
      </c>
    </row>
    <row r="35" spans="1:17">
      <c r="A35" s="365" t="s">
        <v>517</v>
      </c>
      <c r="B35" s="196">
        <v>73321</v>
      </c>
      <c r="C35" s="197">
        <v>54885196.200000003</v>
      </c>
      <c r="D35" s="197">
        <v>748.56</v>
      </c>
      <c r="E35" s="197">
        <v>748.82</v>
      </c>
      <c r="F35" s="196">
        <v>1040</v>
      </c>
      <c r="G35" s="197">
        <v>778869.83</v>
      </c>
      <c r="H35" s="197">
        <v>748.91</v>
      </c>
      <c r="I35" s="197">
        <v>749.42</v>
      </c>
      <c r="J35" s="196">
        <v>12807</v>
      </c>
      <c r="K35" s="197">
        <v>9672161.6199999992</v>
      </c>
      <c r="L35" s="197">
        <v>755.22</v>
      </c>
      <c r="M35" s="197">
        <v>762.82</v>
      </c>
      <c r="N35" s="195">
        <v>808</v>
      </c>
      <c r="O35" s="197">
        <v>632922.06999999995</v>
      </c>
      <c r="P35" s="195">
        <v>783.32</v>
      </c>
      <c r="Q35" s="366">
        <v>783.3</v>
      </c>
    </row>
    <row r="36" spans="1:17">
      <c r="A36" s="365" t="s">
        <v>518</v>
      </c>
      <c r="B36" s="196">
        <v>53042</v>
      </c>
      <c r="C36" s="197">
        <v>44954418.840000004</v>
      </c>
      <c r="D36" s="197">
        <v>847.52</v>
      </c>
      <c r="E36" s="197">
        <v>846.14</v>
      </c>
      <c r="F36" s="196">
        <v>944</v>
      </c>
      <c r="G36" s="197">
        <v>803509.14</v>
      </c>
      <c r="H36" s="197">
        <v>851.17</v>
      </c>
      <c r="I36" s="197">
        <v>853.38</v>
      </c>
      <c r="J36" s="196">
        <v>6047</v>
      </c>
      <c r="K36" s="197">
        <v>5136702.83</v>
      </c>
      <c r="L36" s="197">
        <v>849.46</v>
      </c>
      <c r="M36" s="197">
        <v>847.68</v>
      </c>
      <c r="N36" s="195">
        <v>65</v>
      </c>
      <c r="O36" s="197">
        <v>53581.08</v>
      </c>
      <c r="P36" s="195">
        <v>824.32</v>
      </c>
      <c r="Q36" s="366">
        <v>822.5</v>
      </c>
    </row>
    <row r="37" spans="1:17">
      <c r="A37" s="365" t="s">
        <v>519</v>
      </c>
      <c r="B37" s="196">
        <v>48605</v>
      </c>
      <c r="C37" s="197">
        <v>46438757.939999998</v>
      </c>
      <c r="D37" s="197">
        <v>955.43</v>
      </c>
      <c r="E37" s="197">
        <v>957.38</v>
      </c>
      <c r="F37" s="196">
        <v>873</v>
      </c>
      <c r="G37" s="197">
        <v>833904.62</v>
      </c>
      <c r="H37" s="197">
        <v>955.22</v>
      </c>
      <c r="I37" s="197">
        <v>956.92</v>
      </c>
      <c r="J37" s="196">
        <v>5534</v>
      </c>
      <c r="K37" s="197">
        <v>5275698.38</v>
      </c>
      <c r="L37" s="197">
        <v>953.32</v>
      </c>
      <c r="M37" s="197">
        <v>953.59</v>
      </c>
      <c r="N37" s="195">
        <v>0</v>
      </c>
      <c r="O37" s="197">
        <v>0</v>
      </c>
      <c r="P37" s="195">
        <v>0</v>
      </c>
      <c r="Q37" s="366" t="s">
        <v>480</v>
      </c>
    </row>
    <row r="38" spans="1:17">
      <c r="A38" s="365" t="s">
        <v>497</v>
      </c>
      <c r="B38" s="196">
        <v>312796</v>
      </c>
      <c r="C38" s="197">
        <v>398199502.33999997</v>
      </c>
      <c r="D38" s="197">
        <v>1273.03</v>
      </c>
      <c r="E38" s="197">
        <v>1300</v>
      </c>
      <c r="F38" s="196">
        <v>2126</v>
      </c>
      <c r="G38" s="197">
        <v>2514048.48</v>
      </c>
      <c r="H38" s="197">
        <v>1182.53</v>
      </c>
      <c r="I38" s="197">
        <v>1160.3900000000001</v>
      </c>
      <c r="J38" s="196">
        <v>18610</v>
      </c>
      <c r="K38" s="197">
        <v>21920787.27</v>
      </c>
      <c r="L38" s="197">
        <v>1177.9000000000001</v>
      </c>
      <c r="M38" s="197">
        <v>1150.1600000000001</v>
      </c>
      <c r="N38" s="195">
        <v>1</v>
      </c>
      <c r="O38" s="197">
        <v>1205.3800000000001</v>
      </c>
      <c r="P38" s="195">
        <v>1205.3800000000001</v>
      </c>
      <c r="Q38" s="366">
        <v>1205.3800000000001</v>
      </c>
    </row>
    <row r="39" spans="1:17">
      <c r="A39" s="365" t="s">
        <v>498</v>
      </c>
      <c r="B39" s="196">
        <v>205274</v>
      </c>
      <c r="C39" s="197">
        <v>349190532.08999997</v>
      </c>
      <c r="D39" s="197">
        <v>1701.09</v>
      </c>
      <c r="E39" s="197">
        <v>1685.16</v>
      </c>
      <c r="F39" s="196">
        <v>349</v>
      </c>
      <c r="G39" s="197">
        <v>588551.07999999996</v>
      </c>
      <c r="H39" s="197">
        <v>1686.39</v>
      </c>
      <c r="I39" s="197">
        <v>1654.36</v>
      </c>
      <c r="J39" s="196">
        <v>2550</v>
      </c>
      <c r="K39" s="197">
        <v>4327836.97</v>
      </c>
      <c r="L39" s="197">
        <v>1697.19</v>
      </c>
      <c r="M39" s="197">
        <v>1678.58</v>
      </c>
      <c r="N39" s="195">
        <v>0</v>
      </c>
      <c r="O39" s="197">
        <v>0</v>
      </c>
      <c r="P39" s="195">
        <v>0</v>
      </c>
      <c r="Q39" s="366" t="s">
        <v>480</v>
      </c>
    </row>
    <row r="40" spans="1:17">
      <c r="A40" s="365" t="s">
        <v>499</v>
      </c>
      <c r="B40" s="196">
        <v>52903</v>
      </c>
      <c r="C40" s="197">
        <v>117088717.91</v>
      </c>
      <c r="D40" s="197">
        <v>2213.27</v>
      </c>
      <c r="E40" s="197">
        <v>2185.0100000000002</v>
      </c>
      <c r="F40" s="196">
        <v>76</v>
      </c>
      <c r="G40" s="197">
        <v>166314.31</v>
      </c>
      <c r="H40" s="197">
        <v>2188.35</v>
      </c>
      <c r="I40" s="197">
        <v>2174.4</v>
      </c>
      <c r="J40" s="196">
        <v>511</v>
      </c>
      <c r="K40" s="197">
        <v>1113209.05</v>
      </c>
      <c r="L40" s="197">
        <v>2178.4899999999998</v>
      </c>
      <c r="M40" s="197">
        <v>2144.69</v>
      </c>
      <c r="N40" s="195">
        <v>0</v>
      </c>
      <c r="O40" s="197">
        <v>0</v>
      </c>
      <c r="P40" s="195">
        <v>0</v>
      </c>
      <c r="Q40" s="366" t="s">
        <v>480</v>
      </c>
    </row>
    <row r="41" spans="1:17">
      <c r="A41" s="365" t="s">
        <v>546</v>
      </c>
      <c r="B41" s="196">
        <v>7086</v>
      </c>
      <c r="C41" s="197">
        <v>19069133.460000001</v>
      </c>
      <c r="D41" s="197">
        <v>2691.1</v>
      </c>
      <c r="E41" s="197">
        <v>2656.12</v>
      </c>
      <c r="F41" s="196">
        <v>18</v>
      </c>
      <c r="G41" s="197">
        <v>48168.07</v>
      </c>
      <c r="H41" s="197">
        <v>2676</v>
      </c>
      <c r="I41" s="197">
        <v>2632.51</v>
      </c>
      <c r="J41" s="196">
        <v>147</v>
      </c>
      <c r="K41" s="197">
        <v>397553.01</v>
      </c>
      <c r="L41" s="197">
        <v>2704.44</v>
      </c>
      <c r="M41" s="197">
        <v>2700.65</v>
      </c>
      <c r="N41" s="195">
        <v>0</v>
      </c>
      <c r="O41" s="197">
        <v>0</v>
      </c>
      <c r="P41" s="195">
        <v>0</v>
      </c>
      <c r="Q41" s="366" t="s">
        <v>480</v>
      </c>
    </row>
    <row r="42" spans="1:17">
      <c r="A42" s="365" t="s">
        <v>547</v>
      </c>
      <c r="B42" s="196">
        <v>3815</v>
      </c>
      <c r="C42" s="197">
        <v>12132426.119999999</v>
      </c>
      <c r="D42" s="197">
        <v>3180.19</v>
      </c>
      <c r="E42" s="197">
        <v>3152.75</v>
      </c>
      <c r="F42" s="196">
        <v>5</v>
      </c>
      <c r="G42" s="197">
        <v>15885.78</v>
      </c>
      <c r="H42" s="197">
        <v>3177.16</v>
      </c>
      <c r="I42" s="197">
        <v>3246.98</v>
      </c>
      <c r="J42" s="196">
        <v>16</v>
      </c>
      <c r="K42" s="197">
        <v>50658.5</v>
      </c>
      <c r="L42" s="197">
        <v>3166.16</v>
      </c>
      <c r="M42" s="197">
        <v>3131.15</v>
      </c>
      <c r="N42" s="195">
        <v>0</v>
      </c>
      <c r="O42" s="197">
        <v>0</v>
      </c>
      <c r="P42" s="195">
        <v>0</v>
      </c>
      <c r="Q42" s="366" t="s">
        <v>480</v>
      </c>
    </row>
    <row r="43" spans="1:17">
      <c r="A43" s="365" t="s">
        <v>548</v>
      </c>
      <c r="B43" s="196">
        <v>527</v>
      </c>
      <c r="C43" s="197">
        <v>1941316.34</v>
      </c>
      <c r="D43" s="197">
        <v>3683.71</v>
      </c>
      <c r="E43" s="197">
        <v>3649.26</v>
      </c>
      <c r="F43" s="196">
        <v>2</v>
      </c>
      <c r="G43" s="197">
        <v>7305.22</v>
      </c>
      <c r="H43" s="197">
        <v>3652.61</v>
      </c>
      <c r="I43" s="197">
        <v>3652.61</v>
      </c>
      <c r="J43" s="196">
        <v>5</v>
      </c>
      <c r="K43" s="197">
        <v>19251.21</v>
      </c>
      <c r="L43" s="197">
        <v>3850.24</v>
      </c>
      <c r="M43" s="197">
        <v>3885.34</v>
      </c>
      <c r="N43" s="195">
        <v>0</v>
      </c>
      <c r="O43" s="197">
        <v>0</v>
      </c>
      <c r="P43" s="195">
        <v>0</v>
      </c>
      <c r="Q43" s="366" t="s">
        <v>480</v>
      </c>
    </row>
    <row r="44" spans="1:17" ht="15.75" thickBot="1">
      <c r="A44" s="367" t="s">
        <v>549</v>
      </c>
      <c r="B44" s="368">
        <v>105</v>
      </c>
      <c r="C44" s="369">
        <v>451651.36</v>
      </c>
      <c r="D44" s="369">
        <v>4301.4399999999996</v>
      </c>
      <c r="E44" s="369">
        <v>4155.8</v>
      </c>
      <c r="F44" s="368">
        <v>3</v>
      </c>
      <c r="G44" s="369">
        <v>12394.53</v>
      </c>
      <c r="H44" s="369">
        <v>4131.51</v>
      </c>
      <c r="I44" s="369">
        <v>4144.25</v>
      </c>
      <c r="J44" s="368">
        <v>1</v>
      </c>
      <c r="K44" s="369">
        <v>8769.81</v>
      </c>
      <c r="L44" s="369">
        <v>8769.81</v>
      </c>
      <c r="M44" s="369">
        <v>8769.81</v>
      </c>
      <c r="N44" s="370">
        <v>0</v>
      </c>
      <c r="O44" s="369">
        <v>0</v>
      </c>
      <c r="P44" s="370">
        <v>0</v>
      </c>
      <c r="Q44" s="371" t="s">
        <v>480</v>
      </c>
    </row>
    <row r="45" spans="1:17" ht="16.5" thickBot="1">
      <c r="A45" s="360" t="s">
        <v>600</v>
      </c>
      <c r="B45" s="361">
        <v>1061947</v>
      </c>
      <c r="C45" s="362">
        <v>1188600993.8800001</v>
      </c>
      <c r="D45" s="362">
        <v>1119.27</v>
      </c>
      <c r="E45" s="362">
        <v>1100.4000000000001</v>
      </c>
      <c r="F45" s="361">
        <v>28154</v>
      </c>
      <c r="G45" s="362">
        <v>12893898.199999999</v>
      </c>
      <c r="H45" s="362">
        <v>457.98</v>
      </c>
      <c r="I45" s="362">
        <v>391.13</v>
      </c>
      <c r="J45" s="361">
        <v>136898</v>
      </c>
      <c r="K45" s="362">
        <v>90935264.180000007</v>
      </c>
      <c r="L45" s="362">
        <v>664.26</v>
      </c>
      <c r="M45" s="362">
        <v>573.22</v>
      </c>
      <c r="N45" s="363">
        <v>2245</v>
      </c>
      <c r="O45" s="362">
        <v>963445.1</v>
      </c>
      <c r="P45" s="363">
        <v>429.15</v>
      </c>
      <c r="Q45" s="364">
        <v>360</v>
      </c>
    </row>
    <row r="48" spans="1:17" ht="15.75">
      <c r="A48" s="543" t="s">
        <v>701</v>
      </c>
      <c r="B48" s="543"/>
      <c r="C48" s="543"/>
      <c r="D48" s="543"/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198"/>
    </row>
    <row r="49" spans="1:17" ht="15.75" thickBot="1"/>
    <row r="50" spans="1:17">
      <c r="A50" s="544" t="s">
        <v>19</v>
      </c>
      <c r="B50" s="546" t="s">
        <v>5</v>
      </c>
      <c r="C50" s="547"/>
      <c r="D50" s="547"/>
      <c r="E50" s="548"/>
      <c r="F50" s="546" t="s">
        <v>6</v>
      </c>
      <c r="G50" s="547"/>
      <c r="H50" s="547"/>
      <c r="I50" s="548"/>
      <c r="J50" s="546" t="s">
        <v>20</v>
      </c>
      <c r="K50" s="547"/>
      <c r="L50" s="547"/>
      <c r="M50" s="548"/>
      <c r="N50" s="546" t="s">
        <v>21</v>
      </c>
      <c r="O50" s="547"/>
      <c r="P50" s="547"/>
      <c r="Q50" s="549"/>
    </row>
    <row r="51" spans="1:17" ht="15.75" thickBot="1">
      <c r="A51" s="545"/>
      <c r="B51" s="380" t="s">
        <v>1</v>
      </c>
      <c r="C51" s="381" t="s">
        <v>58</v>
      </c>
      <c r="D51" s="381" t="s">
        <v>22</v>
      </c>
      <c r="E51" s="381" t="s">
        <v>491</v>
      </c>
      <c r="F51" s="380" t="s">
        <v>1</v>
      </c>
      <c r="G51" s="381" t="s">
        <v>58</v>
      </c>
      <c r="H51" s="381" t="s">
        <v>22</v>
      </c>
      <c r="I51" s="381" t="s">
        <v>491</v>
      </c>
      <c r="J51" s="380" t="s">
        <v>1</v>
      </c>
      <c r="K51" s="381" t="s">
        <v>58</v>
      </c>
      <c r="L51" s="381" t="s">
        <v>22</v>
      </c>
      <c r="M51" s="381" t="s">
        <v>491</v>
      </c>
      <c r="N51" s="380" t="s">
        <v>1</v>
      </c>
      <c r="O51" s="381" t="s">
        <v>58</v>
      </c>
      <c r="P51" s="381" t="s">
        <v>22</v>
      </c>
      <c r="Q51" s="382" t="s">
        <v>491</v>
      </c>
    </row>
    <row r="52" spans="1:17">
      <c r="A52" s="383" t="s">
        <v>510</v>
      </c>
      <c r="B52" s="384">
        <v>13609</v>
      </c>
      <c r="C52" s="385">
        <v>793991.21</v>
      </c>
      <c r="D52" s="385">
        <v>58.34</v>
      </c>
      <c r="E52" s="385">
        <v>58.29</v>
      </c>
      <c r="F52" s="384">
        <v>11455</v>
      </c>
      <c r="G52" s="385">
        <v>725535.1</v>
      </c>
      <c r="H52" s="385">
        <v>63.34</v>
      </c>
      <c r="I52" s="385">
        <v>65.56</v>
      </c>
      <c r="J52" s="384">
        <v>525</v>
      </c>
      <c r="K52" s="385">
        <v>30820.25</v>
      </c>
      <c r="L52" s="385">
        <v>58.71</v>
      </c>
      <c r="M52" s="385">
        <v>61.8</v>
      </c>
      <c r="N52" s="386">
        <v>324</v>
      </c>
      <c r="O52" s="385">
        <v>21685.66</v>
      </c>
      <c r="P52" s="386">
        <v>66.930000000000007</v>
      </c>
      <c r="Q52" s="387">
        <v>66.900000000000006</v>
      </c>
    </row>
    <row r="53" spans="1:17">
      <c r="A53" s="388" t="s">
        <v>511</v>
      </c>
      <c r="B53" s="200">
        <v>12232</v>
      </c>
      <c r="C53" s="201">
        <v>1793015.25</v>
      </c>
      <c r="D53" s="201">
        <v>146.58000000000001</v>
      </c>
      <c r="E53" s="201">
        <v>144</v>
      </c>
      <c r="F53" s="200">
        <v>12253</v>
      </c>
      <c r="G53" s="201">
        <v>1829930.32</v>
      </c>
      <c r="H53" s="201">
        <v>149.35</v>
      </c>
      <c r="I53" s="201">
        <v>148.09</v>
      </c>
      <c r="J53" s="200">
        <v>536</v>
      </c>
      <c r="K53" s="201">
        <v>84301.23</v>
      </c>
      <c r="L53" s="201">
        <v>157.28</v>
      </c>
      <c r="M53" s="201">
        <v>161.34</v>
      </c>
      <c r="N53" s="199">
        <v>1100</v>
      </c>
      <c r="O53" s="201">
        <v>165239.03</v>
      </c>
      <c r="P53" s="199">
        <v>150.22</v>
      </c>
      <c r="Q53" s="389">
        <v>149.91999999999999</v>
      </c>
    </row>
    <row r="54" spans="1:17">
      <c r="A54" s="388" t="s">
        <v>512</v>
      </c>
      <c r="B54" s="200">
        <v>8275</v>
      </c>
      <c r="C54" s="201">
        <v>2046974.4</v>
      </c>
      <c r="D54" s="201">
        <v>247.37</v>
      </c>
      <c r="E54" s="201">
        <v>246.41</v>
      </c>
      <c r="F54" s="200">
        <v>11000</v>
      </c>
      <c r="G54" s="201">
        <v>2742670.61</v>
      </c>
      <c r="H54" s="201">
        <v>249.33</v>
      </c>
      <c r="I54" s="201">
        <v>247.18</v>
      </c>
      <c r="J54" s="200">
        <v>1609</v>
      </c>
      <c r="K54" s="201">
        <v>413943.11</v>
      </c>
      <c r="L54" s="201">
        <v>257.27</v>
      </c>
      <c r="M54" s="201">
        <v>247.86</v>
      </c>
      <c r="N54" s="199">
        <v>228</v>
      </c>
      <c r="O54" s="201">
        <v>51525.69</v>
      </c>
      <c r="P54" s="199">
        <v>225.99</v>
      </c>
      <c r="Q54" s="389">
        <v>216</v>
      </c>
    </row>
    <row r="55" spans="1:17">
      <c r="A55" s="388" t="s">
        <v>513</v>
      </c>
      <c r="B55" s="200">
        <v>97678</v>
      </c>
      <c r="C55" s="201">
        <v>35800084.93</v>
      </c>
      <c r="D55" s="201">
        <v>366.51</v>
      </c>
      <c r="E55" s="201">
        <v>360</v>
      </c>
      <c r="F55" s="200">
        <v>54371</v>
      </c>
      <c r="G55" s="201">
        <v>18964237.27</v>
      </c>
      <c r="H55" s="201">
        <v>348.79</v>
      </c>
      <c r="I55" s="201">
        <v>341</v>
      </c>
      <c r="J55" s="200">
        <v>27165</v>
      </c>
      <c r="K55" s="201">
        <v>9821809.9399999995</v>
      </c>
      <c r="L55" s="201">
        <v>361.56</v>
      </c>
      <c r="M55" s="201">
        <v>360</v>
      </c>
      <c r="N55" s="199">
        <v>548</v>
      </c>
      <c r="O55" s="201">
        <v>197417.1</v>
      </c>
      <c r="P55" s="199">
        <v>360.25</v>
      </c>
      <c r="Q55" s="389">
        <v>360</v>
      </c>
    </row>
    <row r="56" spans="1:17">
      <c r="A56" s="388" t="s">
        <v>514</v>
      </c>
      <c r="B56" s="200">
        <v>139584</v>
      </c>
      <c r="C56" s="201">
        <v>63842724.759999998</v>
      </c>
      <c r="D56" s="201">
        <v>457.38</v>
      </c>
      <c r="E56" s="201">
        <v>458.2</v>
      </c>
      <c r="F56" s="200">
        <v>56036</v>
      </c>
      <c r="G56" s="201">
        <v>24868402.879999999</v>
      </c>
      <c r="H56" s="201">
        <v>443.79</v>
      </c>
      <c r="I56" s="201">
        <v>438.16</v>
      </c>
      <c r="J56" s="200">
        <v>21206</v>
      </c>
      <c r="K56" s="201">
        <v>9752349.3599999994</v>
      </c>
      <c r="L56" s="201">
        <v>459.89</v>
      </c>
      <c r="M56" s="201">
        <v>468.26</v>
      </c>
      <c r="N56" s="199">
        <v>0</v>
      </c>
      <c r="O56" s="201">
        <v>0</v>
      </c>
      <c r="P56" s="199">
        <v>0</v>
      </c>
      <c r="Q56" s="389" t="s">
        <v>480</v>
      </c>
    </row>
    <row r="57" spans="1:17">
      <c r="A57" s="388" t="s">
        <v>515</v>
      </c>
      <c r="B57" s="200">
        <v>130470</v>
      </c>
      <c r="C57" s="201">
        <v>71118240.890000001</v>
      </c>
      <c r="D57" s="201">
        <v>545.09</v>
      </c>
      <c r="E57" s="201">
        <v>542.97</v>
      </c>
      <c r="F57" s="200">
        <v>69833</v>
      </c>
      <c r="G57" s="201">
        <v>38297774.25</v>
      </c>
      <c r="H57" s="201">
        <v>548.41999999999996</v>
      </c>
      <c r="I57" s="201">
        <v>540.55999999999995</v>
      </c>
      <c r="J57" s="200">
        <v>10321</v>
      </c>
      <c r="K57" s="201">
        <v>5568690.9900000002</v>
      </c>
      <c r="L57" s="201">
        <v>539.54999999999995</v>
      </c>
      <c r="M57" s="201">
        <v>536.5</v>
      </c>
      <c r="N57" s="199">
        <v>0</v>
      </c>
      <c r="O57" s="201">
        <v>0</v>
      </c>
      <c r="P57" s="199">
        <v>0</v>
      </c>
      <c r="Q57" s="389" t="s">
        <v>480</v>
      </c>
    </row>
    <row r="58" spans="1:17">
      <c r="A58" s="388" t="s">
        <v>516</v>
      </c>
      <c r="B58" s="200">
        <v>96389</v>
      </c>
      <c r="C58" s="201">
        <v>62335252.850000001</v>
      </c>
      <c r="D58" s="201">
        <v>646.71</v>
      </c>
      <c r="E58" s="201">
        <v>645.37</v>
      </c>
      <c r="F58" s="200">
        <v>29454</v>
      </c>
      <c r="G58" s="201">
        <v>18974998.140000001</v>
      </c>
      <c r="H58" s="201">
        <v>644.22</v>
      </c>
      <c r="I58" s="201">
        <v>640.9</v>
      </c>
      <c r="J58" s="200">
        <v>6445</v>
      </c>
      <c r="K58" s="201">
        <v>4117886.9</v>
      </c>
      <c r="L58" s="201">
        <v>638.92999999999995</v>
      </c>
      <c r="M58" s="201">
        <v>635.61</v>
      </c>
      <c r="N58" s="199">
        <v>0</v>
      </c>
      <c r="O58" s="201">
        <v>0</v>
      </c>
      <c r="P58" s="199">
        <v>0</v>
      </c>
      <c r="Q58" s="389" t="s">
        <v>480</v>
      </c>
    </row>
    <row r="59" spans="1:17">
      <c r="A59" s="388" t="s">
        <v>517</v>
      </c>
      <c r="B59" s="200">
        <v>59535</v>
      </c>
      <c r="C59" s="201">
        <v>44453923.280000001</v>
      </c>
      <c r="D59" s="201">
        <v>746.69</v>
      </c>
      <c r="E59" s="201">
        <v>745.11</v>
      </c>
      <c r="F59" s="200">
        <v>23432</v>
      </c>
      <c r="G59" s="201">
        <v>17505360.280000001</v>
      </c>
      <c r="H59" s="201">
        <v>747.07</v>
      </c>
      <c r="I59" s="201">
        <v>746.32</v>
      </c>
      <c r="J59" s="200">
        <v>5814</v>
      </c>
      <c r="K59" s="201">
        <v>4451497.2</v>
      </c>
      <c r="L59" s="201">
        <v>765.65</v>
      </c>
      <c r="M59" s="201">
        <v>783.3</v>
      </c>
      <c r="N59" s="199">
        <v>701</v>
      </c>
      <c r="O59" s="201">
        <v>549068.03</v>
      </c>
      <c r="P59" s="199">
        <v>783.26</v>
      </c>
      <c r="Q59" s="389">
        <v>783.3</v>
      </c>
    </row>
    <row r="60" spans="1:17">
      <c r="A60" s="388" t="s">
        <v>518</v>
      </c>
      <c r="B60" s="200">
        <v>45568</v>
      </c>
      <c r="C60" s="201">
        <v>38654762.030000001</v>
      </c>
      <c r="D60" s="201">
        <v>848.29</v>
      </c>
      <c r="E60" s="201">
        <v>847.6</v>
      </c>
      <c r="F60" s="200">
        <v>18775</v>
      </c>
      <c r="G60" s="201">
        <v>15946650.5</v>
      </c>
      <c r="H60" s="201">
        <v>849.36</v>
      </c>
      <c r="I60" s="201">
        <v>849.09</v>
      </c>
      <c r="J60" s="200">
        <v>1356</v>
      </c>
      <c r="K60" s="201">
        <v>1150528.8999999999</v>
      </c>
      <c r="L60" s="201">
        <v>848.47</v>
      </c>
      <c r="M60" s="201">
        <v>845.5</v>
      </c>
      <c r="N60" s="199">
        <v>48</v>
      </c>
      <c r="O60" s="201">
        <v>39480</v>
      </c>
      <c r="P60" s="199">
        <v>822.5</v>
      </c>
      <c r="Q60" s="389">
        <v>822.5</v>
      </c>
    </row>
    <row r="61" spans="1:17">
      <c r="A61" s="388" t="s">
        <v>519</v>
      </c>
      <c r="B61" s="200">
        <v>46739</v>
      </c>
      <c r="C61" s="201">
        <v>44692251.079999998</v>
      </c>
      <c r="D61" s="201">
        <v>956.21</v>
      </c>
      <c r="E61" s="201">
        <v>958.9</v>
      </c>
      <c r="F61" s="200">
        <v>19402</v>
      </c>
      <c r="G61" s="201">
        <v>18522230</v>
      </c>
      <c r="H61" s="201">
        <v>954.66</v>
      </c>
      <c r="I61" s="201">
        <v>955.36</v>
      </c>
      <c r="J61" s="200">
        <v>937</v>
      </c>
      <c r="K61" s="201">
        <v>888330.84</v>
      </c>
      <c r="L61" s="201">
        <v>948.06</v>
      </c>
      <c r="M61" s="201">
        <v>945.9</v>
      </c>
      <c r="N61" s="199">
        <v>0</v>
      </c>
      <c r="O61" s="201">
        <v>0</v>
      </c>
      <c r="P61" s="199">
        <v>0</v>
      </c>
      <c r="Q61" s="389" t="s">
        <v>480</v>
      </c>
    </row>
    <row r="62" spans="1:17">
      <c r="A62" s="388" t="s">
        <v>497</v>
      </c>
      <c r="B62" s="200">
        <v>178766</v>
      </c>
      <c r="C62" s="201">
        <v>222315799.61000001</v>
      </c>
      <c r="D62" s="201">
        <v>1243.6099999999999</v>
      </c>
      <c r="E62" s="201">
        <v>1257.7</v>
      </c>
      <c r="F62" s="200">
        <v>48352</v>
      </c>
      <c r="G62" s="201">
        <v>57824361.539999999</v>
      </c>
      <c r="H62" s="201">
        <v>1195.9000000000001</v>
      </c>
      <c r="I62" s="201">
        <v>1178.1400000000001</v>
      </c>
      <c r="J62" s="200">
        <v>7408</v>
      </c>
      <c r="K62" s="201">
        <v>8342926.0099999998</v>
      </c>
      <c r="L62" s="201">
        <v>1126.2</v>
      </c>
      <c r="M62" s="201">
        <v>1098.25</v>
      </c>
      <c r="N62" s="199">
        <v>0</v>
      </c>
      <c r="O62" s="201">
        <v>0</v>
      </c>
      <c r="P62" s="199">
        <v>0</v>
      </c>
      <c r="Q62" s="389" t="s">
        <v>480</v>
      </c>
    </row>
    <row r="63" spans="1:17">
      <c r="A63" s="388" t="s">
        <v>498</v>
      </c>
      <c r="B63" s="200">
        <v>67547</v>
      </c>
      <c r="C63" s="201">
        <v>113541480.53</v>
      </c>
      <c r="D63" s="201">
        <v>1680.93</v>
      </c>
      <c r="E63" s="201">
        <v>1657.84</v>
      </c>
      <c r="F63" s="200">
        <v>8091</v>
      </c>
      <c r="G63" s="201">
        <v>13511180.130000001</v>
      </c>
      <c r="H63" s="201">
        <v>1669.9</v>
      </c>
      <c r="I63" s="201">
        <v>1628.23</v>
      </c>
      <c r="J63" s="200">
        <v>376</v>
      </c>
      <c r="K63" s="201">
        <v>626545.02</v>
      </c>
      <c r="L63" s="201">
        <v>1666.34</v>
      </c>
      <c r="M63" s="201">
        <v>1625.38</v>
      </c>
      <c r="N63" s="199">
        <v>0</v>
      </c>
      <c r="O63" s="201">
        <v>0</v>
      </c>
      <c r="P63" s="199">
        <v>0</v>
      </c>
      <c r="Q63" s="389" t="s">
        <v>480</v>
      </c>
    </row>
    <row r="64" spans="1:17">
      <c r="A64" s="388" t="s">
        <v>499</v>
      </c>
      <c r="B64" s="200">
        <v>10945</v>
      </c>
      <c r="C64" s="201">
        <v>24088357.84</v>
      </c>
      <c r="D64" s="201">
        <v>2200.85</v>
      </c>
      <c r="E64" s="201">
        <v>2175.73</v>
      </c>
      <c r="F64" s="200">
        <v>1260</v>
      </c>
      <c r="G64" s="201">
        <v>2775849.34</v>
      </c>
      <c r="H64" s="201">
        <v>2203.06</v>
      </c>
      <c r="I64" s="201">
        <v>2193.4</v>
      </c>
      <c r="J64" s="200">
        <v>79</v>
      </c>
      <c r="K64" s="201">
        <v>170352.99</v>
      </c>
      <c r="L64" s="201">
        <v>2156.37</v>
      </c>
      <c r="M64" s="201">
        <v>2092.31</v>
      </c>
      <c r="N64" s="199">
        <v>0</v>
      </c>
      <c r="O64" s="201">
        <v>0</v>
      </c>
      <c r="P64" s="199">
        <v>0</v>
      </c>
      <c r="Q64" s="389" t="s">
        <v>480</v>
      </c>
    </row>
    <row r="65" spans="1:17">
      <c r="A65" s="388" t="s">
        <v>546</v>
      </c>
      <c r="B65" s="200">
        <v>3537</v>
      </c>
      <c r="C65" s="201">
        <v>9621669.6500000004</v>
      </c>
      <c r="D65" s="201">
        <v>2720.29</v>
      </c>
      <c r="E65" s="201">
        <v>2708.35</v>
      </c>
      <c r="F65" s="200">
        <v>199</v>
      </c>
      <c r="G65" s="201">
        <v>528648.76</v>
      </c>
      <c r="H65" s="201">
        <v>2656.53</v>
      </c>
      <c r="I65" s="201">
        <v>2623.38</v>
      </c>
      <c r="J65" s="200">
        <v>20</v>
      </c>
      <c r="K65" s="201">
        <v>54755.93</v>
      </c>
      <c r="L65" s="201">
        <v>2737.8</v>
      </c>
      <c r="M65" s="201">
        <v>2783.3</v>
      </c>
      <c r="N65" s="199">
        <v>0</v>
      </c>
      <c r="O65" s="201">
        <v>0</v>
      </c>
      <c r="P65" s="199">
        <v>0</v>
      </c>
      <c r="Q65" s="389" t="s">
        <v>480</v>
      </c>
    </row>
    <row r="66" spans="1:17">
      <c r="A66" s="388" t="s">
        <v>547</v>
      </c>
      <c r="B66" s="200">
        <v>1643</v>
      </c>
      <c r="C66" s="201">
        <v>5218897.95</v>
      </c>
      <c r="D66" s="201">
        <v>3176.44</v>
      </c>
      <c r="E66" s="201">
        <v>3148.62</v>
      </c>
      <c r="F66" s="200">
        <v>24</v>
      </c>
      <c r="G66" s="201">
        <v>77193.69</v>
      </c>
      <c r="H66" s="201">
        <v>3216.4</v>
      </c>
      <c r="I66" s="201">
        <v>3209.92</v>
      </c>
      <c r="J66" s="200">
        <v>3</v>
      </c>
      <c r="K66" s="201">
        <v>9365.52</v>
      </c>
      <c r="L66" s="201">
        <v>3121.84</v>
      </c>
      <c r="M66" s="201">
        <v>3062.29</v>
      </c>
      <c r="N66" s="199">
        <v>0</v>
      </c>
      <c r="O66" s="201">
        <v>0</v>
      </c>
      <c r="P66" s="199">
        <v>0</v>
      </c>
      <c r="Q66" s="389" t="s">
        <v>480</v>
      </c>
    </row>
    <row r="67" spans="1:17">
      <c r="A67" s="388" t="s">
        <v>548</v>
      </c>
      <c r="B67" s="200">
        <v>350</v>
      </c>
      <c r="C67" s="201">
        <v>1300606.68</v>
      </c>
      <c r="D67" s="201">
        <v>3716.02</v>
      </c>
      <c r="E67" s="201">
        <v>3702.45</v>
      </c>
      <c r="F67" s="200">
        <v>11</v>
      </c>
      <c r="G67" s="201">
        <v>39929.64</v>
      </c>
      <c r="H67" s="201">
        <v>3629.97</v>
      </c>
      <c r="I67" s="201">
        <v>3586.75</v>
      </c>
      <c r="J67" s="200">
        <v>1</v>
      </c>
      <c r="K67" s="201">
        <v>3524.78</v>
      </c>
      <c r="L67" s="201">
        <v>3524.78</v>
      </c>
      <c r="M67" s="201">
        <v>3524.78</v>
      </c>
      <c r="N67" s="199">
        <v>0</v>
      </c>
      <c r="O67" s="201">
        <v>0</v>
      </c>
      <c r="P67" s="199">
        <v>0</v>
      </c>
      <c r="Q67" s="389" t="s">
        <v>480</v>
      </c>
    </row>
    <row r="68" spans="1:17" ht="15.75" thickBot="1">
      <c r="A68" s="390" t="s">
        <v>549</v>
      </c>
      <c r="B68" s="391">
        <v>138</v>
      </c>
      <c r="C68" s="392">
        <v>588892.57999999996</v>
      </c>
      <c r="D68" s="392">
        <v>4267.34</v>
      </c>
      <c r="E68" s="392">
        <v>4138.09</v>
      </c>
      <c r="F68" s="391">
        <v>3</v>
      </c>
      <c r="G68" s="392">
        <v>14521.03</v>
      </c>
      <c r="H68" s="392">
        <v>4840.34</v>
      </c>
      <c r="I68" s="392">
        <v>4494.38</v>
      </c>
      <c r="J68" s="391">
        <v>0</v>
      </c>
      <c r="K68" s="392">
        <v>0</v>
      </c>
      <c r="L68" s="392">
        <v>0</v>
      </c>
      <c r="M68" s="392" t="s">
        <v>480</v>
      </c>
      <c r="N68" s="393">
        <v>0</v>
      </c>
      <c r="O68" s="392">
        <v>0</v>
      </c>
      <c r="P68" s="393">
        <v>0</v>
      </c>
      <c r="Q68" s="394" t="s">
        <v>480</v>
      </c>
    </row>
    <row r="69" spans="1:17" ht="16.5" thickBot="1">
      <c r="A69" s="202" t="s">
        <v>600</v>
      </c>
      <c r="B69" s="203">
        <v>913005</v>
      </c>
      <c r="C69" s="204">
        <v>742206925.51999998</v>
      </c>
      <c r="D69" s="204">
        <v>812.93</v>
      </c>
      <c r="E69" s="204">
        <v>652.88</v>
      </c>
      <c r="F69" s="203">
        <v>363951</v>
      </c>
      <c r="G69" s="204">
        <v>233149473.47999999</v>
      </c>
      <c r="H69" s="204">
        <v>640.61</v>
      </c>
      <c r="I69" s="204">
        <v>544.04999999999995</v>
      </c>
      <c r="J69" s="203">
        <v>83801</v>
      </c>
      <c r="K69" s="204">
        <v>45487628.969999999</v>
      </c>
      <c r="L69" s="204">
        <v>542.80999999999995</v>
      </c>
      <c r="M69" s="204">
        <v>476.75</v>
      </c>
      <c r="N69" s="205">
        <v>2949</v>
      </c>
      <c r="O69" s="204">
        <v>1024415.51</v>
      </c>
      <c r="P69" s="205">
        <v>347.38</v>
      </c>
      <c r="Q69" s="206">
        <v>205.71</v>
      </c>
    </row>
  </sheetData>
  <mergeCells count="18">
    <mergeCell ref="A24:P24"/>
    <mergeCell ref="A26:A27"/>
    <mergeCell ref="B26:E26"/>
    <mergeCell ref="F26:I26"/>
    <mergeCell ref="J26:M26"/>
    <mergeCell ref="N26:Q26"/>
    <mergeCell ref="A48:P48"/>
    <mergeCell ref="A50:A51"/>
    <mergeCell ref="B50:E50"/>
    <mergeCell ref="F50:I50"/>
    <mergeCell ref="J50:M50"/>
    <mergeCell ref="N50:Q50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G23" sqref="G23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22" t="s">
        <v>714</v>
      </c>
      <c r="B1" s="522"/>
      <c r="C1" s="522"/>
    </row>
    <row r="2" spans="1:4" ht="15.75" thickBot="1">
      <c r="A2" s="472" t="s">
        <v>715</v>
      </c>
      <c r="B2" s="50"/>
    </row>
    <row r="3" spans="1:4" s="58" customFormat="1" ht="15.75">
      <c r="A3" s="489" t="s">
        <v>60</v>
      </c>
      <c r="B3" s="353" t="s">
        <v>321</v>
      </c>
      <c r="C3" s="488" t="s">
        <v>1</v>
      </c>
    </row>
    <row r="4" spans="1:4">
      <c r="A4" s="79">
        <v>1</v>
      </c>
      <c r="B4" s="463" t="s">
        <v>86</v>
      </c>
      <c r="C4" s="358">
        <v>28009</v>
      </c>
    </row>
    <row r="5" spans="1:4">
      <c r="A5" s="79">
        <v>2</v>
      </c>
      <c r="B5" s="463" t="s">
        <v>87</v>
      </c>
      <c r="C5" s="288">
        <v>67607</v>
      </c>
      <c r="D5" s="8"/>
    </row>
    <row r="6" spans="1:4">
      <c r="A6" s="79">
        <v>3</v>
      </c>
      <c r="B6" s="156" t="s">
        <v>322</v>
      </c>
      <c r="C6" s="288">
        <v>10484</v>
      </c>
    </row>
    <row r="7" spans="1:4">
      <c r="A7" s="79">
        <v>4</v>
      </c>
      <c r="B7" s="156" t="s">
        <v>323</v>
      </c>
      <c r="C7" s="288">
        <v>13414</v>
      </c>
    </row>
    <row r="8" spans="1:4">
      <c r="A8" s="79">
        <v>5</v>
      </c>
      <c r="B8" s="156" t="s">
        <v>324</v>
      </c>
      <c r="C8" s="288">
        <v>16982</v>
      </c>
    </row>
    <row r="9" spans="1:4">
      <c r="A9" s="79">
        <v>6</v>
      </c>
      <c r="B9" s="156" t="s">
        <v>325</v>
      </c>
      <c r="C9" s="288">
        <v>19496</v>
      </c>
    </row>
    <row r="10" spans="1:4">
      <c r="A10" s="79">
        <v>7</v>
      </c>
      <c r="B10" s="156" t="s">
        <v>326</v>
      </c>
      <c r="C10" s="288">
        <v>23681</v>
      </c>
    </row>
    <row r="11" spans="1:4">
      <c r="A11" s="79">
        <v>8</v>
      </c>
      <c r="B11" s="156" t="s">
        <v>327</v>
      </c>
      <c r="C11" s="288">
        <v>25486</v>
      </c>
    </row>
    <row r="12" spans="1:4">
      <c r="A12" s="79">
        <v>9</v>
      </c>
      <c r="B12" s="156" t="s">
        <v>328</v>
      </c>
      <c r="C12" s="288">
        <v>31176</v>
      </c>
    </row>
    <row r="13" spans="1:4">
      <c r="A13" s="79">
        <v>10</v>
      </c>
      <c r="B13" s="156" t="s">
        <v>182</v>
      </c>
      <c r="C13" s="288">
        <v>34917</v>
      </c>
    </row>
    <row r="14" spans="1:4">
      <c r="A14" s="79">
        <v>11</v>
      </c>
      <c r="B14" s="156" t="s">
        <v>329</v>
      </c>
      <c r="C14" s="288">
        <v>37583</v>
      </c>
    </row>
    <row r="15" spans="1:4">
      <c r="A15" s="79">
        <v>12</v>
      </c>
      <c r="B15" s="156" t="s">
        <v>330</v>
      </c>
      <c r="C15" s="288">
        <v>46361</v>
      </c>
    </row>
    <row r="16" spans="1:4">
      <c r="A16" s="79">
        <v>13</v>
      </c>
      <c r="B16" s="156" t="s">
        <v>331</v>
      </c>
      <c r="C16" s="288">
        <v>54677</v>
      </c>
    </row>
    <row r="17" spans="1:3">
      <c r="A17" s="79">
        <v>14</v>
      </c>
      <c r="B17" s="156" t="s">
        <v>129</v>
      </c>
      <c r="C17" s="288">
        <v>62029</v>
      </c>
    </row>
    <row r="18" spans="1:3">
      <c r="A18" s="79">
        <v>15</v>
      </c>
      <c r="B18" s="156" t="s">
        <v>332</v>
      </c>
      <c r="C18" s="288">
        <v>66242</v>
      </c>
    </row>
    <row r="19" spans="1:3">
      <c r="A19" s="79">
        <v>16</v>
      </c>
      <c r="B19" s="156" t="s">
        <v>333</v>
      </c>
      <c r="C19" s="288">
        <v>66275</v>
      </c>
    </row>
    <row r="20" spans="1:3">
      <c r="A20" s="79">
        <v>17</v>
      </c>
      <c r="B20" s="156" t="s">
        <v>135</v>
      </c>
      <c r="C20" s="288">
        <v>72832</v>
      </c>
    </row>
    <row r="21" spans="1:3">
      <c r="A21" s="79">
        <v>18</v>
      </c>
      <c r="B21" s="156" t="s">
        <v>334</v>
      </c>
      <c r="C21" s="288">
        <v>75031</v>
      </c>
    </row>
    <row r="22" spans="1:3">
      <c r="A22" s="79">
        <v>19</v>
      </c>
      <c r="B22" s="156" t="s">
        <v>335</v>
      </c>
      <c r="C22" s="288">
        <v>75289</v>
      </c>
    </row>
    <row r="23" spans="1:3">
      <c r="A23" s="79">
        <v>20</v>
      </c>
      <c r="B23" s="156" t="s">
        <v>133</v>
      </c>
      <c r="C23" s="288">
        <v>81952</v>
      </c>
    </row>
    <row r="24" spans="1:3">
      <c r="A24" s="79">
        <v>21</v>
      </c>
      <c r="B24" s="156" t="s">
        <v>336</v>
      </c>
      <c r="C24" s="288">
        <v>88793</v>
      </c>
    </row>
    <row r="25" spans="1:3">
      <c r="A25" s="79">
        <v>22</v>
      </c>
      <c r="B25" s="463" t="s">
        <v>88</v>
      </c>
      <c r="C25" s="288">
        <v>1593966</v>
      </c>
    </row>
    <row r="26" spans="1:3">
      <c r="A26" s="79">
        <v>23</v>
      </c>
      <c r="B26" s="463" t="s">
        <v>89</v>
      </c>
      <c r="C26" s="358">
        <v>668</v>
      </c>
    </row>
    <row r="27" spans="1:3" s="58" customFormat="1" ht="16.5" thickBot="1">
      <c r="A27" s="490"/>
      <c r="B27" s="491" t="s">
        <v>11</v>
      </c>
      <c r="C27" s="492">
        <f>SUM(C4:C26)</f>
        <v>2592950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I1" workbookViewId="0">
      <selection activeCell="S5" sqref="S5"/>
    </sheetView>
  </sheetViews>
  <sheetFormatPr defaultRowHeight="15"/>
  <cols>
    <col min="1" max="1" width="9.140625" style="168"/>
    <col min="2" max="2" width="15.42578125" style="168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68" customWidth="1"/>
    <col min="22" max="22" width="9.7109375" style="168" bestFit="1" customWidth="1"/>
    <col min="23" max="16384" width="9.140625" style="168"/>
  </cols>
  <sheetData>
    <row r="1" spans="1:22" s="49" customFormat="1" ht="15.75">
      <c r="A1" s="522" t="s">
        <v>702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</row>
    <row r="2" spans="1:22" ht="15.75" customHeight="1" thickBot="1">
      <c r="C2" s="50"/>
    </row>
    <row r="3" spans="1:22" s="49" customFormat="1" ht="14.25" customHeight="1">
      <c r="A3" s="550" t="s">
        <v>60</v>
      </c>
      <c r="B3" s="552" t="s">
        <v>113</v>
      </c>
      <c r="C3" s="553" t="s">
        <v>116</v>
      </c>
      <c r="D3" s="554"/>
      <c r="E3" s="554"/>
      <c r="F3" s="555"/>
      <c r="G3" s="553" t="s">
        <v>117</v>
      </c>
      <c r="H3" s="554"/>
      <c r="I3" s="554"/>
      <c r="J3" s="555"/>
      <c r="K3" s="553" t="s">
        <v>118</v>
      </c>
      <c r="L3" s="554"/>
      <c r="M3" s="554"/>
      <c r="N3" s="555"/>
      <c r="O3" s="553" t="s">
        <v>119</v>
      </c>
      <c r="P3" s="554"/>
      <c r="Q3" s="554"/>
      <c r="R3" s="555"/>
      <c r="S3" s="553" t="s">
        <v>115</v>
      </c>
      <c r="T3" s="554"/>
      <c r="U3" s="554"/>
      <c r="V3" s="555"/>
    </row>
    <row r="4" spans="1:22" s="49" customFormat="1" ht="16.5" thickBot="1">
      <c r="A4" s="556"/>
      <c r="B4" s="557"/>
      <c r="C4" s="272" t="s">
        <v>1</v>
      </c>
      <c r="D4" s="273" t="s">
        <v>114</v>
      </c>
      <c r="E4" s="274" t="s">
        <v>22</v>
      </c>
      <c r="F4" s="275" t="s">
        <v>491</v>
      </c>
      <c r="G4" s="272" t="s">
        <v>1</v>
      </c>
      <c r="H4" s="273" t="s">
        <v>114</v>
      </c>
      <c r="I4" s="274" t="s">
        <v>22</v>
      </c>
      <c r="J4" s="275" t="s">
        <v>491</v>
      </c>
      <c r="K4" s="272" t="s">
        <v>1</v>
      </c>
      <c r="L4" s="273" t="s">
        <v>114</v>
      </c>
      <c r="M4" s="274" t="s">
        <v>22</v>
      </c>
      <c r="N4" s="275" t="s">
        <v>491</v>
      </c>
      <c r="O4" s="272" t="s">
        <v>1</v>
      </c>
      <c r="P4" s="273" t="s">
        <v>114</v>
      </c>
      <c r="Q4" s="274" t="s">
        <v>22</v>
      </c>
      <c r="R4" s="275" t="s">
        <v>491</v>
      </c>
      <c r="S4" s="272" t="s">
        <v>1</v>
      </c>
      <c r="T4" s="273" t="s">
        <v>114</v>
      </c>
      <c r="U4" s="274" t="s">
        <v>22</v>
      </c>
      <c r="V4" s="274" t="s">
        <v>601</v>
      </c>
    </row>
    <row r="5" spans="1:22">
      <c r="A5" s="142">
        <v>1</v>
      </c>
      <c r="B5" s="276" t="s">
        <v>86</v>
      </c>
      <c r="C5" s="276">
        <v>0</v>
      </c>
      <c r="D5" s="276">
        <v>0</v>
      </c>
      <c r="E5" s="276">
        <v>0</v>
      </c>
      <c r="F5" s="277" t="s">
        <v>480</v>
      </c>
      <c r="G5" s="278">
        <v>25112</v>
      </c>
      <c r="H5" s="279">
        <v>7940245.0099999998</v>
      </c>
      <c r="I5" s="276">
        <v>316.19</v>
      </c>
      <c r="J5" s="277">
        <v>265.37</v>
      </c>
      <c r="K5" s="278">
        <v>2491</v>
      </c>
      <c r="L5" s="279">
        <v>1850806.52</v>
      </c>
      <c r="M5" s="276">
        <v>743</v>
      </c>
      <c r="N5" s="277">
        <v>783.3</v>
      </c>
      <c r="O5" s="278">
        <v>406</v>
      </c>
      <c r="P5" s="279">
        <v>318977.55</v>
      </c>
      <c r="Q5" s="276">
        <v>785.66</v>
      </c>
      <c r="R5" s="277">
        <v>783.3</v>
      </c>
      <c r="S5" s="278">
        <v>28009</v>
      </c>
      <c r="T5" s="279">
        <v>10110029.08</v>
      </c>
      <c r="U5" s="276">
        <v>360.96</v>
      </c>
      <c r="V5" s="213">
        <v>1.08</v>
      </c>
    </row>
    <row r="6" spans="1:22">
      <c r="A6" s="79">
        <v>2</v>
      </c>
      <c r="B6" s="227" t="s">
        <v>87</v>
      </c>
      <c r="C6" s="230">
        <v>13462</v>
      </c>
      <c r="D6" s="231">
        <v>17459968.460000001</v>
      </c>
      <c r="E6" s="227">
        <v>1296.98</v>
      </c>
      <c r="F6" s="228">
        <v>1353.71</v>
      </c>
      <c r="G6" s="230">
        <v>25096</v>
      </c>
      <c r="H6" s="231">
        <v>11529839.77</v>
      </c>
      <c r="I6" s="227">
        <v>459.43</v>
      </c>
      <c r="J6" s="228">
        <v>416.75</v>
      </c>
      <c r="K6" s="230">
        <v>28209</v>
      </c>
      <c r="L6" s="231">
        <v>17498036.309999999</v>
      </c>
      <c r="M6" s="227">
        <v>620.29999999999995</v>
      </c>
      <c r="N6" s="228">
        <v>513.49</v>
      </c>
      <c r="O6" s="230">
        <v>840</v>
      </c>
      <c r="P6" s="231">
        <v>654107.36</v>
      </c>
      <c r="Q6" s="227">
        <v>778.7</v>
      </c>
      <c r="R6" s="228">
        <v>783.3</v>
      </c>
      <c r="S6" s="230">
        <v>67607</v>
      </c>
      <c r="T6" s="231">
        <v>47141951.899999999</v>
      </c>
      <c r="U6" s="227">
        <v>697.29</v>
      </c>
      <c r="V6" s="215">
        <v>2.61</v>
      </c>
    </row>
    <row r="7" spans="1:22">
      <c r="A7" s="79">
        <v>3</v>
      </c>
      <c r="B7" s="227" t="s">
        <v>106</v>
      </c>
      <c r="C7" s="230">
        <v>48868</v>
      </c>
      <c r="D7" s="231">
        <v>57366296.07</v>
      </c>
      <c r="E7" s="227">
        <v>1173.9000000000001</v>
      </c>
      <c r="F7" s="228">
        <v>1146.97</v>
      </c>
      <c r="G7" s="230">
        <v>17723</v>
      </c>
      <c r="H7" s="231">
        <v>9652052.1099999994</v>
      </c>
      <c r="I7" s="227">
        <v>544.61</v>
      </c>
      <c r="J7" s="228">
        <v>507.31</v>
      </c>
      <c r="K7" s="230">
        <v>17336</v>
      </c>
      <c r="L7" s="231">
        <v>11200648.300000001</v>
      </c>
      <c r="M7" s="227">
        <v>646.09</v>
      </c>
      <c r="N7" s="228">
        <v>533.63</v>
      </c>
      <c r="O7" s="230">
        <v>130</v>
      </c>
      <c r="P7" s="231">
        <v>100576</v>
      </c>
      <c r="Q7" s="227">
        <v>773.66</v>
      </c>
      <c r="R7" s="228">
        <v>783.3</v>
      </c>
      <c r="S7" s="230">
        <v>84057</v>
      </c>
      <c r="T7" s="231">
        <v>78319572.480000004</v>
      </c>
      <c r="U7" s="227">
        <v>931.74</v>
      </c>
      <c r="V7" s="215">
        <v>3.24</v>
      </c>
    </row>
    <row r="8" spans="1:22">
      <c r="A8" s="79">
        <v>4</v>
      </c>
      <c r="B8" s="227" t="s">
        <v>107</v>
      </c>
      <c r="C8" s="230">
        <v>122479</v>
      </c>
      <c r="D8" s="231">
        <v>153544414.83000001</v>
      </c>
      <c r="E8" s="227">
        <v>1253.6400000000001</v>
      </c>
      <c r="F8" s="228">
        <v>1284.82</v>
      </c>
      <c r="G8" s="230">
        <v>26907</v>
      </c>
      <c r="H8" s="231">
        <v>16368291.76</v>
      </c>
      <c r="I8" s="227">
        <v>608.33000000000004</v>
      </c>
      <c r="J8" s="228">
        <v>551.83000000000004</v>
      </c>
      <c r="K8" s="230">
        <v>26043</v>
      </c>
      <c r="L8" s="231">
        <v>17312066.550000001</v>
      </c>
      <c r="M8" s="227">
        <v>664.75</v>
      </c>
      <c r="N8" s="228">
        <v>546</v>
      </c>
      <c r="O8" s="230">
        <v>94</v>
      </c>
      <c r="P8" s="231">
        <v>73082.100000000006</v>
      </c>
      <c r="Q8" s="227">
        <v>777.47</v>
      </c>
      <c r="R8" s="228">
        <v>783.3</v>
      </c>
      <c r="S8" s="230">
        <v>175523</v>
      </c>
      <c r="T8" s="231">
        <v>187297855.24000001</v>
      </c>
      <c r="U8" s="227">
        <v>1067.08</v>
      </c>
      <c r="V8" s="215">
        <v>6.77</v>
      </c>
    </row>
    <row r="9" spans="1:22">
      <c r="A9" s="79">
        <v>5</v>
      </c>
      <c r="B9" s="227" t="s">
        <v>108</v>
      </c>
      <c r="C9" s="230">
        <v>257023</v>
      </c>
      <c r="D9" s="231">
        <v>321018013.17000002</v>
      </c>
      <c r="E9" s="227">
        <v>1248.99</v>
      </c>
      <c r="F9" s="228">
        <v>1300</v>
      </c>
      <c r="G9" s="230">
        <v>33716</v>
      </c>
      <c r="H9" s="231">
        <v>21173987.719999999</v>
      </c>
      <c r="I9" s="227">
        <v>628.01</v>
      </c>
      <c r="J9" s="228">
        <v>561.87</v>
      </c>
      <c r="K9" s="230">
        <v>31248</v>
      </c>
      <c r="L9" s="231">
        <v>20812082.859999999</v>
      </c>
      <c r="M9" s="227">
        <v>666.03</v>
      </c>
      <c r="N9" s="228">
        <v>550.6</v>
      </c>
      <c r="O9" s="230">
        <v>68</v>
      </c>
      <c r="P9" s="231">
        <v>53499.6</v>
      </c>
      <c r="Q9" s="227">
        <v>786.76</v>
      </c>
      <c r="R9" s="228">
        <v>783.3</v>
      </c>
      <c r="S9" s="230">
        <v>322055</v>
      </c>
      <c r="T9" s="231">
        <v>363057583.35000002</v>
      </c>
      <c r="U9" s="227">
        <v>1127.32</v>
      </c>
      <c r="V9" s="215">
        <v>12.42</v>
      </c>
    </row>
    <row r="10" spans="1:22">
      <c r="A10" s="79">
        <v>6</v>
      </c>
      <c r="B10" s="227" t="s">
        <v>109</v>
      </c>
      <c r="C10" s="230">
        <v>351908</v>
      </c>
      <c r="D10" s="231">
        <v>392640390.62</v>
      </c>
      <c r="E10" s="227">
        <v>1115.75</v>
      </c>
      <c r="F10" s="228">
        <v>1068.3499999999999</v>
      </c>
      <c r="G10" s="230">
        <v>37693</v>
      </c>
      <c r="H10" s="231">
        <v>25890764.030000001</v>
      </c>
      <c r="I10" s="227">
        <v>686.89</v>
      </c>
      <c r="J10" s="228">
        <v>585.21</v>
      </c>
      <c r="K10" s="230">
        <v>31629</v>
      </c>
      <c r="L10" s="231">
        <v>20257776.02</v>
      </c>
      <c r="M10" s="227">
        <v>640.48</v>
      </c>
      <c r="N10" s="228">
        <v>537.20000000000005</v>
      </c>
      <c r="O10" s="230">
        <v>1518</v>
      </c>
      <c r="P10" s="231">
        <v>404664.54</v>
      </c>
      <c r="Q10" s="227">
        <v>266.58</v>
      </c>
      <c r="R10" s="228">
        <v>267.43</v>
      </c>
      <c r="S10" s="230">
        <v>422748</v>
      </c>
      <c r="T10" s="231">
        <v>439193595.20999998</v>
      </c>
      <c r="U10" s="227">
        <v>1038.9000000000001</v>
      </c>
      <c r="V10" s="215">
        <v>16.3</v>
      </c>
    </row>
    <row r="11" spans="1:22">
      <c r="A11" s="79">
        <v>7</v>
      </c>
      <c r="B11" s="227" t="s">
        <v>110</v>
      </c>
      <c r="C11" s="230">
        <v>360906</v>
      </c>
      <c r="D11" s="231">
        <v>344337515.97000003</v>
      </c>
      <c r="E11" s="227">
        <v>954.09</v>
      </c>
      <c r="F11" s="228">
        <v>801.11</v>
      </c>
      <c r="G11" s="230">
        <v>43107</v>
      </c>
      <c r="H11" s="231">
        <v>30351558.239999998</v>
      </c>
      <c r="I11" s="227">
        <v>704.1</v>
      </c>
      <c r="J11" s="228">
        <v>585.11</v>
      </c>
      <c r="K11" s="230">
        <v>27654</v>
      </c>
      <c r="L11" s="231">
        <v>16732602.390000001</v>
      </c>
      <c r="M11" s="227">
        <v>605.07000000000005</v>
      </c>
      <c r="N11" s="228">
        <v>520.68000000000006</v>
      </c>
      <c r="O11" s="230">
        <v>773</v>
      </c>
      <c r="P11" s="231">
        <v>161129.79999999999</v>
      </c>
      <c r="Q11" s="227">
        <v>208.45</v>
      </c>
      <c r="R11" s="228">
        <v>160.21</v>
      </c>
      <c r="S11" s="230">
        <v>432440</v>
      </c>
      <c r="T11" s="231">
        <v>391582806.39999998</v>
      </c>
      <c r="U11" s="227">
        <v>905.52</v>
      </c>
      <c r="V11" s="215">
        <v>16.68</v>
      </c>
    </row>
    <row r="12" spans="1:22">
      <c r="A12" s="79">
        <v>8</v>
      </c>
      <c r="B12" s="227" t="s">
        <v>111</v>
      </c>
      <c r="C12" s="230">
        <v>326249</v>
      </c>
      <c r="D12" s="231">
        <v>276477600.16000003</v>
      </c>
      <c r="E12" s="227">
        <v>847.44</v>
      </c>
      <c r="F12" s="228">
        <v>672.13</v>
      </c>
      <c r="G12" s="230">
        <v>52924</v>
      </c>
      <c r="H12" s="231">
        <v>36286285.229999997</v>
      </c>
      <c r="I12" s="227">
        <v>685.63</v>
      </c>
      <c r="J12" s="228">
        <v>562.04</v>
      </c>
      <c r="K12" s="230">
        <v>23761</v>
      </c>
      <c r="L12" s="231">
        <v>13328626.27</v>
      </c>
      <c r="M12" s="227">
        <v>560.95000000000005</v>
      </c>
      <c r="N12" s="228">
        <v>486.84</v>
      </c>
      <c r="O12" s="230">
        <v>666</v>
      </c>
      <c r="P12" s="231">
        <v>105311.6</v>
      </c>
      <c r="Q12" s="227">
        <v>158.13</v>
      </c>
      <c r="R12" s="228">
        <v>149.92000000000002</v>
      </c>
      <c r="S12" s="230">
        <v>403600</v>
      </c>
      <c r="T12" s="231">
        <v>326197823.25999999</v>
      </c>
      <c r="U12" s="227">
        <v>808.22</v>
      </c>
      <c r="V12" s="215">
        <v>15.57</v>
      </c>
    </row>
    <row r="13" spans="1:22">
      <c r="A13" s="79">
        <v>9</v>
      </c>
      <c r="B13" s="227" t="s">
        <v>112</v>
      </c>
      <c r="C13" s="230">
        <v>279068</v>
      </c>
      <c r="D13" s="231">
        <v>215631699.09</v>
      </c>
      <c r="E13" s="227">
        <v>772.69</v>
      </c>
      <c r="F13" s="228">
        <v>584.1</v>
      </c>
      <c r="G13" s="230">
        <v>60287</v>
      </c>
      <c r="H13" s="231">
        <v>40585498.049999997</v>
      </c>
      <c r="I13" s="227">
        <v>673.2</v>
      </c>
      <c r="J13" s="228">
        <v>548.51</v>
      </c>
      <c r="K13" s="230">
        <v>17760</v>
      </c>
      <c r="L13" s="231">
        <v>9659728.5099999998</v>
      </c>
      <c r="M13" s="227">
        <v>543.9</v>
      </c>
      <c r="N13" s="228">
        <v>451.79</v>
      </c>
      <c r="O13" s="230">
        <v>428</v>
      </c>
      <c r="P13" s="231">
        <v>70398.240000000005</v>
      </c>
      <c r="Q13" s="227">
        <v>164.48</v>
      </c>
      <c r="R13" s="228">
        <v>139.64000000000001</v>
      </c>
      <c r="S13" s="230">
        <v>357543</v>
      </c>
      <c r="T13" s="231">
        <v>265947323.88999999</v>
      </c>
      <c r="U13" s="227">
        <v>743.82</v>
      </c>
      <c r="V13" s="215">
        <v>13.79</v>
      </c>
    </row>
    <row r="14" spans="1:22">
      <c r="A14" s="79">
        <v>10</v>
      </c>
      <c r="B14" s="227" t="s">
        <v>120</v>
      </c>
      <c r="C14" s="230">
        <v>156007</v>
      </c>
      <c r="D14" s="231">
        <v>110975126.54000001</v>
      </c>
      <c r="E14" s="227">
        <v>711.35</v>
      </c>
      <c r="F14" s="228">
        <v>486.84</v>
      </c>
      <c r="G14" s="230">
        <v>45703</v>
      </c>
      <c r="H14" s="231">
        <v>30436296.68</v>
      </c>
      <c r="I14" s="227">
        <v>665.96</v>
      </c>
      <c r="J14" s="228">
        <v>531.98</v>
      </c>
      <c r="K14" s="230">
        <v>9529</v>
      </c>
      <c r="L14" s="231">
        <v>5148030.97</v>
      </c>
      <c r="M14" s="227">
        <v>540.25</v>
      </c>
      <c r="N14" s="228">
        <v>416.76</v>
      </c>
      <c r="O14" s="230">
        <v>218</v>
      </c>
      <c r="P14" s="231">
        <v>37498.6</v>
      </c>
      <c r="Q14" s="227">
        <v>172.01</v>
      </c>
      <c r="R14" s="228">
        <v>149.92000000000002</v>
      </c>
      <c r="S14" s="230">
        <v>211457</v>
      </c>
      <c r="T14" s="231">
        <v>146596952.78999999</v>
      </c>
      <c r="U14" s="227">
        <v>693.27</v>
      </c>
      <c r="V14" s="215">
        <v>8.16</v>
      </c>
    </row>
    <row r="15" spans="1:22">
      <c r="A15" s="79">
        <v>11</v>
      </c>
      <c r="B15" s="227" t="s">
        <v>121</v>
      </c>
      <c r="C15" s="230">
        <v>48579</v>
      </c>
      <c r="D15" s="231">
        <v>34168836.009999998</v>
      </c>
      <c r="E15" s="227">
        <v>703.37</v>
      </c>
      <c r="F15" s="228">
        <v>457.85</v>
      </c>
      <c r="G15" s="230">
        <v>18996</v>
      </c>
      <c r="H15" s="231">
        <v>12615914.939999999</v>
      </c>
      <c r="I15" s="227">
        <v>664.14</v>
      </c>
      <c r="J15" s="228">
        <v>530.34</v>
      </c>
      <c r="K15" s="230">
        <v>4059</v>
      </c>
      <c r="L15" s="231">
        <v>2120827.6</v>
      </c>
      <c r="M15" s="227">
        <v>522.5</v>
      </c>
      <c r="N15" s="228">
        <v>373.36</v>
      </c>
      <c r="O15" s="230">
        <v>42</v>
      </c>
      <c r="P15" s="231">
        <v>7010.35</v>
      </c>
      <c r="Q15" s="227">
        <v>166.91</v>
      </c>
      <c r="R15" s="228">
        <v>149.92000000000002</v>
      </c>
      <c r="S15" s="230">
        <v>71676</v>
      </c>
      <c r="T15" s="231">
        <v>48912588.899999999</v>
      </c>
      <c r="U15" s="227">
        <v>682.41</v>
      </c>
      <c r="V15" s="215">
        <v>2.76</v>
      </c>
    </row>
    <row r="16" spans="1:22">
      <c r="A16" s="79">
        <v>12</v>
      </c>
      <c r="B16" s="227" t="s">
        <v>122</v>
      </c>
      <c r="C16" s="230">
        <v>9778</v>
      </c>
      <c r="D16" s="231">
        <v>6587539.7300000004</v>
      </c>
      <c r="E16" s="227">
        <v>673.71</v>
      </c>
      <c r="F16" s="228">
        <v>426.51</v>
      </c>
      <c r="G16" s="230">
        <v>4803</v>
      </c>
      <c r="H16" s="231">
        <v>3190726.39</v>
      </c>
      <c r="I16" s="227">
        <v>664.32</v>
      </c>
      <c r="J16" s="228">
        <v>530.34</v>
      </c>
      <c r="K16" s="230">
        <v>975</v>
      </c>
      <c r="L16" s="231">
        <v>499583.9</v>
      </c>
      <c r="M16" s="227">
        <v>512.39</v>
      </c>
      <c r="N16" s="228">
        <v>426.51</v>
      </c>
      <c r="O16" s="230">
        <v>11</v>
      </c>
      <c r="P16" s="231">
        <v>1604.87</v>
      </c>
      <c r="Q16" s="227">
        <v>145.9</v>
      </c>
      <c r="R16" s="228">
        <v>147.70000000000002</v>
      </c>
      <c r="S16" s="230">
        <v>15567</v>
      </c>
      <c r="T16" s="231">
        <v>10279454.890000001</v>
      </c>
      <c r="U16" s="227">
        <v>660.34</v>
      </c>
      <c r="V16" s="215">
        <v>0.6</v>
      </c>
    </row>
    <row r="17" spans="1:22" ht="15.75" thickBot="1">
      <c r="A17" s="143">
        <v>13</v>
      </c>
      <c r="B17" s="280" t="s">
        <v>89</v>
      </c>
      <c r="C17" s="281">
        <v>625</v>
      </c>
      <c r="D17" s="282">
        <v>600518.75</v>
      </c>
      <c r="E17" s="280">
        <v>960.83</v>
      </c>
      <c r="F17" s="283">
        <v>837.74</v>
      </c>
      <c r="G17" s="281">
        <v>38</v>
      </c>
      <c r="H17" s="282">
        <v>21911.75</v>
      </c>
      <c r="I17" s="280">
        <v>576.63</v>
      </c>
      <c r="J17" s="283">
        <v>556.07000000000005</v>
      </c>
      <c r="K17" s="281">
        <v>5</v>
      </c>
      <c r="L17" s="282">
        <v>2076.9499999999998</v>
      </c>
      <c r="M17" s="280">
        <v>415.39</v>
      </c>
      <c r="N17" s="283">
        <v>554.96</v>
      </c>
      <c r="O17" s="281">
        <v>0</v>
      </c>
      <c r="P17" s="282">
        <v>0</v>
      </c>
      <c r="Q17" s="280">
        <v>0</v>
      </c>
      <c r="R17" s="283" t="s">
        <v>480</v>
      </c>
      <c r="S17" s="281">
        <v>668</v>
      </c>
      <c r="T17" s="282">
        <v>624507.44999999995</v>
      </c>
      <c r="U17" s="280">
        <v>934.89</v>
      </c>
      <c r="V17" s="219">
        <v>0.03</v>
      </c>
    </row>
    <row r="18" spans="1:22" s="58" customFormat="1" ht="16.5" thickBot="1">
      <c r="A18" s="220"/>
      <c r="B18" s="268" t="s">
        <v>600</v>
      </c>
      <c r="C18" s="269">
        <v>1974952</v>
      </c>
      <c r="D18" s="270">
        <v>1930807919.4000001</v>
      </c>
      <c r="E18" s="268">
        <v>977.65</v>
      </c>
      <c r="F18" s="271">
        <v>849.39</v>
      </c>
      <c r="G18" s="269">
        <v>392105</v>
      </c>
      <c r="H18" s="270">
        <v>246043371.68000001</v>
      </c>
      <c r="I18" s="268">
        <v>627.49</v>
      </c>
      <c r="J18" s="271">
        <v>534.04</v>
      </c>
      <c r="K18" s="269">
        <v>220699</v>
      </c>
      <c r="L18" s="270">
        <v>136422893.15000001</v>
      </c>
      <c r="M18" s="268">
        <v>618.14</v>
      </c>
      <c r="N18" s="271">
        <v>515.79999999999995</v>
      </c>
      <c r="O18" s="269">
        <v>5194</v>
      </c>
      <c r="P18" s="270">
        <v>1987860.61</v>
      </c>
      <c r="Q18" s="268">
        <v>382.72</v>
      </c>
      <c r="R18" s="271">
        <v>257.14</v>
      </c>
      <c r="S18" s="269">
        <v>2592950</v>
      </c>
      <c r="T18" s="270">
        <v>2315262044.8400002</v>
      </c>
      <c r="U18" s="268">
        <v>892.91</v>
      </c>
      <c r="V18" s="225">
        <v>100</v>
      </c>
    </row>
    <row r="21" spans="1:22" ht="15" customHeight="1">
      <c r="A21" s="522" t="s">
        <v>703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</row>
    <row r="22" spans="1:22" ht="15.75" thickBot="1"/>
    <row r="23" spans="1:22" ht="15.75">
      <c r="A23" s="550" t="s">
        <v>60</v>
      </c>
      <c r="B23" s="552" t="s">
        <v>113</v>
      </c>
      <c r="C23" s="553" t="s">
        <v>116</v>
      </c>
      <c r="D23" s="554"/>
      <c r="E23" s="554"/>
      <c r="F23" s="555"/>
      <c r="G23" s="553" t="s">
        <v>117</v>
      </c>
      <c r="H23" s="554"/>
      <c r="I23" s="554"/>
      <c r="J23" s="555"/>
      <c r="K23" s="553" t="s">
        <v>118</v>
      </c>
      <c r="L23" s="554"/>
      <c r="M23" s="554"/>
      <c r="N23" s="555"/>
      <c r="O23" s="553" t="s">
        <v>119</v>
      </c>
      <c r="P23" s="554"/>
      <c r="Q23" s="554"/>
      <c r="R23" s="555"/>
      <c r="S23" s="553" t="s">
        <v>115</v>
      </c>
      <c r="T23" s="554"/>
      <c r="U23" s="554"/>
      <c r="V23" s="555"/>
    </row>
    <row r="24" spans="1:22" ht="16.5" thickBot="1">
      <c r="A24" s="551"/>
      <c r="B24" s="523"/>
      <c r="C24" s="207" t="s">
        <v>1</v>
      </c>
      <c r="D24" s="208" t="s">
        <v>114</v>
      </c>
      <c r="E24" s="165" t="s">
        <v>22</v>
      </c>
      <c r="F24" s="209" t="s">
        <v>491</v>
      </c>
      <c r="G24" s="207" t="s">
        <v>1</v>
      </c>
      <c r="H24" s="208" t="s">
        <v>114</v>
      </c>
      <c r="I24" s="165" t="s">
        <v>22</v>
      </c>
      <c r="J24" s="209" t="s">
        <v>491</v>
      </c>
      <c r="K24" s="207" t="s">
        <v>1</v>
      </c>
      <c r="L24" s="208" t="s">
        <v>114</v>
      </c>
      <c r="M24" s="165" t="s">
        <v>22</v>
      </c>
      <c r="N24" s="209" t="s">
        <v>491</v>
      </c>
      <c r="O24" s="207" t="s">
        <v>1</v>
      </c>
      <c r="P24" s="208" t="s">
        <v>114</v>
      </c>
      <c r="Q24" s="165" t="s">
        <v>22</v>
      </c>
      <c r="R24" s="209" t="s">
        <v>491</v>
      </c>
      <c r="S24" s="207" t="s">
        <v>1</v>
      </c>
      <c r="T24" s="208" t="s">
        <v>114</v>
      </c>
      <c r="U24" s="165" t="s">
        <v>22</v>
      </c>
      <c r="V24" s="226" t="s">
        <v>601</v>
      </c>
    </row>
    <row r="25" spans="1:22">
      <c r="A25" s="142">
        <v>1</v>
      </c>
      <c r="B25" s="210" t="s">
        <v>86</v>
      </c>
      <c r="C25" s="211">
        <v>0</v>
      </c>
      <c r="D25" s="232">
        <v>0</v>
      </c>
      <c r="E25" s="212">
        <v>0</v>
      </c>
      <c r="F25" s="212" t="s">
        <v>480</v>
      </c>
      <c r="G25" s="211">
        <v>12591</v>
      </c>
      <c r="H25" s="232">
        <v>3908635.82</v>
      </c>
      <c r="I25" s="212">
        <v>310.43</v>
      </c>
      <c r="J25" s="212">
        <v>259.35000000000002</v>
      </c>
      <c r="K25" s="211">
        <v>1460</v>
      </c>
      <c r="L25" s="232">
        <v>1081802.68</v>
      </c>
      <c r="M25" s="212">
        <v>740.96</v>
      </c>
      <c r="N25" s="212">
        <v>783.3</v>
      </c>
      <c r="O25" s="211">
        <v>240</v>
      </c>
      <c r="P25" s="232">
        <v>188675.35</v>
      </c>
      <c r="Q25" s="212">
        <v>786.15</v>
      </c>
      <c r="R25" s="212">
        <v>783.3</v>
      </c>
      <c r="S25" s="211">
        <v>14291</v>
      </c>
      <c r="T25" s="232">
        <v>5179113.8499999996</v>
      </c>
      <c r="U25" s="212">
        <v>362.4</v>
      </c>
      <c r="V25" s="213">
        <v>1.1599999999999999</v>
      </c>
    </row>
    <row r="26" spans="1:22">
      <c r="A26" s="79">
        <v>2</v>
      </c>
      <c r="B26" s="78" t="s">
        <v>87</v>
      </c>
      <c r="C26" s="214">
        <v>8484</v>
      </c>
      <c r="D26" s="233">
        <v>11771216.449999999</v>
      </c>
      <c r="E26" s="166">
        <v>1387.46</v>
      </c>
      <c r="F26" s="166">
        <v>1416.97</v>
      </c>
      <c r="G26" s="214">
        <v>4007</v>
      </c>
      <c r="H26" s="233">
        <v>1945700.34</v>
      </c>
      <c r="I26" s="166">
        <v>485.58</v>
      </c>
      <c r="J26" s="166">
        <v>396.53</v>
      </c>
      <c r="K26" s="214">
        <v>18009</v>
      </c>
      <c r="L26" s="233">
        <v>11257241.279999999</v>
      </c>
      <c r="M26" s="166">
        <v>625.09</v>
      </c>
      <c r="N26" s="166">
        <v>522.26</v>
      </c>
      <c r="O26" s="214">
        <v>511</v>
      </c>
      <c r="P26" s="233">
        <v>396543.48</v>
      </c>
      <c r="Q26" s="166">
        <v>776.01</v>
      </c>
      <c r="R26" s="166">
        <v>783.3</v>
      </c>
      <c r="S26" s="214">
        <v>31011</v>
      </c>
      <c r="T26" s="233">
        <v>25370701.550000001</v>
      </c>
      <c r="U26" s="166">
        <v>818.12</v>
      </c>
      <c r="V26" s="215">
        <v>2.52</v>
      </c>
    </row>
    <row r="27" spans="1:22">
      <c r="A27" s="79">
        <v>3</v>
      </c>
      <c r="B27" s="78" t="s">
        <v>106</v>
      </c>
      <c r="C27" s="214">
        <v>19097</v>
      </c>
      <c r="D27" s="233">
        <v>27896638.050000001</v>
      </c>
      <c r="E27" s="166">
        <v>1460.79</v>
      </c>
      <c r="F27" s="166">
        <v>1460.94</v>
      </c>
      <c r="G27" s="214">
        <v>2024</v>
      </c>
      <c r="H27" s="233">
        <v>1018627.16</v>
      </c>
      <c r="I27" s="166">
        <v>503.27</v>
      </c>
      <c r="J27" s="166">
        <v>438.15</v>
      </c>
      <c r="K27" s="214">
        <v>11116</v>
      </c>
      <c r="L27" s="233">
        <v>7429521.7400000002</v>
      </c>
      <c r="M27" s="166">
        <v>668.36</v>
      </c>
      <c r="N27" s="166">
        <v>569.18000000000006</v>
      </c>
      <c r="O27" s="214">
        <v>63</v>
      </c>
      <c r="P27" s="233">
        <v>48839</v>
      </c>
      <c r="Q27" s="166">
        <v>775.22</v>
      </c>
      <c r="R27" s="166">
        <v>783.3</v>
      </c>
      <c r="S27" s="214">
        <v>32300</v>
      </c>
      <c r="T27" s="233">
        <v>36393625.950000003</v>
      </c>
      <c r="U27" s="166">
        <v>1126.74</v>
      </c>
      <c r="V27" s="215">
        <v>2.63</v>
      </c>
    </row>
    <row r="28" spans="1:22">
      <c r="A28" s="79">
        <v>4</v>
      </c>
      <c r="B28" s="78" t="s">
        <v>107</v>
      </c>
      <c r="C28" s="214">
        <v>53079</v>
      </c>
      <c r="D28" s="233">
        <v>78842489.719999999</v>
      </c>
      <c r="E28" s="166">
        <v>1485.38</v>
      </c>
      <c r="F28" s="166">
        <v>1484.26</v>
      </c>
      <c r="G28" s="214">
        <v>2278</v>
      </c>
      <c r="H28" s="233">
        <v>1252278.78</v>
      </c>
      <c r="I28" s="166">
        <v>549.73</v>
      </c>
      <c r="J28" s="166">
        <v>457.04</v>
      </c>
      <c r="K28" s="214">
        <v>17271</v>
      </c>
      <c r="L28" s="233">
        <v>12164661.66</v>
      </c>
      <c r="M28" s="166">
        <v>704.34</v>
      </c>
      <c r="N28" s="166">
        <v>599.34</v>
      </c>
      <c r="O28" s="214">
        <v>37</v>
      </c>
      <c r="P28" s="233">
        <v>28708.05</v>
      </c>
      <c r="Q28" s="166">
        <v>775.89</v>
      </c>
      <c r="R28" s="166">
        <v>783.3</v>
      </c>
      <c r="S28" s="214">
        <v>72665</v>
      </c>
      <c r="T28" s="233">
        <v>92288138.209999993</v>
      </c>
      <c r="U28" s="166">
        <v>1270.05</v>
      </c>
      <c r="V28" s="215">
        <v>5.91</v>
      </c>
    </row>
    <row r="29" spans="1:22">
      <c r="A29" s="79">
        <v>5</v>
      </c>
      <c r="B29" s="78" t="s">
        <v>108</v>
      </c>
      <c r="C29" s="214">
        <v>148827</v>
      </c>
      <c r="D29" s="233">
        <v>204232530.38999999</v>
      </c>
      <c r="E29" s="166">
        <v>1372.28</v>
      </c>
      <c r="F29" s="166">
        <v>1385.86</v>
      </c>
      <c r="G29" s="214">
        <v>2101</v>
      </c>
      <c r="H29" s="233">
        <v>1214871.3999999999</v>
      </c>
      <c r="I29" s="166">
        <v>578.23</v>
      </c>
      <c r="J29" s="166">
        <v>486.84</v>
      </c>
      <c r="K29" s="214">
        <v>20857</v>
      </c>
      <c r="L29" s="233">
        <v>14992713.85</v>
      </c>
      <c r="M29" s="166">
        <v>718.83</v>
      </c>
      <c r="N29" s="166">
        <v>623.02</v>
      </c>
      <c r="O29" s="214">
        <v>19</v>
      </c>
      <c r="P29" s="233">
        <v>14961.1</v>
      </c>
      <c r="Q29" s="166">
        <v>787.43</v>
      </c>
      <c r="R29" s="166">
        <v>783.3</v>
      </c>
      <c r="S29" s="214">
        <v>171804</v>
      </c>
      <c r="T29" s="233">
        <v>220455076.74000001</v>
      </c>
      <c r="U29" s="166">
        <v>1283.18</v>
      </c>
      <c r="V29" s="215">
        <v>13.98</v>
      </c>
    </row>
    <row r="30" spans="1:22">
      <c r="A30" s="79">
        <v>6</v>
      </c>
      <c r="B30" s="78" t="s">
        <v>109</v>
      </c>
      <c r="C30" s="214">
        <v>205374</v>
      </c>
      <c r="D30" s="233">
        <v>259568253.97999999</v>
      </c>
      <c r="E30" s="166">
        <v>1263.8800000000001</v>
      </c>
      <c r="F30" s="166">
        <v>1300</v>
      </c>
      <c r="G30" s="214">
        <v>1405</v>
      </c>
      <c r="H30" s="233">
        <v>940252.86</v>
      </c>
      <c r="I30" s="166">
        <v>669.22</v>
      </c>
      <c r="J30" s="166">
        <v>545.62</v>
      </c>
      <c r="K30" s="214">
        <v>20499</v>
      </c>
      <c r="L30" s="233">
        <v>14305432.890000001</v>
      </c>
      <c r="M30" s="166">
        <v>697.86</v>
      </c>
      <c r="N30" s="166">
        <v>608.65</v>
      </c>
      <c r="O30" s="214">
        <v>569</v>
      </c>
      <c r="P30" s="233">
        <v>148186.17000000001</v>
      </c>
      <c r="Q30" s="166">
        <v>260.43</v>
      </c>
      <c r="R30" s="166">
        <v>360</v>
      </c>
      <c r="S30" s="214">
        <v>227847</v>
      </c>
      <c r="T30" s="233">
        <v>274962125.89999998</v>
      </c>
      <c r="U30" s="166">
        <v>1206.78</v>
      </c>
      <c r="V30" s="215">
        <v>18.54</v>
      </c>
    </row>
    <row r="31" spans="1:22">
      <c r="A31" s="79">
        <v>7</v>
      </c>
      <c r="B31" s="78" t="s">
        <v>110</v>
      </c>
      <c r="C31" s="214">
        <v>203092</v>
      </c>
      <c r="D31" s="233">
        <v>222990308.69</v>
      </c>
      <c r="E31" s="166">
        <v>1097.98</v>
      </c>
      <c r="F31" s="166">
        <v>1045.49</v>
      </c>
      <c r="G31" s="214">
        <v>1033</v>
      </c>
      <c r="H31" s="233">
        <v>764068.9</v>
      </c>
      <c r="I31" s="166">
        <v>739.66</v>
      </c>
      <c r="J31" s="166">
        <v>638.26</v>
      </c>
      <c r="K31" s="214">
        <v>17082</v>
      </c>
      <c r="L31" s="233">
        <v>11297295.49</v>
      </c>
      <c r="M31" s="166">
        <v>661.36</v>
      </c>
      <c r="N31" s="166">
        <v>585.88</v>
      </c>
      <c r="O31" s="214">
        <v>305</v>
      </c>
      <c r="P31" s="233">
        <v>62260.9</v>
      </c>
      <c r="Q31" s="166">
        <v>204.13</v>
      </c>
      <c r="R31" s="166">
        <v>170.49</v>
      </c>
      <c r="S31" s="214">
        <v>221512</v>
      </c>
      <c r="T31" s="233">
        <v>235113933.97999999</v>
      </c>
      <c r="U31" s="166">
        <v>1061.4000000000001</v>
      </c>
      <c r="V31" s="215">
        <v>18.02</v>
      </c>
    </row>
    <row r="32" spans="1:22">
      <c r="A32" s="79">
        <v>8</v>
      </c>
      <c r="B32" s="78" t="s">
        <v>111</v>
      </c>
      <c r="C32" s="214">
        <v>175692</v>
      </c>
      <c r="D32" s="233">
        <v>170550565.38</v>
      </c>
      <c r="E32" s="166">
        <v>970.74</v>
      </c>
      <c r="F32" s="166">
        <v>834.12</v>
      </c>
      <c r="G32" s="214">
        <v>830</v>
      </c>
      <c r="H32" s="233">
        <v>589416.82999999996</v>
      </c>
      <c r="I32" s="166">
        <v>710.14</v>
      </c>
      <c r="J32" s="166">
        <v>652.58000000000004</v>
      </c>
      <c r="K32" s="214">
        <v>13575</v>
      </c>
      <c r="L32" s="233">
        <v>8355229.1900000004</v>
      </c>
      <c r="M32" s="166">
        <v>615.49</v>
      </c>
      <c r="N32" s="166">
        <v>532.72</v>
      </c>
      <c r="O32" s="214">
        <v>274</v>
      </c>
      <c r="P32" s="233">
        <v>39676.21</v>
      </c>
      <c r="Q32" s="166">
        <v>144.80000000000001</v>
      </c>
      <c r="R32" s="166">
        <v>139.64000000000001</v>
      </c>
      <c r="S32" s="214">
        <v>190371</v>
      </c>
      <c r="T32" s="233">
        <v>179534887.61000001</v>
      </c>
      <c r="U32" s="166">
        <v>943.08</v>
      </c>
      <c r="V32" s="215">
        <v>15.49</v>
      </c>
    </row>
    <row r="33" spans="1:22">
      <c r="A33" s="79">
        <v>9</v>
      </c>
      <c r="B33" s="78" t="s">
        <v>112</v>
      </c>
      <c r="C33" s="214">
        <v>143563</v>
      </c>
      <c r="D33" s="233">
        <v>127526245.08</v>
      </c>
      <c r="E33" s="166">
        <v>888.29</v>
      </c>
      <c r="F33" s="166">
        <v>705.19</v>
      </c>
      <c r="G33" s="214">
        <v>876</v>
      </c>
      <c r="H33" s="233">
        <v>602455.12</v>
      </c>
      <c r="I33" s="166">
        <v>687.73</v>
      </c>
      <c r="J33" s="166">
        <v>644.57000000000005</v>
      </c>
      <c r="K33" s="214">
        <v>9735</v>
      </c>
      <c r="L33" s="233">
        <v>5824176.8399999999</v>
      </c>
      <c r="M33" s="166">
        <v>598.27</v>
      </c>
      <c r="N33" s="166">
        <v>511.27000000000004</v>
      </c>
      <c r="O33" s="214">
        <v>152</v>
      </c>
      <c r="P33" s="233">
        <v>23303.360000000001</v>
      </c>
      <c r="Q33" s="166">
        <v>153.31</v>
      </c>
      <c r="R33" s="166">
        <v>139.64000000000001</v>
      </c>
      <c r="S33" s="214">
        <v>154326</v>
      </c>
      <c r="T33" s="233">
        <v>133976180.40000001</v>
      </c>
      <c r="U33" s="166">
        <v>868.14</v>
      </c>
      <c r="V33" s="215">
        <v>12.55</v>
      </c>
    </row>
    <row r="34" spans="1:22">
      <c r="A34" s="79">
        <v>10</v>
      </c>
      <c r="B34" s="78" t="s">
        <v>120</v>
      </c>
      <c r="C34" s="214">
        <v>77914</v>
      </c>
      <c r="D34" s="233">
        <v>63201567.329999998</v>
      </c>
      <c r="E34" s="166">
        <v>811.17</v>
      </c>
      <c r="F34" s="166">
        <v>623.76</v>
      </c>
      <c r="G34" s="214">
        <v>646</v>
      </c>
      <c r="H34" s="233">
        <v>434975.19</v>
      </c>
      <c r="I34" s="166">
        <v>673.34</v>
      </c>
      <c r="J34" s="166">
        <v>634.41999999999996</v>
      </c>
      <c r="K34" s="214">
        <v>5028</v>
      </c>
      <c r="L34" s="233">
        <v>2953621.29</v>
      </c>
      <c r="M34" s="166">
        <v>587.42999999999995</v>
      </c>
      <c r="N34" s="166">
        <v>487.55</v>
      </c>
      <c r="O34" s="214">
        <v>67</v>
      </c>
      <c r="P34" s="233">
        <v>11329.95</v>
      </c>
      <c r="Q34" s="166">
        <v>169.1</v>
      </c>
      <c r="R34" s="166">
        <v>139.64000000000001</v>
      </c>
      <c r="S34" s="214">
        <v>83655</v>
      </c>
      <c r="T34" s="233">
        <v>66601493.759999998</v>
      </c>
      <c r="U34" s="166">
        <v>796.14</v>
      </c>
      <c r="V34" s="215">
        <v>6.81</v>
      </c>
    </row>
    <row r="35" spans="1:22">
      <c r="A35" s="79">
        <v>11</v>
      </c>
      <c r="B35" s="78" t="s">
        <v>121</v>
      </c>
      <c r="C35" s="214">
        <v>22516</v>
      </c>
      <c r="D35" s="233">
        <v>18446631.07</v>
      </c>
      <c r="E35" s="166">
        <v>819.27</v>
      </c>
      <c r="F35" s="166">
        <v>607.16</v>
      </c>
      <c r="G35" s="214">
        <v>285</v>
      </c>
      <c r="H35" s="233">
        <v>177962.94</v>
      </c>
      <c r="I35" s="166">
        <v>624.42999999999995</v>
      </c>
      <c r="J35" s="166">
        <v>581.37</v>
      </c>
      <c r="K35" s="214">
        <v>1816</v>
      </c>
      <c r="L35" s="233">
        <v>1038329.94</v>
      </c>
      <c r="M35" s="166">
        <v>571.77</v>
      </c>
      <c r="N35" s="166">
        <v>486.84</v>
      </c>
      <c r="O35" s="214">
        <v>6</v>
      </c>
      <c r="P35" s="233">
        <v>777.56</v>
      </c>
      <c r="Q35" s="166">
        <v>129.59</v>
      </c>
      <c r="R35" s="166">
        <v>139.64000000000001</v>
      </c>
      <c r="S35" s="214">
        <v>24623</v>
      </c>
      <c r="T35" s="233">
        <v>19663701.510000002</v>
      </c>
      <c r="U35" s="166">
        <v>798.59</v>
      </c>
      <c r="V35" s="215">
        <v>2</v>
      </c>
    </row>
    <row r="36" spans="1:22">
      <c r="A36" s="79">
        <v>12</v>
      </c>
      <c r="B36" s="78" t="s">
        <v>122</v>
      </c>
      <c r="C36" s="214">
        <v>3926</v>
      </c>
      <c r="D36" s="233">
        <v>3184949.06</v>
      </c>
      <c r="E36" s="166">
        <v>811.25</v>
      </c>
      <c r="F36" s="166">
        <v>602.08000000000004</v>
      </c>
      <c r="G36" s="214">
        <v>74</v>
      </c>
      <c r="H36" s="233">
        <v>43608.1</v>
      </c>
      <c r="I36" s="166">
        <v>589.29999999999995</v>
      </c>
      <c r="J36" s="166">
        <v>563.91</v>
      </c>
      <c r="K36" s="214">
        <v>447</v>
      </c>
      <c r="L36" s="233">
        <v>233781.85</v>
      </c>
      <c r="M36" s="166">
        <v>523</v>
      </c>
      <c r="N36" s="166">
        <v>486.84</v>
      </c>
      <c r="O36" s="214">
        <v>2</v>
      </c>
      <c r="P36" s="233">
        <v>183.97</v>
      </c>
      <c r="Q36" s="166">
        <v>91.99</v>
      </c>
      <c r="R36" s="166">
        <v>91.99</v>
      </c>
      <c r="S36" s="214">
        <v>4449</v>
      </c>
      <c r="T36" s="233">
        <v>3462522.98</v>
      </c>
      <c r="U36" s="166">
        <v>778.27</v>
      </c>
      <c r="V36" s="215">
        <v>0.36</v>
      </c>
    </row>
    <row r="37" spans="1:22" ht="15.75" thickBot="1">
      <c r="A37" s="143">
        <v>13</v>
      </c>
      <c r="B37" s="216" t="s">
        <v>89</v>
      </c>
      <c r="C37" s="217">
        <v>383</v>
      </c>
      <c r="D37" s="234">
        <v>389598.68</v>
      </c>
      <c r="E37" s="218">
        <v>1017.23</v>
      </c>
      <c r="F37" s="218">
        <v>903.06</v>
      </c>
      <c r="G37" s="217">
        <v>4</v>
      </c>
      <c r="H37" s="234">
        <v>1044.76</v>
      </c>
      <c r="I37" s="218">
        <v>261.19</v>
      </c>
      <c r="J37" s="218">
        <v>178.66</v>
      </c>
      <c r="K37" s="217">
        <v>3</v>
      </c>
      <c r="L37" s="234">
        <v>1455.48</v>
      </c>
      <c r="M37" s="218">
        <v>485.16</v>
      </c>
      <c r="N37" s="218">
        <v>688.83</v>
      </c>
      <c r="O37" s="217">
        <v>0</v>
      </c>
      <c r="P37" s="234">
        <v>0</v>
      </c>
      <c r="Q37" s="218">
        <v>0</v>
      </c>
      <c r="R37" s="218" t="s">
        <v>480</v>
      </c>
      <c r="S37" s="217">
        <v>390</v>
      </c>
      <c r="T37" s="234">
        <v>392098.92</v>
      </c>
      <c r="U37" s="218">
        <v>1005.38</v>
      </c>
      <c r="V37" s="219">
        <v>0.03</v>
      </c>
    </row>
    <row r="38" spans="1:22" ht="16.5" thickBot="1">
      <c r="A38" s="220"/>
      <c r="B38" s="221" t="s">
        <v>600</v>
      </c>
      <c r="C38" s="222">
        <v>1061947</v>
      </c>
      <c r="D38" s="223">
        <v>1188600993.8800001</v>
      </c>
      <c r="E38" s="222">
        <v>1119.27</v>
      </c>
      <c r="F38" s="222">
        <v>1100.4000000000001</v>
      </c>
      <c r="G38" s="222">
        <v>28154</v>
      </c>
      <c r="H38" s="223">
        <v>12893898.199999999</v>
      </c>
      <c r="I38" s="224">
        <v>457.98</v>
      </c>
      <c r="J38" s="224">
        <v>391.13</v>
      </c>
      <c r="K38" s="222">
        <v>136898</v>
      </c>
      <c r="L38" s="223">
        <v>90935264.180000007</v>
      </c>
      <c r="M38" s="224">
        <v>664.26</v>
      </c>
      <c r="N38" s="224">
        <v>573.22</v>
      </c>
      <c r="O38" s="222">
        <v>2245</v>
      </c>
      <c r="P38" s="223">
        <v>963445.1</v>
      </c>
      <c r="Q38" s="224">
        <v>429.15</v>
      </c>
      <c r="R38" s="224">
        <v>360</v>
      </c>
      <c r="S38" s="222">
        <v>1229244</v>
      </c>
      <c r="T38" s="223">
        <v>1293393601.3599999</v>
      </c>
      <c r="U38" s="224">
        <v>1052.19</v>
      </c>
      <c r="V38" s="225">
        <v>100</v>
      </c>
    </row>
    <row r="41" spans="1:22" ht="15.75">
      <c r="A41" s="522" t="s">
        <v>704</v>
      </c>
      <c r="B41" s="522"/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2"/>
      <c r="U41" s="522"/>
      <c r="V41" s="522"/>
    </row>
    <row r="42" spans="1:22" ht="15.75" thickBot="1"/>
    <row r="43" spans="1:22" ht="15.75">
      <c r="A43" s="550" t="s">
        <v>60</v>
      </c>
      <c r="B43" s="552" t="s">
        <v>113</v>
      </c>
      <c r="C43" s="553" t="s">
        <v>116</v>
      </c>
      <c r="D43" s="554"/>
      <c r="E43" s="554"/>
      <c r="F43" s="555"/>
      <c r="G43" s="553" t="s">
        <v>117</v>
      </c>
      <c r="H43" s="554"/>
      <c r="I43" s="554"/>
      <c r="J43" s="555"/>
      <c r="K43" s="553" t="s">
        <v>118</v>
      </c>
      <c r="L43" s="554"/>
      <c r="M43" s="554"/>
      <c r="N43" s="555"/>
      <c r="O43" s="553" t="s">
        <v>119</v>
      </c>
      <c r="P43" s="554"/>
      <c r="Q43" s="554"/>
      <c r="R43" s="555"/>
      <c r="S43" s="553" t="s">
        <v>115</v>
      </c>
      <c r="T43" s="554"/>
      <c r="U43" s="554"/>
      <c r="V43" s="555"/>
    </row>
    <row r="44" spans="1:22" ht="16.5" thickBot="1">
      <c r="A44" s="551"/>
      <c r="B44" s="523"/>
      <c r="C44" s="207" t="s">
        <v>1</v>
      </c>
      <c r="D44" s="208" t="s">
        <v>114</v>
      </c>
      <c r="E44" s="165" t="s">
        <v>22</v>
      </c>
      <c r="F44" s="209" t="s">
        <v>491</v>
      </c>
      <c r="G44" s="207" t="s">
        <v>1</v>
      </c>
      <c r="H44" s="208" t="s">
        <v>114</v>
      </c>
      <c r="I44" s="165" t="s">
        <v>22</v>
      </c>
      <c r="J44" s="209" t="s">
        <v>491</v>
      </c>
      <c r="K44" s="207" t="s">
        <v>1</v>
      </c>
      <c r="L44" s="208" t="s">
        <v>114</v>
      </c>
      <c r="M44" s="165" t="s">
        <v>22</v>
      </c>
      <c r="N44" s="209" t="s">
        <v>491</v>
      </c>
      <c r="O44" s="207" t="s">
        <v>1</v>
      </c>
      <c r="P44" s="208" t="s">
        <v>114</v>
      </c>
      <c r="Q44" s="165" t="s">
        <v>22</v>
      </c>
      <c r="R44" s="209" t="s">
        <v>491</v>
      </c>
      <c r="S44" s="207" t="s">
        <v>1</v>
      </c>
      <c r="T44" s="208" t="s">
        <v>114</v>
      </c>
      <c r="U44" s="165" t="s">
        <v>22</v>
      </c>
      <c r="V44" s="165" t="s">
        <v>601</v>
      </c>
    </row>
    <row r="45" spans="1:22">
      <c r="A45" s="142">
        <v>1</v>
      </c>
      <c r="B45" s="210" t="s">
        <v>86</v>
      </c>
      <c r="C45" s="211">
        <v>0</v>
      </c>
      <c r="D45" s="232">
        <v>0</v>
      </c>
      <c r="E45" s="212">
        <v>0</v>
      </c>
      <c r="F45" s="212" t="s">
        <v>480</v>
      </c>
      <c r="G45" s="211">
        <v>12521</v>
      </c>
      <c r="H45" s="232">
        <v>4031609.19</v>
      </c>
      <c r="I45" s="212">
        <v>321.99</v>
      </c>
      <c r="J45" s="212">
        <v>273.65000000000003</v>
      </c>
      <c r="K45" s="211">
        <v>1031</v>
      </c>
      <c r="L45" s="232">
        <v>769003.84</v>
      </c>
      <c r="M45" s="212">
        <v>745.88</v>
      </c>
      <c r="N45" s="212">
        <v>783.3</v>
      </c>
      <c r="O45" s="211">
        <v>166</v>
      </c>
      <c r="P45" s="232">
        <v>130302.2</v>
      </c>
      <c r="Q45" s="212">
        <v>784.95</v>
      </c>
      <c r="R45" s="212">
        <v>783.3</v>
      </c>
      <c r="S45" s="211">
        <v>13718</v>
      </c>
      <c r="T45" s="232">
        <v>4930915.2300000004</v>
      </c>
      <c r="U45" s="212">
        <v>359.45</v>
      </c>
      <c r="V45" s="213">
        <v>1.01</v>
      </c>
    </row>
    <row r="46" spans="1:22">
      <c r="A46" s="79">
        <v>2</v>
      </c>
      <c r="B46" s="78" t="s">
        <v>87</v>
      </c>
      <c r="C46" s="214">
        <v>4978</v>
      </c>
      <c r="D46" s="233">
        <v>5688752.0099999998</v>
      </c>
      <c r="E46" s="166">
        <v>1142.78</v>
      </c>
      <c r="F46" s="166">
        <v>1109.52</v>
      </c>
      <c r="G46" s="214">
        <v>21089</v>
      </c>
      <c r="H46" s="233">
        <v>9584139.4299999997</v>
      </c>
      <c r="I46" s="166">
        <v>454.46</v>
      </c>
      <c r="J46" s="166">
        <v>420.42</v>
      </c>
      <c r="K46" s="214">
        <v>10200</v>
      </c>
      <c r="L46" s="233">
        <v>6240795.0300000003</v>
      </c>
      <c r="M46" s="166">
        <v>611.84</v>
      </c>
      <c r="N46" s="166">
        <v>499.91</v>
      </c>
      <c r="O46" s="214">
        <v>329</v>
      </c>
      <c r="P46" s="233">
        <v>257563.88</v>
      </c>
      <c r="Q46" s="166">
        <v>782.87</v>
      </c>
      <c r="R46" s="166">
        <v>783.3</v>
      </c>
      <c r="S46" s="214">
        <v>36596</v>
      </c>
      <c r="T46" s="233">
        <v>21771250.350000001</v>
      </c>
      <c r="U46" s="166">
        <v>594.91</v>
      </c>
      <c r="V46" s="215">
        <v>2.68</v>
      </c>
    </row>
    <row r="47" spans="1:22">
      <c r="A47" s="79">
        <v>3</v>
      </c>
      <c r="B47" s="78" t="s">
        <v>106</v>
      </c>
      <c r="C47" s="214">
        <v>29771</v>
      </c>
      <c r="D47" s="233">
        <v>29469658.02</v>
      </c>
      <c r="E47" s="166">
        <v>989.88</v>
      </c>
      <c r="F47" s="166">
        <v>989.59</v>
      </c>
      <c r="G47" s="214">
        <v>15699</v>
      </c>
      <c r="H47" s="233">
        <v>8633424.9499999993</v>
      </c>
      <c r="I47" s="166">
        <v>549.92999999999995</v>
      </c>
      <c r="J47" s="166">
        <v>526.54999999999995</v>
      </c>
      <c r="K47" s="214">
        <v>6220</v>
      </c>
      <c r="L47" s="233">
        <v>3771126.56</v>
      </c>
      <c r="M47" s="166">
        <v>606.29</v>
      </c>
      <c r="N47" s="166">
        <v>491.95</v>
      </c>
      <c r="O47" s="214">
        <v>67</v>
      </c>
      <c r="P47" s="233">
        <v>51737</v>
      </c>
      <c r="Q47" s="166">
        <v>772.19</v>
      </c>
      <c r="R47" s="166">
        <v>783.3</v>
      </c>
      <c r="S47" s="214">
        <v>51757</v>
      </c>
      <c r="T47" s="233">
        <v>41925946.530000001</v>
      </c>
      <c r="U47" s="166">
        <v>810.05</v>
      </c>
      <c r="V47" s="215">
        <v>3.8</v>
      </c>
    </row>
    <row r="48" spans="1:22">
      <c r="A48" s="79">
        <v>4</v>
      </c>
      <c r="B48" s="78" t="s">
        <v>107</v>
      </c>
      <c r="C48" s="214">
        <v>69400</v>
      </c>
      <c r="D48" s="233">
        <v>74701925.109999999</v>
      </c>
      <c r="E48" s="166">
        <v>1076.4000000000001</v>
      </c>
      <c r="F48" s="166">
        <v>1063.6400000000001</v>
      </c>
      <c r="G48" s="214">
        <v>24629</v>
      </c>
      <c r="H48" s="233">
        <v>15116012.98</v>
      </c>
      <c r="I48" s="166">
        <v>613.75</v>
      </c>
      <c r="J48" s="166">
        <v>558.96</v>
      </c>
      <c r="K48" s="214">
        <v>8772</v>
      </c>
      <c r="L48" s="233">
        <v>5147404.8899999997</v>
      </c>
      <c r="M48" s="166">
        <v>586.79999999999995</v>
      </c>
      <c r="N48" s="166">
        <v>486.84</v>
      </c>
      <c r="O48" s="214">
        <v>57</v>
      </c>
      <c r="P48" s="233">
        <v>44374.05</v>
      </c>
      <c r="Q48" s="166">
        <v>778.49</v>
      </c>
      <c r="R48" s="166">
        <v>783.3</v>
      </c>
      <c r="S48" s="214">
        <v>102858</v>
      </c>
      <c r="T48" s="233">
        <v>95009717.030000001</v>
      </c>
      <c r="U48" s="166">
        <v>923.7</v>
      </c>
      <c r="V48" s="215">
        <v>7.54</v>
      </c>
    </row>
    <row r="49" spans="1:22">
      <c r="A49" s="79">
        <v>5</v>
      </c>
      <c r="B49" s="78" t="s">
        <v>108</v>
      </c>
      <c r="C49" s="214">
        <v>108196</v>
      </c>
      <c r="D49" s="233">
        <v>116785482.78</v>
      </c>
      <c r="E49" s="166">
        <v>1079.3900000000001</v>
      </c>
      <c r="F49" s="166">
        <v>1042.49</v>
      </c>
      <c r="G49" s="214">
        <v>31615</v>
      </c>
      <c r="H49" s="233">
        <v>19959116.32</v>
      </c>
      <c r="I49" s="166">
        <v>631.32000000000005</v>
      </c>
      <c r="J49" s="166">
        <v>564.91</v>
      </c>
      <c r="K49" s="214">
        <v>10391</v>
      </c>
      <c r="L49" s="233">
        <v>5819369.0099999998</v>
      </c>
      <c r="M49" s="166">
        <v>560.04</v>
      </c>
      <c r="N49" s="166">
        <v>486.29</v>
      </c>
      <c r="O49" s="214">
        <v>49</v>
      </c>
      <c r="P49" s="233">
        <v>38538.5</v>
      </c>
      <c r="Q49" s="166">
        <v>786.5</v>
      </c>
      <c r="R49" s="166">
        <v>783.3</v>
      </c>
      <c r="S49" s="214">
        <v>150251</v>
      </c>
      <c r="T49" s="233">
        <v>142602506.61000001</v>
      </c>
      <c r="U49" s="166">
        <v>949.1</v>
      </c>
      <c r="V49" s="215">
        <v>11.02</v>
      </c>
    </row>
    <row r="50" spans="1:22">
      <c r="A50" s="79">
        <v>6</v>
      </c>
      <c r="B50" s="78" t="s">
        <v>109</v>
      </c>
      <c r="C50" s="214">
        <v>146534</v>
      </c>
      <c r="D50" s="233">
        <v>133072136.64</v>
      </c>
      <c r="E50" s="166">
        <v>908.13</v>
      </c>
      <c r="F50" s="166">
        <v>754.77</v>
      </c>
      <c r="G50" s="214">
        <v>36288</v>
      </c>
      <c r="H50" s="233">
        <v>24950511.170000002</v>
      </c>
      <c r="I50" s="166">
        <v>687.57</v>
      </c>
      <c r="J50" s="166">
        <v>585.98</v>
      </c>
      <c r="K50" s="214">
        <v>11130</v>
      </c>
      <c r="L50" s="233">
        <v>5952343.1299999999</v>
      </c>
      <c r="M50" s="166">
        <v>534.79999999999995</v>
      </c>
      <c r="N50" s="166">
        <v>484.95</v>
      </c>
      <c r="O50" s="214">
        <v>949</v>
      </c>
      <c r="P50" s="233">
        <v>256478.37</v>
      </c>
      <c r="Q50" s="166">
        <v>270.26</v>
      </c>
      <c r="R50" s="166">
        <v>257.14</v>
      </c>
      <c r="S50" s="214">
        <v>194901</v>
      </c>
      <c r="T50" s="233">
        <v>164231469.31</v>
      </c>
      <c r="U50" s="166">
        <v>842.64</v>
      </c>
      <c r="V50" s="215">
        <v>14.29</v>
      </c>
    </row>
    <row r="51" spans="1:22">
      <c r="A51" s="79">
        <v>7</v>
      </c>
      <c r="B51" s="78" t="s">
        <v>110</v>
      </c>
      <c r="C51" s="214">
        <v>157814</v>
      </c>
      <c r="D51" s="233">
        <v>121347207.28</v>
      </c>
      <c r="E51" s="166">
        <v>768.93</v>
      </c>
      <c r="F51" s="166">
        <v>610.48</v>
      </c>
      <c r="G51" s="214">
        <v>42074</v>
      </c>
      <c r="H51" s="233">
        <v>29587489.34</v>
      </c>
      <c r="I51" s="166">
        <v>703.23</v>
      </c>
      <c r="J51" s="166">
        <v>584.44000000000005</v>
      </c>
      <c r="K51" s="214">
        <v>10572</v>
      </c>
      <c r="L51" s="233">
        <v>5435306.9000000004</v>
      </c>
      <c r="M51" s="166">
        <v>514.12</v>
      </c>
      <c r="N51" s="166">
        <v>484.45</v>
      </c>
      <c r="O51" s="214">
        <v>468</v>
      </c>
      <c r="P51" s="233">
        <v>98868.9</v>
      </c>
      <c r="Q51" s="166">
        <v>211.26</v>
      </c>
      <c r="R51" s="166">
        <v>156.88</v>
      </c>
      <c r="S51" s="214">
        <v>210928</v>
      </c>
      <c r="T51" s="233">
        <v>156468872.41999999</v>
      </c>
      <c r="U51" s="166">
        <v>741.81</v>
      </c>
      <c r="V51" s="215">
        <v>15.47</v>
      </c>
    </row>
    <row r="52" spans="1:22">
      <c r="A52" s="79">
        <v>8</v>
      </c>
      <c r="B52" s="78" t="s">
        <v>111</v>
      </c>
      <c r="C52" s="214">
        <v>150557</v>
      </c>
      <c r="D52" s="233">
        <v>105927034.78</v>
      </c>
      <c r="E52" s="166">
        <v>703.57</v>
      </c>
      <c r="F52" s="166">
        <v>574.25</v>
      </c>
      <c r="G52" s="214">
        <v>52094</v>
      </c>
      <c r="H52" s="233">
        <v>35696868.399999999</v>
      </c>
      <c r="I52" s="166">
        <v>685.24</v>
      </c>
      <c r="J52" s="166">
        <v>561.28</v>
      </c>
      <c r="K52" s="214">
        <v>10186</v>
      </c>
      <c r="L52" s="233">
        <v>4973397.08</v>
      </c>
      <c r="M52" s="166">
        <v>488.26</v>
      </c>
      <c r="N52" s="166">
        <v>448</v>
      </c>
      <c r="O52" s="214">
        <v>392</v>
      </c>
      <c r="P52" s="233">
        <v>65635.39</v>
      </c>
      <c r="Q52" s="166">
        <v>167.44</v>
      </c>
      <c r="R52" s="166">
        <v>149.92000000000002</v>
      </c>
      <c r="S52" s="214">
        <v>213229</v>
      </c>
      <c r="T52" s="233">
        <v>146662935.65000001</v>
      </c>
      <c r="U52" s="166">
        <v>687.82</v>
      </c>
      <c r="V52" s="215">
        <v>15.64</v>
      </c>
    </row>
    <row r="53" spans="1:22">
      <c r="A53" s="79">
        <v>9</v>
      </c>
      <c r="B53" s="78" t="s">
        <v>112</v>
      </c>
      <c r="C53" s="214">
        <v>135505</v>
      </c>
      <c r="D53" s="233">
        <v>88105454.010000005</v>
      </c>
      <c r="E53" s="166">
        <v>650.20000000000005</v>
      </c>
      <c r="F53" s="166">
        <v>527</v>
      </c>
      <c r="G53" s="214">
        <v>59411</v>
      </c>
      <c r="H53" s="233">
        <v>39983042.93</v>
      </c>
      <c r="I53" s="166">
        <v>672.99</v>
      </c>
      <c r="J53" s="166">
        <v>547.77</v>
      </c>
      <c r="K53" s="214">
        <v>8025</v>
      </c>
      <c r="L53" s="233">
        <v>3835551.67</v>
      </c>
      <c r="M53" s="166">
        <v>477.95</v>
      </c>
      <c r="N53" s="166">
        <v>387.6</v>
      </c>
      <c r="O53" s="214">
        <v>276</v>
      </c>
      <c r="P53" s="233">
        <v>47094.879999999997</v>
      </c>
      <c r="Q53" s="166">
        <v>170.63</v>
      </c>
      <c r="R53" s="166">
        <v>149.92000000000002</v>
      </c>
      <c r="S53" s="214">
        <v>203217</v>
      </c>
      <c r="T53" s="233">
        <v>131971143.48999999</v>
      </c>
      <c r="U53" s="166">
        <v>649.41</v>
      </c>
      <c r="V53" s="215">
        <v>14.9</v>
      </c>
    </row>
    <row r="54" spans="1:22">
      <c r="A54" s="79">
        <v>10</v>
      </c>
      <c r="B54" s="78" t="s">
        <v>120</v>
      </c>
      <c r="C54" s="214">
        <v>78093</v>
      </c>
      <c r="D54" s="233">
        <v>47773559.210000001</v>
      </c>
      <c r="E54" s="166">
        <v>611.75</v>
      </c>
      <c r="F54" s="166">
        <v>435.78</v>
      </c>
      <c r="G54" s="214">
        <v>45057</v>
      </c>
      <c r="H54" s="233">
        <v>30001321.489999998</v>
      </c>
      <c r="I54" s="166">
        <v>665.85</v>
      </c>
      <c r="J54" s="166">
        <v>531.08000000000004</v>
      </c>
      <c r="K54" s="214">
        <v>4501</v>
      </c>
      <c r="L54" s="233">
        <v>2194409.6800000002</v>
      </c>
      <c r="M54" s="166">
        <v>487.54</v>
      </c>
      <c r="N54" s="166">
        <v>360</v>
      </c>
      <c r="O54" s="214">
        <v>151</v>
      </c>
      <c r="P54" s="233">
        <v>26168.65</v>
      </c>
      <c r="Q54" s="166">
        <v>173.3</v>
      </c>
      <c r="R54" s="166">
        <v>154.29</v>
      </c>
      <c r="S54" s="214">
        <v>127802</v>
      </c>
      <c r="T54" s="233">
        <v>79995459.030000001</v>
      </c>
      <c r="U54" s="166">
        <v>625.92999999999995</v>
      </c>
      <c r="V54" s="215">
        <v>9.3699999999999992</v>
      </c>
    </row>
    <row r="55" spans="1:22">
      <c r="A55" s="79">
        <v>11</v>
      </c>
      <c r="B55" s="78" t="s">
        <v>121</v>
      </c>
      <c r="C55" s="214">
        <v>26063</v>
      </c>
      <c r="D55" s="233">
        <v>15722204.939999999</v>
      </c>
      <c r="E55" s="166">
        <v>603.24</v>
      </c>
      <c r="F55" s="166">
        <v>382.4</v>
      </c>
      <c r="G55" s="214">
        <v>18711</v>
      </c>
      <c r="H55" s="233">
        <v>12437952</v>
      </c>
      <c r="I55" s="166">
        <v>664.74</v>
      </c>
      <c r="J55" s="166">
        <v>530.34</v>
      </c>
      <c r="K55" s="214">
        <v>2243</v>
      </c>
      <c r="L55" s="233">
        <v>1082497.6599999999</v>
      </c>
      <c r="M55" s="166">
        <v>482.61</v>
      </c>
      <c r="N55" s="166">
        <v>360</v>
      </c>
      <c r="O55" s="214">
        <v>36</v>
      </c>
      <c r="P55" s="233">
        <v>6232.79</v>
      </c>
      <c r="Q55" s="166">
        <v>173.13</v>
      </c>
      <c r="R55" s="166">
        <v>149.92000000000002</v>
      </c>
      <c r="S55" s="214">
        <v>47053</v>
      </c>
      <c r="T55" s="233">
        <v>29248887.390000001</v>
      </c>
      <c r="U55" s="166">
        <v>621.62</v>
      </c>
      <c r="V55" s="215">
        <v>3.45</v>
      </c>
    </row>
    <row r="56" spans="1:22">
      <c r="A56" s="79">
        <v>12</v>
      </c>
      <c r="B56" s="78" t="s">
        <v>122</v>
      </c>
      <c r="C56" s="214">
        <v>5852</v>
      </c>
      <c r="D56" s="233">
        <v>3402590.67</v>
      </c>
      <c r="E56" s="166">
        <v>581.44000000000005</v>
      </c>
      <c r="F56" s="166">
        <v>360</v>
      </c>
      <c r="G56" s="214">
        <v>4729</v>
      </c>
      <c r="H56" s="233">
        <v>3147118.29</v>
      </c>
      <c r="I56" s="166">
        <v>665.49</v>
      </c>
      <c r="J56" s="166">
        <v>530.33000000000004</v>
      </c>
      <c r="K56" s="214">
        <v>528</v>
      </c>
      <c r="L56" s="233">
        <v>265802.05</v>
      </c>
      <c r="M56" s="166">
        <v>503.41</v>
      </c>
      <c r="N56" s="166">
        <v>360</v>
      </c>
      <c r="O56" s="214">
        <v>9</v>
      </c>
      <c r="P56" s="233">
        <v>1420.9</v>
      </c>
      <c r="Q56" s="166">
        <v>157.88</v>
      </c>
      <c r="R56" s="166">
        <v>160.21</v>
      </c>
      <c r="S56" s="214">
        <v>11118</v>
      </c>
      <c r="T56" s="233">
        <v>6816931.9100000001</v>
      </c>
      <c r="U56" s="166">
        <v>613.14</v>
      </c>
      <c r="V56" s="215">
        <v>0.82</v>
      </c>
    </row>
    <row r="57" spans="1:22" ht="15.75" thickBot="1">
      <c r="A57" s="143">
        <v>13</v>
      </c>
      <c r="B57" s="216" t="s">
        <v>89</v>
      </c>
      <c r="C57" s="217">
        <v>242</v>
      </c>
      <c r="D57" s="234">
        <v>210920.07</v>
      </c>
      <c r="E57" s="218">
        <v>871.57</v>
      </c>
      <c r="F57" s="218">
        <v>735.43</v>
      </c>
      <c r="G57" s="217">
        <v>34</v>
      </c>
      <c r="H57" s="234">
        <v>20866.990000000002</v>
      </c>
      <c r="I57" s="218">
        <v>613.74</v>
      </c>
      <c r="J57" s="218">
        <v>574</v>
      </c>
      <c r="K57" s="217">
        <v>2</v>
      </c>
      <c r="L57" s="234">
        <v>621.47</v>
      </c>
      <c r="M57" s="218">
        <v>310.74</v>
      </c>
      <c r="N57" s="218">
        <v>310.74</v>
      </c>
      <c r="O57" s="217">
        <v>0</v>
      </c>
      <c r="P57" s="234">
        <v>0</v>
      </c>
      <c r="Q57" s="218">
        <v>0</v>
      </c>
      <c r="R57" s="218" t="s">
        <v>480</v>
      </c>
      <c r="S57" s="217">
        <v>278</v>
      </c>
      <c r="T57" s="234">
        <v>232408.53</v>
      </c>
      <c r="U57" s="218">
        <v>836</v>
      </c>
      <c r="V57" s="219">
        <v>0.02</v>
      </c>
    </row>
    <row r="58" spans="1:22" ht="16.5" thickBot="1">
      <c r="A58" s="220"/>
      <c r="B58" s="221" t="s">
        <v>600</v>
      </c>
      <c r="C58" s="222">
        <v>913005</v>
      </c>
      <c r="D58" s="223">
        <v>742206925.51999998</v>
      </c>
      <c r="E58" s="222">
        <v>812.93</v>
      </c>
      <c r="F58" s="222">
        <v>652.88</v>
      </c>
      <c r="G58" s="222">
        <v>363951</v>
      </c>
      <c r="H58" s="223">
        <v>233149473.47999999</v>
      </c>
      <c r="I58" s="224">
        <v>640.61</v>
      </c>
      <c r="J58" s="224">
        <v>544.04999999999995</v>
      </c>
      <c r="K58" s="222">
        <v>83801</v>
      </c>
      <c r="L58" s="223">
        <v>45487628.969999999</v>
      </c>
      <c r="M58" s="224">
        <v>542.80999999999995</v>
      </c>
      <c r="N58" s="224">
        <v>476.75</v>
      </c>
      <c r="O58" s="222">
        <v>2949</v>
      </c>
      <c r="P58" s="223">
        <v>1024415.51</v>
      </c>
      <c r="Q58" s="224">
        <v>347.38</v>
      </c>
      <c r="R58" s="224">
        <v>205.71</v>
      </c>
      <c r="S58" s="222">
        <v>1363706</v>
      </c>
      <c r="T58" s="223">
        <v>1021868443.48</v>
      </c>
      <c r="U58" s="224">
        <v>749.33</v>
      </c>
      <c r="V58" s="225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" sqref="A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22" t="s">
        <v>692</v>
      </c>
      <c r="B1" s="522"/>
      <c r="C1" s="522"/>
      <c r="D1" s="522"/>
    </row>
    <row r="2" spans="1:4">
      <c r="A2" s="50"/>
    </row>
    <row r="3" spans="1:4" s="58" customFormat="1" ht="15.75">
      <c r="A3" s="103" t="s">
        <v>12</v>
      </c>
      <c r="B3" s="91" t="s">
        <v>1</v>
      </c>
      <c r="C3" s="91" t="s">
        <v>2</v>
      </c>
      <c r="D3" s="91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1947565</v>
      </c>
      <c r="C5" s="21">
        <v>1759930367.3</v>
      </c>
      <c r="D5" s="28">
        <v>903.66</v>
      </c>
    </row>
    <row r="6" spans="1:4">
      <c r="A6" s="5" t="s">
        <v>82</v>
      </c>
      <c r="B6" s="20">
        <v>27387</v>
      </c>
      <c r="C6" s="21">
        <v>9275631.6799999997</v>
      </c>
      <c r="D6" s="28">
        <v>338.69</v>
      </c>
    </row>
    <row r="7" spans="1:4" ht="15" customHeight="1">
      <c r="A7" s="1" t="s">
        <v>6</v>
      </c>
      <c r="B7" s="20">
        <v>392105</v>
      </c>
      <c r="C7" s="21">
        <v>230245941.62</v>
      </c>
      <c r="D7" s="28">
        <v>587.20000000000005</v>
      </c>
    </row>
    <row r="8" spans="1:4">
      <c r="A8" s="1" t="s">
        <v>48</v>
      </c>
      <c r="B8" s="20">
        <v>220699</v>
      </c>
      <c r="C8" s="21">
        <v>128332776.48999999</v>
      </c>
      <c r="D8" s="28">
        <v>581.48</v>
      </c>
    </row>
    <row r="9" spans="1:4" ht="15" customHeight="1">
      <c r="A9" s="1" t="s">
        <v>8</v>
      </c>
      <c r="B9" s="32">
        <v>5194</v>
      </c>
      <c r="C9" s="33">
        <v>1911758.93</v>
      </c>
      <c r="D9" s="34">
        <v>368.07</v>
      </c>
    </row>
    <row r="10" spans="1:4" ht="15.75">
      <c r="A10" s="104" t="s">
        <v>11</v>
      </c>
      <c r="B10" s="101">
        <f>SUM(B5:B9)</f>
        <v>2592950</v>
      </c>
      <c r="C10" s="102">
        <f>SUM(C5:C9)</f>
        <v>2129696476.02</v>
      </c>
      <c r="D10" s="105"/>
    </row>
    <row r="11" spans="1:4" ht="15" customHeight="1"/>
    <row r="13" spans="1:4" ht="15.75">
      <c r="A13" s="522" t="s">
        <v>676</v>
      </c>
      <c r="B13" s="522"/>
      <c r="C13" s="522"/>
      <c r="D13" s="522"/>
    </row>
    <row r="14" spans="1:4">
      <c r="A14" s="50"/>
      <c r="B14" s="316"/>
      <c r="C14" s="316"/>
      <c r="D14" s="316"/>
    </row>
    <row r="15" spans="1:4" ht="15.75">
      <c r="A15" s="103" t="s">
        <v>12</v>
      </c>
      <c r="B15" s="338" t="s">
        <v>1</v>
      </c>
      <c r="C15" s="338" t="s">
        <v>2</v>
      </c>
      <c r="D15" s="338" t="s">
        <v>13</v>
      </c>
    </row>
    <row r="16" spans="1:4">
      <c r="A16" s="291" t="s">
        <v>14</v>
      </c>
      <c r="B16" s="3"/>
      <c r="C16" s="292"/>
      <c r="D16" s="292"/>
    </row>
    <row r="17" spans="1:4">
      <c r="A17" s="5" t="s">
        <v>5</v>
      </c>
      <c r="B17" s="20">
        <v>1950937</v>
      </c>
      <c r="C17" s="21">
        <v>1763454402.48</v>
      </c>
      <c r="D17" s="297">
        <v>903.9</v>
      </c>
    </row>
    <row r="18" spans="1:4">
      <c r="A18" s="5" t="s">
        <v>82</v>
      </c>
      <c r="B18" s="20">
        <v>27578</v>
      </c>
      <c r="C18" s="21">
        <v>9340437.0999999996</v>
      </c>
      <c r="D18" s="297">
        <v>338.69</v>
      </c>
    </row>
    <row r="19" spans="1:4">
      <c r="A19" s="291" t="s">
        <v>6</v>
      </c>
      <c r="B19" s="20">
        <v>393041</v>
      </c>
      <c r="C19" s="21">
        <v>231097151.24000001</v>
      </c>
      <c r="D19" s="297">
        <v>587.97</v>
      </c>
    </row>
    <row r="20" spans="1:4">
      <c r="A20" s="291" t="s">
        <v>48</v>
      </c>
      <c r="B20" s="20">
        <v>221019</v>
      </c>
      <c r="C20" s="21">
        <v>128559475</v>
      </c>
      <c r="D20" s="297">
        <v>581.66999999999996</v>
      </c>
    </row>
    <row r="21" spans="1:4">
      <c r="A21" s="291" t="s">
        <v>8</v>
      </c>
      <c r="B21" s="32">
        <v>4758</v>
      </c>
      <c r="C21" s="33">
        <v>1824551.14</v>
      </c>
      <c r="D21" s="34">
        <v>383.47</v>
      </c>
    </row>
    <row r="22" spans="1:4" ht="15.75">
      <c r="A22" s="104" t="s">
        <v>11</v>
      </c>
      <c r="B22" s="101">
        <f>SUM(B17:B21)</f>
        <v>2597333</v>
      </c>
      <c r="C22" s="102">
        <f>SUM(C17:C21)</f>
        <v>2134276016.96</v>
      </c>
      <c r="D22" s="105"/>
    </row>
    <row r="25" spans="1:4" ht="15.75">
      <c r="A25" s="522" t="s">
        <v>672</v>
      </c>
      <c r="B25" s="522"/>
      <c r="C25" s="522"/>
      <c r="D25" s="522"/>
    </row>
    <row r="26" spans="1:4">
      <c r="A26" s="50"/>
      <c r="B26" s="316"/>
      <c r="C26" s="316"/>
      <c r="D26" s="316"/>
    </row>
    <row r="27" spans="1:4" ht="15.75">
      <c r="A27" s="103" t="s">
        <v>12</v>
      </c>
      <c r="B27" s="338" t="s">
        <v>1</v>
      </c>
      <c r="C27" s="338" t="s">
        <v>2</v>
      </c>
      <c r="D27" s="338" t="s">
        <v>13</v>
      </c>
    </row>
    <row r="28" spans="1:4">
      <c r="A28" s="291" t="s">
        <v>14</v>
      </c>
      <c r="B28" s="3"/>
      <c r="C28" s="292"/>
      <c r="D28" s="292"/>
    </row>
    <row r="29" spans="1:4">
      <c r="A29" s="5" t="s">
        <v>5</v>
      </c>
      <c r="B29" s="20">
        <v>1951203</v>
      </c>
      <c r="C29" s="21">
        <v>1763783121.46</v>
      </c>
      <c r="D29" s="297">
        <v>903.95</v>
      </c>
    </row>
    <row r="30" spans="1:4">
      <c r="A30" s="5" t="s">
        <v>82</v>
      </c>
      <c r="B30" s="20">
        <v>27707</v>
      </c>
      <c r="C30" s="21">
        <v>9383339.0099999998</v>
      </c>
      <c r="D30" s="297">
        <v>338.66</v>
      </c>
    </row>
    <row r="31" spans="1:4">
      <c r="A31" s="291" t="s">
        <v>6</v>
      </c>
      <c r="B31" s="20">
        <v>395547</v>
      </c>
      <c r="C31" s="21">
        <v>232274341.88999999</v>
      </c>
      <c r="D31" s="297">
        <v>587.22</v>
      </c>
    </row>
    <row r="32" spans="1:4">
      <c r="A32" s="291" t="s">
        <v>48</v>
      </c>
      <c r="B32" s="20">
        <v>221216</v>
      </c>
      <c r="C32" s="21">
        <v>128689659.83</v>
      </c>
      <c r="D32" s="297">
        <v>581.74</v>
      </c>
    </row>
    <row r="33" spans="1:4">
      <c r="A33" s="291" t="s">
        <v>8</v>
      </c>
      <c r="B33" s="32">
        <v>4434</v>
      </c>
      <c r="C33" s="33">
        <v>1769325.98</v>
      </c>
      <c r="D33" s="34">
        <v>399.04</v>
      </c>
    </row>
    <row r="34" spans="1:4" ht="15.75">
      <c r="A34" s="104" t="s">
        <v>11</v>
      </c>
      <c r="B34" s="101">
        <f>SUM(B29:B33)</f>
        <v>2600107</v>
      </c>
      <c r="C34" s="102">
        <f>SUM(C29:C33)</f>
        <v>2135899788.1700001</v>
      </c>
      <c r="D34" s="105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2" sqref="A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22" t="s">
        <v>713</v>
      </c>
      <c r="B1" s="522"/>
      <c r="C1" s="522"/>
      <c r="D1" s="522"/>
      <c r="E1" s="522"/>
      <c r="F1" s="522"/>
      <c r="G1" s="522"/>
      <c r="H1" s="522"/>
      <c r="I1" s="522"/>
    </row>
    <row r="2" spans="1:12" ht="15.75" thickBot="1">
      <c r="A2" s="65"/>
    </row>
    <row r="3" spans="1:12" ht="33" customHeight="1" thickBot="1">
      <c r="A3" s="403" t="s">
        <v>391</v>
      </c>
      <c r="B3" s="404" t="s">
        <v>392</v>
      </c>
      <c r="C3" s="404" t="s">
        <v>46</v>
      </c>
      <c r="D3" s="404" t="s">
        <v>47</v>
      </c>
      <c r="E3" s="404" t="s">
        <v>5</v>
      </c>
      <c r="F3" s="404" t="s">
        <v>48</v>
      </c>
      <c r="G3" s="404" t="s">
        <v>6</v>
      </c>
      <c r="H3" s="404" t="s">
        <v>54</v>
      </c>
      <c r="I3" s="405" t="s">
        <v>123</v>
      </c>
      <c r="J3" s="405" t="s">
        <v>567</v>
      </c>
      <c r="K3" s="405" t="s">
        <v>568</v>
      </c>
      <c r="L3" s="406" t="s">
        <v>569</v>
      </c>
    </row>
    <row r="4" spans="1:12" s="49" customFormat="1" ht="15.75">
      <c r="A4" s="407">
        <v>1</v>
      </c>
      <c r="B4" s="408" t="s">
        <v>393</v>
      </c>
      <c r="C4" s="408"/>
      <c r="D4" s="408" t="s">
        <v>393</v>
      </c>
      <c r="E4" s="408">
        <v>348433</v>
      </c>
      <c r="F4" s="408">
        <v>14244</v>
      </c>
      <c r="G4" s="408">
        <v>110490</v>
      </c>
      <c r="H4" s="408">
        <v>0</v>
      </c>
      <c r="I4" s="409">
        <v>501580140.10000002</v>
      </c>
      <c r="J4" s="409">
        <v>14842173.98</v>
      </c>
      <c r="K4" s="409">
        <v>29460687.850000001</v>
      </c>
      <c r="L4" s="410">
        <v>545883001.92999995</v>
      </c>
    </row>
    <row r="5" spans="1:12">
      <c r="A5" s="411"/>
      <c r="B5" s="41" t="s">
        <v>393</v>
      </c>
      <c r="C5" s="113" t="s">
        <v>271</v>
      </c>
      <c r="D5" s="41" t="s">
        <v>451</v>
      </c>
      <c r="E5" s="41">
        <v>390</v>
      </c>
      <c r="F5" s="41">
        <v>5994</v>
      </c>
      <c r="G5" s="41">
        <v>17153</v>
      </c>
      <c r="H5" s="41">
        <v>0</v>
      </c>
      <c r="I5" s="42">
        <v>9406788.9499999993</v>
      </c>
      <c r="J5" s="42">
        <v>2237.2800000000002</v>
      </c>
      <c r="K5" s="42">
        <v>483739.1</v>
      </c>
      <c r="L5" s="412">
        <v>9892765.3300000001</v>
      </c>
    </row>
    <row r="6" spans="1:12" s="58" customFormat="1" ht="15.75">
      <c r="A6" s="413"/>
      <c r="B6" s="131" t="s">
        <v>393</v>
      </c>
      <c r="C6" s="131" t="s">
        <v>572</v>
      </c>
      <c r="D6" s="131" t="s">
        <v>642</v>
      </c>
      <c r="E6" s="131">
        <v>348043</v>
      </c>
      <c r="F6" s="131">
        <v>8250</v>
      </c>
      <c r="G6" s="131">
        <v>93337</v>
      </c>
      <c r="H6" s="131">
        <v>0</v>
      </c>
      <c r="I6" s="132">
        <v>492173351.14999998</v>
      </c>
      <c r="J6" s="132">
        <v>14839936.699999999</v>
      </c>
      <c r="K6" s="132">
        <v>28976948.75</v>
      </c>
      <c r="L6" s="414">
        <v>535990236.60000002</v>
      </c>
    </row>
    <row r="7" spans="1:12" s="53" customFormat="1">
      <c r="A7" s="411">
        <v>1</v>
      </c>
      <c r="B7" s="62" t="s">
        <v>78</v>
      </c>
      <c r="C7" s="62"/>
      <c r="D7" s="62" t="s">
        <v>78</v>
      </c>
      <c r="E7" s="62">
        <v>12671</v>
      </c>
      <c r="F7" s="62">
        <v>0</v>
      </c>
      <c r="G7" s="62">
        <v>2834</v>
      </c>
      <c r="H7" s="62">
        <v>0</v>
      </c>
      <c r="I7" s="68">
        <v>1138229.83</v>
      </c>
      <c r="J7" s="68">
        <v>0</v>
      </c>
      <c r="K7" s="68">
        <v>0</v>
      </c>
      <c r="L7" s="415">
        <v>1138229.83</v>
      </c>
    </row>
    <row r="8" spans="1:12" s="58" customFormat="1" ht="15.75">
      <c r="A8" s="413"/>
      <c r="B8" s="131" t="s">
        <v>78</v>
      </c>
      <c r="C8" s="131" t="s">
        <v>316</v>
      </c>
      <c r="D8" s="131" t="s">
        <v>78</v>
      </c>
      <c r="E8" s="131">
        <v>12671</v>
      </c>
      <c r="F8" s="131">
        <v>0</v>
      </c>
      <c r="G8" s="131">
        <v>2834</v>
      </c>
      <c r="H8" s="131">
        <v>0</v>
      </c>
      <c r="I8" s="132">
        <v>1138229.83</v>
      </c>
      <c r="J8" s="132">
        <v>0</v>
      </c>
      <c r="K8" s="132">
        <v>0</v>
      </c>
      <c r="L8" s="414">
        <v>1138229.83</v>
      </c>
    </row>
    <row r="9" spans="1:12" s="53" customFormat="1">
      <c r="A9" s="411">
        <v>1</v>
      </c>
      <c r="B9" s="62" t="s">
        <v>394</v>
      </c>
      <c r="C9" s="62"/>
      <c r="D9" s="62" t="s">
        <v>394</v>
      </c>
      <c r="E9" s="62">
        <v>18701</v>
      </c>
      <c r="F9" s="62">
        <v>0</v>
      </c>
      <c r="G9" s="62">
        <v>6860</v>
      </c>
      <c r="H9" s="62">
        <v>0</v>
      </c>
      <c r="I9" s="68">
        <v>3074962.88</v>
      </c>
      <c r="J9" s="68">
        <v>0</v>
      </c>
      <c r="K9" s="68">
        <v>0</v>
      </c>
      <c r="L9" s="415">
        <v>3074962.88</v>
      </c>
    </row>
    <row r="10" spans="1:12" s="58" customFormat="1" ht="15.75">
      <c r="A10" s="413"/>
      <c r="B10" s="131" t="s">
        <v>394</v>
      </c>
      <c r="C10" s="131" t="s">
        <v>317</v>
      </c>
      <c r="D10" s="131" t="s">
        <v>83</v>
      </c>
      <c r="E10" s="131">
        <v>18701</v>
      </c>
      <c r="F10" s="131">
        <v>0</v>
      </c>
      <c r="G10" s="131">
        <v>6860</v>
      </c>
      <c r="H10" s="131">
        <v>0</v>
      </c>
      <c r="I10" s="132">
        <v>3074962.88</v>
      </c>
      <c r="J10" s="132">
        <v>0</v>
      </c>
      <c r="K10" s="132">
        <v>0</v>
      </c>
      <c r="L10" s="414">
        <v>3074962.88</v>
      </c>
    </row>
    <row r="11" spans="1:12" s="53" customFormat="1">
      <c r="A11" s="411">
        <v>1</v>
      </c>
      <c r="B11" s="62" t="s">
        <v>395</v>
      </c>
      <c r="C11" s="62"/>
      <c r="D11" s="62" t="s">
        <v>395</v>
      </c>
      <c r="E11" s="62">
        <v>52493</v>
      </c>
      <c r="F11" s="62">
        <v>2596</v>
      </c>
      <c r="G11" s="62">
        <v>21749</v>
      </c>
      <c r="H11" s="62">
        <v>0</v>
      </c>
      <c r="I11" s="68">
        <v>78799112.200000003</v>
      </c>
      <c r="J11" s="68">
        <v>5817182.3700000001</v>
      </c>
      <c r="K11" s="68">
        <v>4344860.3600000003</v>
      </c>
      <c r="L11" s="415">
        <v>88961154.930000007</v>
      </c>
    </row>
    <row r="12" spans="1:12">
      <c r="A12" s="411"/>
      <c r="B12" s="41" t="s">
        <v>395</v>
      </c>
      <c r="C12" s="41" t="s">
        <v>281</v>
      </c>
      <c r="D12" s="41" t="s">
        <v>376</v>
      </c>
      <c r="E12" s="41">
        <v>15359</v>
      </c>
      <c r="F12" s="41">
        <v>773</v>
      </c>
      <c r="G12" s="41">
        <v>6692</v>
      </c>
      <c r="H12" s="41">
        <v>0</v>
      </c>
      <c r="I12" s="42">
        <v>15548696.279999999</v>
      </c>
      <c r="J12" s="42">
        <v>473381.22</v>
      </c>
      <c r="K12" s="42">
        <v>888623.41</v>
      </c>
      <c r="L12" s="412">
        <v>16910700.91</v>
      </c>
    </row>
    <row r="13" spans="1:12">
      <c r="A13" s="411"/>
      <c r="B13" s="41" t="s">
        <v>395</v>
      </c>
      <c r="C13" s="41" t="s">
        <v>282</v>
      </c>
      <c r="D13" s="41" t="s">
        <v>71</v>
      </c>
      <c r="E13" s="41">
        <v>16228</v>
      </c>
      <c r="F13" s="41">
        <v>544</v>
      </c>
      <c r="G13" s="41">
        <v>8209</v>
      </c>
      <c r="H13" s="41">
        <v>0</v>
      </c>
      <c r="I13" s="42">
        <v>27492839.68</v>
      </c>
      <c r="J13" s="42">
        <v>2585459.37</v>
      </c>
      <c r="K13" s="42">
        <v>1489127.89</v>
      </c>
      <c r="L13" s="412">
        <v>31567426.940000001</v>
      </c>
    </row>
    <row r="14" spans="1:12" s="85" customFormat="1">
      <c r="A14" s="413"/>
      <c r="B14" s="131" t="s">
        <v>395</v>
      </c>
      <c r="C14" s="131" t="s">
        <v>283</v>
      </c>
      <c r="D14" s="131" t="s">
        <v>72</v>
      </c>
      <c r="E14" s="131">
        <v>20906</v>
      </c>
      <c r="F14" s="131">
        <v>1279</v>
      </c>
      <c r="G14" s="131">
        <v>6848</v>
      </c>
      <c r="H14" s="131">
        <v>0</v>
      </c>
      <c r="I14" s="132">
        <v>35757576.240000002</v>
      </c>
      <c r="J14" s="132">
        <v>2758341.78</v>
      </c>
      <c r="K14" s="132">
        <v>1967109.06</v>
      </c>
      <c r="L14" s="414">
        <v>40483027.079999998</v>
      </c>
    </row>
    <row r="15" spans="1:12" s="53" customFormat="1">
      <c r="A15" s="411">
        <v>1</v>
      </c>
      <c r="B15" s="62" t="s">
        <v>396</v>
      </c>
      <c r="C15" s="62"/>
      <c r="D15" s="62" t="s">
        <v>396</v>
      </c>
      <c r="E15" s="62">
        <v>4932</v>
      </c>
      <c r="F15" s="62">
        <v>428</v>
      </c>
      <c r="G15" s="62">
        <v>1681</v>
      </c>
      <c r="H15" s="62">
        <v>0</v>
      </c>
      <c r="I15" s="68">
        <v>7886409</v>
      </c>
      <c r="J15" s="68">
        <v>371744.71</v>
      </c>
      <c r="K15" s="68">
        <v>240989.31</v>
      </c>
      <c r="L15" s="415">
        <v>8499143.0199999996</v>
      </c>
    </row>
    <row r="16" spans="1:12">
      <c r="A16" s="411"/>
      <c r="B16" s="41" t="s">
        <v>396</v>
      </c>
      <c r="C16" s="41" t="s">
        <v>284</v>
      </c>
      <c r="D16" s="41" t="s">
        <v>377</v>
      </c>
      <c r="E16" s="41">
        <v>2604</v>
      </c>
      <c r="F16" s="41">
        <v>240</v>
      </c>
      <c r="G16" s="41">
        <v>709</v>
      </c>
      <c r="H16" s="41">
        <v>0</v>
      </c>
      <c r="I16" s="42">
        <v>4239430.51</v>
      </c>
      <c r="J16" s="42">
        <v>238923.85</v>
      </c>
      <c r="K16" s="42">
        <v>29466.97</v>
      </c>
      <c r="L16" s="412">
        <v>4507821.33</v>
      </c>
    </row>
    <row r="17" spans="1:12" s="49" customFormat="1" ht="15.75">
      <c r="A17" s="411"/>
      <c r="B17" s="131" t="s">
        <v>396</v>
      </c>
      <c r="C17" s="131" t="s">
        <v>285</v>
      </c>
      <c r="D17" s="131" t="s">
        <v>378</v>
      </c>
      <c r="E17" s="131">
        <v>523</v>
      </c>
      <c r="F17" s="131">
        <v>67</v>
      </c>
      <c r="G17" s="131">
        <v>196</v>
      </c>
      <c r="H17" s="131">
        <v>0</v>
      </c>
      <c r="I17" s="132">
        <v>661226.43999999994</v>
      </c>
      <c r="J17" s="132">
        <v>16363.9</v>
      </c>
      <c r="K17" s="132">
        <v>38058.700000000004</v>
      </c>
      <c r="L17" s="414">
        <v>715649.04</v>
      </c>
    </row>
    <row r="18" spans="1:12">
      <c r="A18" s="411"/>
      <c r="B18" s="41" t="s">
        <v>396</v>
      </c>
      <c r="C18" s="41" t="s">
        <v>427</v>
      </c>
      <c r="D18" s="41" t="s">
        <v>397</v>
      </c>
      <c r="E18" s="41">
        <v>645</v>
      </c>
      <c r="F18" s="41">
        <v>51</v>
      </c>
      <c r="G18" s="41">
        <v>339</v>
      </c>
      <c r="H18" s="41">
        <v>0</v>
      </c>
      <c r="I18" s="42">
        <v>1110939.71</v>
      </c>
      <c r="J18" s="42">
        <v>33473.1</v>
      </c>
      <c r="K18" s="42">
        <v>64648.29</v>
      </c>
      <c r="L18" s="412">
        <v>1209061.1000000001</v>
      </c>
    </row>
    <row r="19" spans="1:12">
      <c r="A19" s="411"/>
      <c r="B19" s="41" t="s">
        <v>396</v>
      </c>
      <c r="C19" s="41" t="s">
        <v>428</v>
      </c>
      <c r="D19" s="41" t="s">
        <v>398</v>
      </c>
      <c r="E19" s="41">
        <v>55</v>
      </c>
      <c r="F19" s="41">
        <v>6</v>
      </c>
      <c r="G19" s="41">
        <v>32</v>
      </c>
      <c r="H19" s="41">
        <v>0</v>
      </c>
      <c r="I19" s="42">
        <v>103115.5</v>
      </c>
      <c r="J19" s="42">
        <v>4464.8</v>
      </c>
      <c r="K19" s="42">
        <v>5872.08</v>
      </c>
      <c r="L19" s="412">
        <v>113452.38</v>
      </c>
    </row>
    <row r="20" spans="1:12">
      <c r="A20" s="411"/>
      <c r="B20" s="41" t="s">
        <v>396</v>
      </c>
      <c r="C20" s="41" t="s">
        <v>424</v>
      </c>
      <c r="D20" s="41" t="s">
        <v>399</v>
      </c>
      <c r="E20" s="41">
        <v>1009</v>
      </c>
      <c r="F20" s="41">
        <v>57</v>
      </c>
      <c r="G20" s="41">
        <v>353</v>
      </c>
      <c r="H20" s="41">
        <v>0</v>
      </c>
      <c r="I20" s="42">
        <v>1600533.35</v>
      </c>
      <c r="J20" s="42">
        <v>71722.59</v>
      </c>
      <c r="K20" s="42">
        <v>91729.06</v>
      </c>
      <c r="L20" s="412">
        <v>1763985</v>
      </c>
    </row>
    <row r="21" spans="1:12">
      <c r="A21" s="411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31</v>
      </c>
      <c r="H21" s="41">
        <v>0</v>
      </c>
      <c r="I21" s="42">
        <v>70161.31</v>
      </c>
      <c r="J21" s="42">
        <v>784.81</v>
      </c>
      <c r="K21" s="42">
        <v>4119.57</v>
      </c>
      <c r="L21" s="412">
        <v>75065.69</v>
      </c>
    </row>
    <row r="22" spans="1:12">
      <c r="A22" s="411"/>
      <c r="B22" s="41" t="s">
        <v>396</v>
      </c>
      <c r="C22" s="41" t="s">
        <v>422</v>
      </c>
      <c r="D22" s="41" t="s">
        <v>401</v>
      </c>
      <c r="E22" s="41">
        <v>39</v>
      </c>
      <c r="F22" s="41">
        <v>0</v>
      </c>
      <c r="G22" s="41">
        <v>12</v>
      </c>
      <c r="H22" s="41">
        <v>0</v>
      </c>
      <c r="I22" s="42">
        <v>59847.32</v>
      </c>
      <c r="J22" s="42">
        <v>2715.73</v>
      </c>
      <c r="K22" s="42">
        <v>3427.91</v>
      </c>
      <c r="L22" s="412">
        <v>65990.960000000006</v>
      </c>
    </row>
    <row r="23" spans="1:12" s="85" customFormat="1">
      <c r="A23" s="413"/>
      <c r="B23" s="131" t="s">
        <v>396</v>
      </c>
      <c r="C23" s="131" t="s">
        <v>423</v>
      </c>
      <c r="D23" s="131" t="s">
        <v>402</v>
      </c>
      <c r="E23" s="131">
        <v>15</v>
      </c>
      <c r="F23" s="131">
        <v>0</v>
      </c>
      <c r="G23" s="131">
        <v>9</v>
      </c>
      <c r="H23" s="131">
        <v>0</v>
      </c>
      <c r="I23" s="132">
        <v>41154.86</v>
      </c>
      <c r="J23" s="132">
        <v>3295.93</v>
      </c>
      <c r="K23" s="132">
        <v>3666.73</v>
      </c>
      <c r="L23" s="414">
        <v>48117.52</v>
      </c>
    </row>
    <row r="24" spans="1:12" s="53" customFormat="1">
      <c r="A24" s="411">
        <v>1</v>
      </c>
      <c r="B24" s="62" t="s">
        <v>403</v>
      </c>
      <c r="C24" s="62"/>
      <c r="D24" s="62" t="s">
        <v>403</v>
      </c>
      <c r="E24" s="62">
        <v>9830</v>
      </c>
      <c r="F24" s="62">
        <v>29</v>
      </c>
      <c r="G24" s="62">
        <v>109</v>
      </c>
      <c r="H24" s="62">
        <v>0</v>
      </c>
      <c r="I24" s="68">
        <v>5611421.8099999996</v>
      </c>
      <c r="J24" s="68">
        <v>234600.23</v>
      </c>
      <c r="K24" s="68">
        <v>321023.37</v>
      </c>
      <c r="L24" s="415">
        <v>6167045.4100000001</v>
      </c>
    </row>
    <row r="25" spans="1:12">
      <c r="A25" s="411"/>
      <c r="B25" s="41" t="s">
        <v>403</v>
      </c>
      <c r="C25" s="41" t="s">
        <v>431</v>
      </c>
      <c r="D25" s="41" t="s">
        <v>404</v>
      </c>
      <c r="E25" s="41">
        <v>6540</v>
      </c>
      <c r="F25" s="41">
        <v>23</v>
      </c>
      <c r="G25" s="41">
        <v>88</v>
      </c>
      <c r="H25" s="41">
        <v>0</v>
      </c>
      <c r="I25" s="42">
        <v>3925748.72</v>
      </c>
      <c r="J25" s="42">
        <v>171726.47</v>
      </c>
      <c r="K25" s="42">
        <v>219466.65</v>
      </c>
      <c r="L25" s="412">
        <v>4316941.84</v>
      </c>
    </row>
    <row r="26" spans="1:12">
      <c r="A26" s="411"/>
      <c r="B26" s="41" t="s">
        <v>403</v>
      </c>
      <c r="C26" s="41" t="s">
        <v>430</v>
      </c>
      <c r="D26" s="41" t="s">
        <v>337</v>
      </c>
      <c r="E26" s="41">
        <v>2854</v>
      </c>
      <c r="F26" s="41">
        <v>0</v>
      </c>
      <c r="G26" s="41">
        <v>0</v>
      </c>
      <c r="H26" s="41">
        <v>0</v>
      </c>
      <c r="I26" s="42">
        <v>1507784</v>
      </c>
      <c r="J26" s="42">
        <v>57099.16</v>
      </c>
      <c r="K26" s="42">
        <v>90304.04</v>
      </c>
      <c r="L26" s="412">
        <v>1655187.2000000002</v>
      </c>
    </row>
    <row r="27" spans="1:12" s="85" customFormat="1">
      <c r="A27" s="413"/>
      <c r="B27" s="131" t="s">
        <v>403</v>
      </c>
      <c r="C27" s="131" t="s">
        <v>429</v>
      </c>
      <c r="D27" s="131" t="s">
        <v>473</v>
      </c>
      <c r="E27" s="131">
        <v>436</v>
      </c>
      <c r="F27" s="131">
        <v>6</v>
      </c>
      <c r="G27" s="131">
        <v>21</v>
      </c>
      <c r="H27" s="131">
        <v>0</v>
      </c>
      <c r="I27" s="132">
        <v>177889.09</v>
      </c>
      <c r="J27" s="132">
        <v>5774.6</v>
      </c>
      <c r="K27" s="132">
        <v>11252.68</v>
      </c>
      <c r="L27" s="414">
        <v>194916.37</v>
      </c>
    </row>
    <row r="28" spans="1:12" s="299" customFormat="1" ht="15.75">
      <c r="A28" s="411">
        <v>1</v>
      </c>
      <c r="B28" s="62" t="s">
        <v>630</v>
      </c>
      <c r="C28" s="62"/>
      <c r="D28" s="62" t="s">
        <v>630</v>
      </c>
      <c r="E28" s="62">
        <v>901692</v>
      </c>
      <c r="F28" s="62">
        <v>73984</v>
      </c>
      <c r="G28" s="62">
        <v>257707</v>
      </c>
      <c r="H28" s="62">
        <v>0</v>
      </c>
      <c r="I28" s="68">
        <v>209845536.28999999</v>
      </c>
      <c r="J28" s="68">
        <v>4080980.75</v>
      </c>
      <c r="K28" s="68">
        <v>12337097.4</v>
      </c>
      <c r="L28" s="415">
        <v>226263614.44</v>
      </c>
    </row>
    <row r="29" spans="1:12">
      <c r="A29" s="411"/>
      <c r="B29" s="41" t="s">
        <v>630</v>
      </c>
      <c r="C29" s="41" t="s">
        <v>433</v>
      </c>
      <c r="D29" s="41" t="s">
        <v>604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412">
        <v>25904.47</v>
      </c>
    </row>
    <row r="30" spans="1:12">
      <c r="A30" s="411"/>
      <c r="B30" s="41" t="s">
        <v>630</v>
      </c>
      <c r="C30" s="41" t="s">
        <v>287</v>
      </c>
      <c r="D30" s="41" t="s">
        <v>575</v>
      </c>
      <c r="E30" s="41">
        <v>4242</v>
      </c>
      <c r="F30" s="41">
        <v>350</v>
      </c>
      <c r="G30" s="41">
        <v>1034</v>
      </c>
      <c r="H30" s="41">
        <v>0</v>
      </c>
      <c r="I30" s="42">
        <v>1770580.74</v>
      </c>
      <c r="J30" s="42">
        <v>80312.37</v>
      </c>
      <c r="K30" s="42">
        <v>101416.5</v>
      </c>
      <c r="L30" s="412">
        <v>1952309.61</v>
      </c>
    </row>
    <row r="31" spans="1:12">
      <c r="A31" s="411"/>
      <c r="B31" s="41" t="s">
        <v>630</v>
      </c>
      <c r="C31" s="41" t="s">
        <v>288</v>
      </c>
      <c r="D31" s="41" t="s">
        <v>576</v>
      </c>
      <c r="E31" s="41">
        <v>22930</v>
      </c>
      <c r="F31" s="41">
        <v>2907</v>
      </c>
      <c r="G31" s="41">
        <v>6924</v>
      </c>
      <c r="H31" s="41">
        <v>0</v>
      </c>
      <c r="I31" s="42">
        <v>6941930.8399999999</v>
      </c>
      <c r="J31" s="42">
        <v>119552.34</v>
      </c>
      <c r="K31" s="42">
        <v>409349</v>
      </c>
      <c r="L31" s="412">
        <v>7470832.1799999997</v>
      </c>
    </row>
    <row r="32" spans="1:12" s="49" customFormat="1" ht="15.75">
      <c r="A32" s="411"/>
      <c r="B32" s="131" t="s">
        <v>630</v>
      </c>
      <c r="C32" s="131" t="s">
        <v>374</v>
      </c>
      <c r="D32" s="131" t="s">
        <v>577</v>
      </c>
      <c r="E32" s="131">
        <v>3011</v>
      </c>
      <c r="F32" s="131">
        <v>361</v>
      </c>
      <c r="G32" s="131">
        <v>1122</v>
      </c>
      <c r="H32" s="131">
        <v>0</v>
      </c>
      <c r="I32" s="132">
        <v>763839.59</v>
      </c>
      <c r="J32" s="132">
        <v>1729.89</v>
      </c>
      <c r="K32" s="132">
        <v>45729.88</v>
      </c>
      <c r="L32" s="414">
        <v>811299.36</v>
      </c>
    </row>
    <row r="33" spans="1:12">
      <c r="A33" s="411"/>
      <c r="B33" s="41" t="s">
        <v>630</v>
      </c>
      <c r="C33" s="41" t="s">
        <v>289</v>
      </c>
      <c r="D33" s="41" t="s">
        <v>578</v>
      </c>
      <c r="E33" s="41">
        <v>2011</v>
      </c>
      <c r="F33" s="41">
        <v>46</v>
      </c>
      <c r="G33" s="41">
        <v>682</v>
      </c>
      <c r="H33" s="41">
        <v>0</v>
      </c>
      <c r="I33" s="42">
        <v>494414.67</v>
      </c>
      <c r="J33" s="42">
        <v>9161.35</v>
      </c>
      <c r="K33" s="42">
        <v>29118.38</v>
      </c>
      <c r="L33" s="412">
        <v>532694.4</v>
      </c>
    </row>
    <row r="34" spans="1:12">
      <c r="A34" s="411"/>
      <c r="B34" s="41" t="s">
        <v>630</v>
      </c>
      <c r="C34" s="41" t="s">
        <v>290</v>
      </c>
      <c r="D34" s="41" t="s">
        <v>579</v>
      </c>
      <c r="E34" s="41">
        <v>23659</v>
      </c>
      <c r="F34" s="41">
        <v>272</v>
      </c>
      <c r="G34" s="41">
        <v>4489</v>
      </c>
      <c r="H34" s="41">
        <v>0</v>
      </c>
      <c r="I34" s="42">
        <v>7059041.4699999997</v>
      </c>
      <c r="J34" s="42">
        <v>351888.1</v>
      </c>
      <c r="K34" s="42">
        <v>402493.68</v>
      </c>
      <c r="L34" s="412">
        <v>7813423.25</v>
      </c>
    </row>
    <row r="35" spans="1:12">
      <c r="A35" s="411"/>
      <c r="B35" s="41" t="s">
        <v>630</v>
      </c>
      <c r="C35" s="41" t="s">
        <v>291</v>
      </c>
      <c r="D35" s="41" t="s">
        <v>580</v>
      </c>
      <c r="E35" s="41">
        <v>24884</v>
      </c>
      <c r="F35" s="41">
        <v>315</v>
      </c>
      <c r="G35" s="41">
        <v>6231</v>
      </c>
      <c r="H35" s="41">
        <v>0</v>
      </c>
      <c r="I35" s="42">
        <v>6210815.3600000003</v>
      </c>
      <c r="J35" s="42">
        <v>36497.35</v>
      </c>
      <c r="K35" s="42">
        <v>370468.55</v>
      </c>
      <c r="L35" s="412">
        <v>6617781.2599999998</v>
      </c>
    </row>
    <row r="36" spans="1:12">
      <c r="A36" s="411"/>
      <c r="B36" s="41" t="s">
        <v>630</v>
      </c>
      <c r="C36" s="41" t="s">
        <v>292</v>
      </c>
      <c r="D36" s="41" t="s">
        <v>581</v>
      </c>
      <c r="E36" s="41">
        <v>4011</v>
      </c>
      <c r="F36" s="41">
        <v>60</v>
      </c>
      <c r="G36" s="41">
        <v>663</v>
      </c>
      <c r="H36" s="41">
        <v>0</v>
      </c>
      <c r="I36" s="42">
        <v>1620910.81</v>
      </c>
      <c r="J36" s="42">
        <v>152397.21</v>
      </c>
      <c r="K36" s="42">
        <v>88116.59</v>
      </c>
      <c r="L36" s="412">
        <v>1861424.61</v>
      </c>
    </row>
    <row r="37" spans="1:12">
      <c r="A37" s="411"/>
      <c r="B37" s="41" t="s">
        <v>630</v>
      </c>
      <c r="C37" s="41" t="s">
        <v>439</v>
      </c>
      <c r="D37" s="41" t="s">
        <v>631</v>
      </c>
      <c r="E37" s="41">
        <v>2280</v>
      </c>
      <c r="F37" s="41">
        <v>442</v>
      </c>
      <c r="G37" s="41">
        <v>893</v>
      </c>
      <c r="H37" s="41">
        <v>0</v>
      </c>
      <c r="I37" s="42">
        <v>423601.93</v>
      </c>
      <c r="J37" s="42">
        <v>353.8</v>
      </c>
      <c r="K37" s="42">
        <v>25394.1</v>
      </c>
      <c r="L37" s="412">
        <v>449349.83</v>
      </c>
    </row>
    <row r="38" spans="1:12">
      <c r="A38" s="411"/>
      <c r="B38" s="41" t="s">
        <v>630</v>
      </c>
      <c r="C38" s="41" t="s">
        <v>293</v>
      </c>
      <c r="D38" s="41" t="s">
        <v>582</v>
      </c>
      <c r="E38" s="41">
        <v>987</v>
      </c>
      <c r="F38" s="41">
        <v>0</v>
      </c>
      <c r="G38" s="41">
        <v>536</v>
      </c>
      <c r="H38" s="41">
        <v>0</v>
      </c>
      <c r="I38" s="42">
        <v>528626.62</v>
      </c>
      <c r="J38" s="42">
        <v>19165.650000000001</v>
      </c>
      <c r="K38" s="42">
        <v>30567.47</v>
      </c>
      <c r="L38" s="412">
        <v>578359.74</v>
      </c>
    </row>
    <row r="39" spans="1:12">
      <c r="A39" s="411"/>
      <c r="B39" s="41" t="s">
        <v>630</v>
      </c>
      <c r="C39" s="41" t="s">
        <v>294</v>
      </c>
      <c r="D39" s="41" t="s">
        <v>583</v>
      </c>
      <c r="E39" s="41">
        <v>185891</v>
      </c>
      <c r="F39" s="41">
        <v>1470</v>
      </c>
      <c r="G39" s="41">
        <v>24568</v>
      </c>
      <c r="H39" s="41">
        <v>0</v>
      </c>
      <c r="I39" s="42">
        <v>37994052.189999998</v>
      </c>
      <c r="J39" s="42">
        <v>388066.04</v>
      </c>
      <c r="K39" s="42">
        <v>2256333.63</v>
      </c>
      <c r="L39" s="412">
        <v>40638451.859999999</v>
      </c>
    </row>
    <row r="40" spans="1:12">
      <c r="A40" s="411"/>
      <c r="B40" s="41" t="s">
        <v>630</v>
      </c>
      <c r="C40" s="41" t="s">
        <v>295</v>
      </c>
      <c r="D40" s="41" t="s">
        <v>584</v>
      </c>
      <c r="E40" s="41">
        <v>12201</v>
      </c>
      <c r="F40" s="41">
        <v>0</v>
      </c>
      <c r="G40" s="41">
        <v>2974</v>
      </c>
      <c r="H40" s="41">
        <v>0</v>
      </c>
      <c r="I40" s="42">
        <v>1059734.26</v>
      </c>
      <c r="J40" s="42">
        <v>14.91</v>
      </c>
      <c r="K40" s="42">
        <v>63589.83</v>
      </c>
      <c r="L40" s="412">
        <v>1123339</v>
      </c>
    </row>
    <row r="41" spans="1:12">
      <c r="A41" s="411"/>
      <c r="B41" s="41" t="s">
        <v>630</v>
      </c>
      <c r="C41" s="41" t="s">
        <v>296</v>
      </c>
      <c r="D41" s="41" t="s">
        <v>585</v>
      </c>
      <c r="E41" s="41">
        <v>5593</v>
      </c>
      <c r="F41" s="41">
        <v>69</v>
      </c>
      <c r="G41" s="41">
        <v>995</v>
      </c>
      <c r="H41" s="41">
        <v>0</v>
      </c>
      <c r="I41" s="42">
        <v>650900.5</v>
      </c>
      <c r="J41" s="42">
        <v>95.42</v>
      </c>
      <c r="K41" s="42">
        <v>39044.94</v>
      </c>
      <c r="L41" s="412">
        <v>690040.86</v>
      </c>
    </row>
    <row r="42" spans="1:12">
      <c r="A42" s="411"/>
      <c r="B42" s="41" t="s">
        <v>630</v>
      </c>
      <c r="C42" s="41" t="s">
        <v>297</v>
      </c>
      <c r="D42" s="41" t="s">
        <v>586</v>
      </c>
      <c r="E42" s="41">
        <v>26311</v>
      </c>
      <c r="F42" s="41">
        <v>890</v>
      </c>
      <c r="G42" s="41">
        <v>8556</v>
      </c>
      <c r="H42" s="41">
        <v>0</v>
      </c>
      <c r="I42" s="42">
        <v>3622323.28</v>
      </c>
      <c r="J42" s="42">
        <v>0</v>
      </c>
      <c r="K42" s="42">
        <v>217367.2</v>
      </c>
      <c r="L42" s="412">
        <v>3839690.48</v>
      </c>
    </row>
    <row r="43" spans="1:12">
      <c r="A43" s="411"/>
      <c r="B43" s="41" t="s">
        <v>630</v>
      </c>
      <c r="C43" s="41" t="s">
        <v>298</v>
      </c>
      <c r="D43" s="41" t="s">
        <v>587</v>
      </c>
      <c r="E43" s="41">
        <v>1399</v>
      </c>
      <c r="F43" s="41">
        <v>23</v>
      </c>
      <c r="G43" s="41">
        <v>215</v>
      </c>
      <c r="H43" s="41">
        <v>0</v>
      </c>
      <c r="I43" s="42">
        <v>353313.81</v>
      </c>
      <c r="J43" s="42">
        <v>4464.41</v>
      </c>
      <c r="K43" s="42">
        <v>20936.14</v>
      </c>
      <c r="L43" s="412">
        <v>378714.36</v>
      </c>
    </row>
    <row r="44" spans="1:12">
      <c r="A44" s="411"/>
      <c r="B44" s="41" t="s">
        <v>630</v>
      </c>
      <c r="C44" s="41" t="s">
        <v>299</v>
      </c>
      <c r="D44" s="41" t="s">
        <v>588</v>
      </c>
      <c r="E44" s="41">
        <v>4608</v>
      </c>
      <c r="F44" s="41">
        <v>110</v>
      </c>
      <c r="G44" s="41">
        <v>769</v>
      </c>
      <c r="H44" s="41">
        <v>0</v>
      </c>
      <c r="I44" s="42">
        <v>2542397.0099999998</v>
      </c>
      <c r="J44" s="42">
        <v>382050.28</v>
      </c>
      <c r="K44" s="42">
        <v>129648.71</v>
      </c>
      <c r="L44" s="412">
        <v>3054096</v>
      </c>
    </row>
    <row r="45" spans="1:12">
      <c r="A45" s="411"/>
      <c r="B45" s="41" t="s">
        <v>630</v>
      </c>
      <c r="C45" s="41" t="s">
        <v>300</v>
      </c>
      <c r="D45" s="41" t="s">
        <v>589</v>
      </c>
      <c r="E45" s="41">
        <v>7055</v>
      </c>
      <c r="F45" s="41">
        <v>395</v>
      </c>
      <c r="G45" s="41">
        <v>3386</v>
      </c>
      <c r="H45" s="41">
        <v>0</v>
      </c>
      <c r="I45" s="42">
        <v>2327893.35</v>
      </c>
      <c r="J45" s="42">
        <v>17854.560000000001</v>
      </c>
      <c r="K45" s="42">
        <v>135028.25</v>
      </c>
      <c r="L45" s="412">
        <v>2480776.16</v>
      </c>
    </row>
    <row r="46" spans="1:12">
      <c r="A46" s="411"/>
      <c r="B46" s="41" t="s">
        <v>630</v>
      </c>
      <c r="C46" s="41" t="s">
        <v>301</v>
      </c>
      <c r="D46" s="41" t="s">
        <v>590</v>
      </c>
      <c r="E46" s="41">
        <v>399812</v>
      </c>
      <c r="F46" s="41">
        <v>54747</v>
      </c>
      <c r="G46" s="41">
        <v>136635</v>
      </c>
      <c r="H46" s="41">
        <v>0</v>
      </c>
      <c r="I46" s="42">
        <v>89065572.260000005</v>
      </c>
      <c r="J46" s="42">
        <v>780652.44</v>
      </c>
      <c r="K46" s="42">
        <v>5292339.55</v>
      </c>
      <c r="L46" s="412">
        <v>95138564.25</v>
      </c>
    </row>
    <row r="47" spans="1:12">
      <c r="A47" s="411"/>
      <c r="B47" s="41" t="s">
        <v>630</v>
      </c>
      <c r="C47" s="41" t="s">
        <v>302</v>
      </c>
      <c r="D47" s="41" t="s">
        <v>591</v>
      </c>
      <c r="E47" s="41">
        <v>33552</v>
      </c>
      <c r="F47" s="41">
        <v>216</v>
      </c>
      <c r="G47" s="41">
        <v>6130</v>
      </c>
      <c r="H47" s="41">
        <v>0</v>
      </c>
      <c r="I47" s="42">
        <v>8962837.3100000005</v>
      </c>
      <c r="J47" s="42">
        <v>59439.81</v>
      </c>
      <c r="K47" s="42">
        <v>534202.38</v>
      </c>
      <c r="L47" s="412">
        <v>9556479.5</v>
      </c>
    </row>
    <row r="48" spans="1:12">
      <c r="A48" s="411"/>
      <c r="B48" s="41" t="s">
        <v>630</v>
      </c>
      <c r="C48" s="41" t="s">
        <v>438</v>
      </c>
      <c r="D48" s="41" t="s">
        <v>592</v>
      </c>
      <c r="E48" s="41">
        <v>479</v>
      </c>
      <c r="F48" s="41">
        <v>0</v>
      </c>
      <c r="G48" s="41">
        <v>48</v>
      </c>
      <c r="H48" s="41">
        <v>0</v>
      </c>
      <c r="I48" s="42">
        <v>110297.86</v>
      </c>
      <c r="J48" s="42">
        <v>1274.94</v>
      </c>
      <c r="K48" s="42">
        <v>6541.36</v>
      </c>
      <c r="L48" s="412">
        <v>118114.16</v>
      </c>
    </row>
    <row r="49" spans="1:12">
      <c r="A49" s="411"/>
      <c r="B49" s="41" t="s">
        <v>630</v>
      </c>
      <c r="C49" s="41" t="s">
        <v>426</v>
      </c>
      <c r="D49" s="41" t="s">
        <v>632</v>
      </c>
      <c r="E49" s="41">
        <v>804</v>
      </c>
      <c r="F49" s="41">
        <v>32</v>
      </c>
      <c r="G49" s="41">
        <v>207</v>
      </c>
      <c r="H49" s="41">
        <v>0</v>
      </c>
      <c r="I49" s="42">
        <v>189223.35</v>
      </c>
      <c r="J49" s="42">
        <v>896.87</v>
      </c>
      <c r="K49" s="42">
        <v>11299.13</v>
      </c>
      <c r="L49" s="412">
        <v>201419.35</v>
      </c>
    </row>
    <row r="50" spans="1:12">
      <c r="A50" s="411"/>
      <c r="B50" s="41" t="s">
        <v>630</v>
      </c>
      <c r="C50" s="41" t="s">
        <v>303</v>
      </c>
      <c r="D50" s="41" t="s">
        <v>338</v>
      </c>
      <c r="E50" s="41">
        <v>601</v>
      </c>
      <c r="F50" s="41">
        <v>3</v>
      </c>
      <c r="G50" s="41">
        <v>151</v>
      </c>
      <c r="H50" s="41">
        <v>0</v>
      </c>
      <c r="I50" s="42">
        <v>233809.91</v>
      </c>
      <c r="J50" s="42">
        <v>8689.14</v>
      </c>
      <c r="K50" s="42">
        <v>13512.4</v>
      </c>
      <c r="L50" s="412">
        <v>256011.45</v>
      </c>
    </row>
    <row r="51" spans="1:12">
      <c r="A51" s="411"/>
      <c r="B51" s="41" t="s">
        <v>630</v>
      </c>
      <c r="C51" s="41" t="s">
        <v>304</v>
      </c>
      <c r="D51" s="41" t="s">
        <v>593</v>
      </c>
      <c r="E51" s="41">
        <v>6920</v>
      </c>
      <c r="F51" s="41">
        <v>625</v>
      </c>
      <c r="G51" s="41">
        <v>1836</v>
      </c>
      <c r="H51" s="41">
        <v>0</v>
      </c>
      <c r="I51" s="42">
        <v>1476276.86</v>
      </c>
      <c r="J51" s="42">
        <v>13792.03</v>
      </c>
      <c r="K51" s="42">
        <v>87753.5</v>
      </c>
      <c r="L51" s="412">
        <v>1577822.39</v>
      </c>
    </row>
    <row r="52" spans="1:12">
      <c r="A52" s="411"/>
      <c r="B52" s="41" t="s">
        <v>630</v>
      </c>
      <c r="C52" s="41" t="s">
        <v>305</v>
      </c>
      <c r="D52" s="41" t="s">
        <v>594</v>
      </c>
      <c r="E52" s="41">
        <v>4638</v>
      </c>
      <c r="F52" s="41">
        <v>78</v>
      </c>
      <c r="G52" s="41">
        <v>650</v>
      </c>
      <c r="H52" s="41">
        <v>0</v>
      </c>
      <c r="I52" s="42">
        <v>2148602.84</v>
      </c>
      <c r="J52" s="42">
        <v>127160.59</v>
      </c>
      <c r="K52" s="42">
        <v>121301.28</v>
      </c>
      <c r="L52" s="412">
        <v>2397064.71</v>
      </c>
    </row>
    <row r="53" spans="1:12" s="49" customFormat="1" ht="15.75">
      <c r="A53" s="411"/>
      <c r="B53" s="131" t="s">
        <v>630</v>
      </c>
      <c r="C53" s="131" t="s">
        <v>306</v>
      </c>
      <c r="D53" s="131" t="s">
        <v>595</v>
      </c>
      <c r="E53" s="131">
        <v>23955</v>
      </c>
      <c r="F53" s="131">
        <v>741</v>
      </c>
      <c r="G53" s="131">
        <v>6512</v>
      </c>
      <c r="H53" s="131">
        <v>0</v>
      </c>
      <c r="I53" s="132">
        <v>8586792.1799999997</v>
      </c>
      <c r="J53" s="132">
        <v>892897.75</v>
      </c>
      <c r="K53" s="132">
        <v>461712.2</v>
      </c>
      <c r="L53" s="414">
        <v>9941402.1300000008</v>
      </c>
    </row>
    <row r="54" spans="1:12">
      <c r="A54" s="411"/>
      <c r="B54" s="41" t="s">
        <v>630</v>
      </c>
      <c r="C54" s="41" t="s">
        <v>307</v>
      </c>
      <c r="D54" s="41" t="s">
        <v>596</v>
      </c>
      <c r="E54" s="41">
        <v>22749</v>
      </c>
      <c r="F54" s="41">
        <v>424</v>
      </c>
      <c r="G54" s="41">
        <v>3349</v>
      </c>
      <c r="H54" s="41">
        <v>0</v>
      </c>
      <c r="I54" s="42">
        <v>5673752.2400000002</v>
      </c>
      <c r="J54" s="42">
        <v>415467.56</v>
      </c>
      <c r="K54" s="42">
        <v>315502.32</v>
      </c>
      <c r="L54" s="412">
        <v>6404722.1200000001</v>
      </c>
    </row>
    <row r="55" spans="1:12">
      <c r="A55" s="411"/>
      <c r="B55" s="41" t="s">
        <v>630</v>
      </c>
      <c r="C55" s="41" t="s">
        <v>308</v>
      </c>
      <c r="D55" s="41" t="s">
        <v>339</v>
      </c>
      <c r="E55" s="41">
        <v>7101</v>
      </c>
      <c r="F55" s="41">
        <v>258</v>
      </c>
      <c r="G55" s="41">
        <v>2240</v>
      </c>
      <c r="H55" s="41">
        <v>0</v>
      </c>
      <c r="I55" s="42">
        <v>1319627.49</v>
      </c>
      <c r="J55" s="42">
        <v>12597.91</v>
      </c>
      <c r="K55" s="42">
        <v>78426.070000000007</v>
      </c>
      <c r="L55" s="412">
        <v>1410651.47</v>
      </c>
    </row>
    <row r="56" spans="1:12">
      <c r="A56" s="411"/>
      <c r="B56" s="41" t="s">
        <v>630</v>
      </c>
      <c r="C56" s="41" t="s">
        <v>375</v>
      </c>
      <c r="D56" s="41" t="s">
        <v>597</v>
      </c>
      <c r="E56" s="41">
        <v>444</v>
      </c>
      <c r="F56" s="41">
        <v>54</v>
      </c>
      <c r="G56" s="41">
        <v>188</v>
      </c>
      <c r="H56" s="41">
        <v>0</v>
      </c>
      <c r="I56" s="42">
        <v>146619.29</v>
      </c>
      <c r="J56" s="42">
        <v>2246.77</v>
      </c>
      <c r="K56" s="42">
        <v>8666.7000000000007</v>
      </c>
      <c r="L56" s="412">
        <v>157532.76</v>
      </c>
    </row>
    <row r="57" spans="1:12">
      <c r="A57" s="411"/>
      <c r="B57" s="41" t="s">
        <v>630</v>
      </c>
      <c r="C57" s="41" t="s">
        <v>309</v>
      </c>
      <c r="D57" s="41" t="s">
        <v>598</v>
      </c>
      <c r="E57" s="41">
        <v>1340</v>
      </c>
      <c r="F57" s="41">
        <v>7</v>
      </c>
      <c r="G57" s="41">
        <v>297</v>
      </c>
      <c r="H57" s="41">
        <v>0</v>
      </c>
      <c r="I57" s="42">
        <v>468384.6</v>
      </c>
      <c r="J57" s="42">
        <v>23039.7</v>
      </c>
      <c r="K57" s="42">
        <v>26721.119999999999</v>
      </c>
      <c r="L57" s="412">
        <v>518145.42</v>
      </c>
    </row>
    <row r="58" spans="1:12">
      <c r="A58" s="411"/>
      <c r="B58" s="41" t="s">
        <v>630</v>
      </c>
      <c r="C58" s="41" t="s">
        <v>432</v>
      </c>
      <c r="D58" s="41" t="s">
        <v>405</v>
      </c>
      <c r="E58" s="41">
        <v>67399</v>
      </c>
      <c r="F58" s="41">
        <v>8934</v>
      </c>
      <c r="G58" s="41">
        <v>35039</v>
      </c>
      <c r="H58" s="41">
        <v>0</v>
      </c>
      <c r="I58" s="42">
        <v>16780967.969999999</v>
      </c>
      <c r="J58" s="42">
        <v>165317.13</v>
      </c>
      <c r="K58" s="42">
        <v>996247.35</v>
      </c>
      <c r="L58" s="412">
        <v>17942532.449999999</v>
      </c>
    </row>
    <row r="59" spans="1:12">
      <c r="A59" s="411"/>
      <c r="B59" s="41" t="s">
        <v>630</v>
      </c>
      <c r="C59" s="41" t="s">
        <v>421</v>
      </c>
      <c r="D59" s="41" t="s">
        <v>633</v>
      </c>
      <c r="E59" s="41">
        <v>170</v>
      </c>
      <c r="F59" s="41">
        <v>104</v>
      </c>
      <c r="G59" s="41">
        <v>214</v>
      </c>
      <c r="H59" s="41">
        <v>0</v>
      </c>
      <c r="I59" s="42">
        <v>32794.11</v>
      </c>
      <c r="J59" s="42">
        <v>142.15</v>
      </c>
      <c r="K59" s="42">
        <v>1958.91</v>
      </c>
      <c r="L59" s="412">
        <v>34895.17</v>
      </c>
    </row>
    <row r="60" spans="1:12" s="85" customFormat="1">
      <c r="A60" s="413"/>
      <c r="B60" s="131" t="s">
        <v>630</v>
      </c>
      <c r="C60" s="131" t="s">
        <v>310</v>
      </c>
      <c r="D60" s="131" t="s">
        <v>599</v>
      </c>
      <c r="E60" s="131">
        <v>635</v>
      </c>
      <c r="F60" s="131">
        <v>51</v>
      </c>
      <c r="G60" s="131">
        <v>169</v>
      </c>
      <c r="H60" s="131">
        <v>0</v>
      </c>
      <c r="I60" s="132">
        <v>261475.91</v>
      </c>
      <c r="J60" s="132">
        <v>13409.89</v>
      </c>
      <c r="K60" s="132">
        <v>14883.88</v>
      </c>
      <c r="L60" s="414">
        <v>289769.68</v>
      </c>
    </row>
    <row r="61" spans="1:12" s="53" customFormat="1">
      <c r="A61" s="411">
        <v>1</v>
      </c>
      <c r="B61" s="62" t="s">
        <v>63</v>
      </c>
      <c r="C61" s="62"/>
      <c r="D61" s="62" t="s">
        <v>63</v>
      </c>
      <c r="E61" s="62">
        <v>805906</v>
      </c>
      <c r="F61" s="62">
        <v>110640</v>
      </c>
      <c r="G61" s="62">
        <v>303286</v>
      </c>
      <c r="H61" s="62">
        <v>868</v>
      </c>
      <c r="I61" s="68">
        <v>854690213.10000002</v>
      </c>
      <c r="J61" s="68">
        <v>20317234.539999999</v>
      </c>
      <c r="K61" s="68">
        <v>50288278.640000001</v>
      </c>
      <c r="L61" s="415">
        <v>925295726.27999997</v>
      </c>
    </row>
    <row r="62" spans="1:12">
      <c r="A62" s="411"/>
      <c r="B62" s="131" t="s">
        <v>63</v>
      </c>
      <c r="C62" s="131" t="s">
        <v>272</v>
      </c>
      <c r="D62" s="131" t="s">
        <v>63</v>
      </c>
      <c r="E62" s="131">
        <v>578866</v>
      </c>
      <c r="F62" s="131">
        <v>91673</v>
      </c>
      <c r="G62" s="131">
        <v>217969</v>
      </c>
      <c r="H62" s="131">
        <v>0</v>
      </c>
      <c r="I62" s="132">
        <v>548950119.89999998</v>
      </c>
      <c r="J62" s="132">
        <v>6658161.3799999999</v>
      </c>
      <c r="K62" s="132">
        <v>32246429.149999999</v>
      </c>
      <c r="L62" s="414">
        <v>587854710.42999995</v>
      </c>
    </row>
    <row r="63" spans="1:12">
      <c r="A63" s="411"/>
      <c r="B63" s="131" t="s">
        <v>63</v>
      </c>
      <c r="C63" s="131" t="s">
        <v>274</v>
      </c>
      <c r="D63" s="131" t="s">
        <v>64</v>
      </c>
      <c r="E63" s="131">
        <v>9772</v>
      </c>
      <c r="F63" s="131">
        <v>777</v>
      </c>
      <c r="G63" s="131">
        <v>2434</v>
      </c>
      <c r="H63" s="131">
        <v>0</v>
      </c>
      <c r="I63" s="132">
        <v>10637232.98</v>
      </c>
      <c r="J63" s="132">
        <v>41949.51</v>
      </c>
      <c r="K63" s="132">
        <v>633240.94000000006</v>
      </c>
      <c r="L63" s="414">
        <v>11312423.43</v>
      </c>
    </row>
    <row r="64" spans="1:12">
      <c r="A64" s="411"/>
      <c r="B64" s="131" t="s">
        <v>63</v>
      </c>
      <c r="C64" s="131" t="s">
        <v>435</v>
      </c>
      <c r="D64" s="131" t="s">
        <v>406</v>
      </c>
      <c r="E64" s="131">
        <v>1258</v>
      </c>
      <c r="F64" s="131">
        <v>162</v>
      </c>
      <c r="G64" s="131">
        <v>632</v>
      </c>
      <c r="H64" s="131">
        <v>0</v>
      </c>
      <c r="I64" s="132">
        <v>2763815.18</v>
      </c>
      <c r="J64" s="132">
        <v>226604.23</v>
      </c>
      <c r="K64" s="132">
        <v>151812</v>
      </c>
      <c r="L64" s="414">
        <v>3142231.41</v>
      </c>
    </row>
    <row r="65" spans="1:12" s="49" customFormat="1" ht="15.75">
      <c r="A65" s="411"/>
      <c r="B65" s="131" t="s">
        <v>63</v>
      </c>
      <c r="C65" s="131" t="s">
        <v>373</v>
      </c>
      <c r="D65" s="131" t="s">
        <v>574</v>
      </c>
      <c r="E65" s="131">
        <v>1377</v>
      </c>
      <c r="F65" s="131">
        <v>39</v>
      </c>
      <c r="G65" s="131">
        <v>171</v>
      </c>
      <c r="H65" s="131">
        <v>13</v>
      </c>
      <c r="I65" s="132">
        <v>2061335.36</v>
      </c>
      <c r="J65" s="132">
        <v>115716.56</v>
      </c>
      <c r="K65" s="132">
        <v>116147.79</v>
      </c>
      <c r="L65" s="414">
        <v>2293199.71</v>
      </c>
    </row>
    <row r="66" spans="1:12">
      <c r="A66" s="411"/>
      <c r="B66" s="131" t="s">
        <v>63</v>
      </c>
      <c r="C66" s="131" t="s">
        <v>275</v>
      </c>
      <c r="D66" s="131" t="s">
        <v>65</v>
      </c>
      <c r="E66" s="131">
        <v>13256</v>
      </c>
      <c r="F66" s="131">
        <v>343</v>
      </c>
      <c r="G66" s="131">
        <v>2477</v>
      </c>
      <c r="H66" s="131">
        <v>0</v>
      </c>
      <c r="I66" s="132">
        <v>18248796.219999999</v>
      </c>
      <c r="J66" s="132">
        <v>823950.37</v>
      </c>
      <c r="K66" s="132">
        <v>1107134.99</v>
      </c>
      <c r="L66" s="414">
        <v>20179881.579999998</v>
      </c>
    </row>
    <row r="67" spans="1:12" s="49" customFormat="1" ht="15.75">
      <c r="A67" s="411"/>
      <c r="B67" s="131" t="s">
        <v>63</v>
      </c>
      <c r="C67" s="131" t="s">
        <v>276</v>
      </c>
      <c r="D67" s="131" t="s">
        <v>66</v>
      </c>
      <c r="E67" s="131">
        <v>5679</v>
      </c>
      <c r="F67" s="131">
        <v>162</v>
      </c>
      <c r="G67" s="131">
        <v>1920</v>
      </c>
      <c r="H67" s="131">
        <v>52</v>
      </c>
      <c r="I67" s="132">
        <v>8919670.7100000009</v>
      </c>
      <c r="J67" s="132">
        <v>482239.83</v>
      </c>
      <c r="K67" s="132">
        <v>504752.3</v>
      </c>
      <c r="L67" s="414">
        <v>9906662.8399999999</v>
      </c>
    </row>
    <row r="68" spans="1:12">
      <c r="A68" s="411"/>
      <c r="B68" s="131" t="s">
        <v>63</v>
      </c>
      <c r="C68" s="131" t="s">
        <v>434</v>
      </c>
      <c r="D68" s="131" t="s">
        <v>407</v>
      </c>
      <c r="E68" s="131">
        <v>2495</v>
      </c>
      <c r="F68" s="131">
        <v>127</v>
      </c>
      <c r="G68" s="131">
        <v>466</v>
      </c>
      <c r="H68" s="131">
        <v>0</v>
      </c>
      <c r="I68" s="132">
        <v>3597379.51</v>
      </c>
      <c r="J68" s="132">
        <v>147497.51999999999</v>
      </c>
      <c r="K68" s="132">
        <v>205444.4</v>
      </c>
      <c r="L68" s="414">
        <v>3950321.43</v>
      </c>
    </row>
    <row r="69" spans="1:12" s="49" customFormat="1" ht="15.75">
      <c r="A69" s="411"/>
      <c r="B69" s="131" t="s">
        <v>63</v>
      </c>
      <c r="C69" s="131" t="s">
        <v>277</v>
      </c>
      <c r="D69" s="131" t="s">
        <v>67</v>
      </c>
      <c r="E69" s="131">
        <v>650</v>
      </c>
      <c r="F69" s="131">
        <v>2</v>
      </c>
      <c r="G69" s="131">
        <v>159</v>
      </c>
      <c r="H69" s="131">
        <v>5</v>
      </c>
      <c r="I69" s="132">
        <v>981725.6</v>
      </c>
      <c r="J69" s="132">
        <v>64871.93</v>
      </c>
      <c r="K69" s="132">
        <v>54795.65</v>
      </c>
      <c r="L69" s="414">
        <v>1101393.18</v>
      </c>
    </row>
    <row r="70" spans="1:12">
      <c r="A70" s="411"/>
      <c r="B70" s="131" t="s">
        <v>63</v>
      </c>
      <c r="C70" s="131" t="s">
        <v>278</v>
      </c>
      <c r="D70" s="131" t="s">
        <v>68</v>
      </c>
      <c r="E70" s="131">
        <v>44956</v>
      </c>
      <c r="F70" s="131">
        <v>1383</v>
      </c>
      <c r="G70" s="131">
        <v>10182</v>
      </c>
      <c r="H70" s="131">
        <v>396</v>
      </c>
      <c r="I70" s="132">
        <v>74862239.170000002</v>
      </c>
      <c r="J70" s="132">
        <v>4966716.75</v>
      </c>
      <c r="K70" s="132">
        <v>4184694.44</v>
      </c>
      <c r="L70" s="414">
        <v>84013650.359999999</v>
      </c>
    </row>
    <row r="71" spans="1:12" s="49" customFormat="1" ht="15.75">
      <c r="A71" s="411"/>
      <c r="B71" s="131" t="s">
        <v>63</v>
      </c>
      <c r="C71" s="131" t="s">
        <v>286</v>
      </c>
      <c r="D71" s="131" t="s">
        <v>379</v>
      </c>
      <c r="E71" s="131">
        <v>26385</v>
      </c>
      <c r="F71" s="131">
        <v>891</v>
      </c>
      <c r="G71" s="131">
        <v>9203</v>
      </c>
      <c r="H71" s="131">
        <v>0</v>
      </c>
      <c r="I71" s="132">
        <v>54469864.960000001</v>
      </c>
      <c r="J71" s="132">
        <v>4918431.8</v>
      </c>
      <c r="K71" s="132">
        <v>3466838.63</v>
      </c>
      <c r="L71" s="414">
        <v>62855135.390000001</v>
      </c>
    </row>
    <row r="72" spans="1:12">
      <c r="A72" s="411"/>
      <c r="B72" s="131" t="s">
        <v>63</v>
      </c>
      <c r="C72" s="131" t="s">
        <v>420</v>
      </c>
      <c r="D72" s="131" t="s">
        <v>408</v>
      </c>
      <c r="E72" s="131">
        <v>117209</v>
      </c>
      <c r="F72" s="131">
        <v>14610</v>
      </c>
      <c r="G72" s="131">
        <v>57031</v>
      </c>
      <c r="H72" s="131">
        <v>402</v>
      </c>
      <c r="I72" s="132">
        <v>126107506.98</v>
      </c>
      <c r="J72" s="132">
        <v>1857024.05</v>
      </c>
      <c r="K72" s="132">
        <v>7432073.6399999997</v>
      </c>
      <c r="L72" s="414">
        <v>135396604.66999999</v>
      </c>
    </row>
    <row r="73" spans="1:12" s="58" customFormat="1" ht="15.75">
      <c r="A73" s="413"/>
      <c r="B73" s="131" t="s">
        <v>63</v>
      </c>
      <c r="C73" s="131" t="s">
        <v>669</v>
      </c>
      <c r="D73" s="131" t="s">
        <v>670</v>
      </c>
      <c r="E73" s="131">
        <v>3919</v>
      </c>
      <c r="F73" s="131">
        <v>467</v>
      </c>
      <c r="G73" s="131">
        <v>638</v>
      </c>
      <c r="H73" s="131">
        <v>0</v>
      </c>
      <c r="I73" s="132">
        <v>3002604.42</v>
      </c>
      <c r="J73" s="132">
        <v>12589.49</v>
      </c>
      <c r="K73" s="132">
        <v>179401.55</v>
      </c>
      <c r="L73" s="414">
        <v>3194595.46</v>
      </c>
    </row>
    <row r="74" spans="1:12" s="85" customFormat="1">
      <c r="A74" s="413"/>
      <c r="B74" s="131" t="s">
        <v>63</v>
      </c>
      <c r="C74" s="131" t="s">
        <v>445</v>
      </c>
      <c r="D74" s="131" t="s">
        <v>419</v>
      </c>
      <c r="E74" s="131">
        <v>84</v>
      </c>
      <c r="F74" s="131">
        <v>4</v>
      </c>
      <c r="G74" s="131">
        <v>4</v>
      </c>
      <c r="H74" s="131">
        <v>0</v>
      </c>
      <c r="I74" s="132">
        <v>87922.11</v>
      </c>
      <c r="J74" s="132">
        <v>1481.12</v>
      </c>
      <c r="K74" s="132">
        <v>5513.16</v>
      </c>
      <c r="L74" s="414">
        <v>94916.39</v>
      </c>
    </row>
    <row r="75" spans="1:12" s="53" customFormat="1">
      <c r="A75" s="411">
        <v>1</v>
      </c>
      <c r="B75" s="62" t="s">
        <v>409</v>
      </c>
      <c r="C75" s="62"/>
      <c r="D75" s="62" t="s">
        <v>409</v>
      </c>
      <c r="E75" s="62">
        <v>5</v>
      </c>
      <c r="F75" s="62">
        <v>0</v>
      </c>
      <c r="G75" s="62">
        <v>0</v>
      </c>
      <c r="H75" s="62">
        <v>2</v>
      </c>
      <c r="I75" s="68">
        <v>7421.64</v>
      </c>
      <c r="J75" s="68">
        <v>398.32</v>
      </c>
      <c r="K75" s="68">
        <v>466.58</v>
      </c>
      <c r="L75" s="415">
        <v>8286.5400000000009</v>
      </c>
    </row>
    <row r="76" spans="1:12" s="58" customFormat="1" ht="15.75">
      <c r="A76" s="413"/>
      <c r="B76" s="131" t="s">
        <v>409</v>
      </c>
      <c r="C76" s="131" t="s">
        <v>436</v>
      </c>
      <c r="D76" s="131" t="s">
        <v>410</v>
      </c>
      <c r="E76" s="131">
        <v>5</v>
      </c>
      <c r="F76" s="131">
        <v>0</v>
      </c>
      <c r="G76" s="131">
        <v>0</v>
      </c>
      <c r="H76" s="131">
        <v>2</v>
      </c>
      <c r="I76" s="132">
        <v>7421.64</v>
      </c>
      <c r="J76" s="132">
        <v>398.32</v>
      </c>
      <c r="K76" s="132">
        <v>466.58</v>
      </c>
      <c r="L76" s="414">
        <v>8286.5400000000009</v>
      </c>
    </row>
    <row r="77" spans="1:12" s="53" customFormat="1">
      <c r="A77" s="411">
        <v>1</v>
      </c>
      <c r="B77" s="62" t="s">
        <v>411</v>
      </c>
      <c r="C77" s="62"/>
      <c r="D77" s="62" t="s">
        <v>411</v>
      </c>
      <c r="E77" s="62">
        <v>12008</v>
      </c>
      <c r="F77" s="62">
        <v>51</v>
      </c>
      <c r="G77" s="62">
        <v>2427</v>
      </c>
      <c r="H77" s="62">
        <v>0</v>
      </c>
      <c r="I77" s="68">
        <v>3422830.74</v>
      </c>
      <c r="J77" s="68">
        <v>0</v>
      </c>
      <c r="K77" s="68">
        <v>83703.91</v>
      </c>
      <c r="L77" s="415">
        <v>3506534.65</v>
      </c>
    </row>
    <row r="78" spans="1:12" s="85" customFormat="1">
      <c r="A78" s="413"/>
      <c r="B78" s="131" t="s">
        <v>411</v>
      </c>
      <c r="C78" s="131" t="s">
        <v>314</v>
      </c>
      <c r="D78" s="131" t="s">
        <v>76</v>
      </c>
      <c r="E78" s="131">
        <v>12008</v>
      </c>
      <c r="F78" s="131">
        <v>51</v>
      </c>
      <c r="G78" s="131">
        <v>2427</v>
      </c>
      <c r="H78" s="131">
        <v>0</v>
      </c>
      <c r="I78" s="132">
        <v>3422830.74</v>
      </c>
      <c r="J78" s="132">
        <v>0</v>
      </c>
      <c r="K78" s="132">
        <v>83703.91</v>
      </c>
      <c r="L78" s="414">
        <v>3506534.65</v>
      </c>
    </row>
    <row r="79" spans="1:12" s="53" customFormat="1">
      <c r="A79" s="411">
        <v>1</v>
      </c>
      <c r="B79" s="62" t="s">
        <v>75</v>
      </c>
      <c r="C79" s="62"/>
      <c r="D79" s="62" t="s">
        <v>75</v>
      </c>
      <c r="E79" s="62">
        <v>12671</v>
      </c>
      <c r="F79" s="62">
        <v>0</v>
      </c>
      <c r="G79" s="62">
        <v>2834</v>
      </c>
      <c r="H79" s="62">
        <v>0</v>
      </c>
      <c r="I79" s="68">
        <v>2715618.31</v>
      </c>
      <c r="J79" s="68">
        <v>0</v>
      </c>
      <c r="K79" s="68">
        <v>0</v>
      </c>
      <c r="L79" s="415">
        <v>2715618.31</v>
      </c>
    </row>
    <row r="80" spans="1:12" s="58" customFormat="1" ht="15.75">
      <c r="A80" s="413"/>
      <c r="B80" s="131" t="s">
        <v>75</v>
      </c>
      <c r="C80" s="131" t="s">
        <v>313</v>
      </c>
      <c r="D80" s="131" t="s">
        <v>75</v>
      </c>
      <c r="E80" s="131">
        <v>12671</v>
      </c>
      <c r="F80" s="131">
        <v>0</v>
      </c>
      <c r="G80" s="131">
        <v>2834</v>
      </c>
      <c r="H80" s="131">
        <v>0</v>
      </c>
      <c r="I80" s="132">
        <v>2715618.31</v>
      </c>
      <c r="J80" s="132">
        <v>0</v>
      </c>
      <c r="K80" s="132">
        <v>0</v>
      </c>
      <c r="L80" s="414">
        <v>2715618.31</v>
      </c>
    </row>
    <row r="81" spans="1:12" s="53" customFormat="1">
      <c r="A81" s="411">
        <v>1</v>
      </c>
      <c r="B81" s="62" t="s">
        <v>77</v>
      </c>
      <c r="C81" s="62"/>
      <c r="D81" s="62" t="s">
        <v>77</v>
      </c>
      <c r="E81" s="62">
        <v>238571</v>
      </c>
      <c r="F81" s="62">
        <v>0</v>
      </c>
      <c r="G81" s="62">
        <v>32315</v>
      </c>
      <c r="H81" s="62">
        <v>0</v>
      </c>
      <c r="I81" s="68">
        <v>22758210.41</v>
      </c>
      <c r="J81" s="68">
        <v>747.68</v>
      </c>
      <c r="K81" s="68">
        <v>0</v>
      </c>
      <c r="L81" s="415">
        <v>22758958.09</v>
      </c>
    </row>
    <row r="82" spans="1:12" s="85" customFormat="1">
      <c r="A82" s="413"/>
      <c r="B82" s="131" t="s">
        <v>77</v>
      </c>
      <c r="C82" s="131" t="s">
        <v>315</v>
      </c>
      <c r="D82" s="131" t="s">
        <v>77</v>
      </c>
      <c r="E82" s="131">
        <v>238571</v>
      </c>
      <c r="F82" s="131">
        <v>0</v>
      </c>
      <c r="G82" s="131">
        <v>32315</v>
      </c>
      <c r="H82" s="131">
        <v>0</v>
      </c>
      <c r="I82" s="132">
        <v>22758210.41</v>
      </c>
      <c r="J82" s="132">
        <v>747.68</v>
      </c>
      <c r="K82" s="132">
        <v>0</v>
      </c>
      <c r="L82" s="414">
        <v>22758958.09</v>
      </c>
    </row>
    <row r="83" spans="1:12" s="53" customFormat="1">
      <c r="A83" s="411">
        <v>1</v>
      </c>
      <c r="B83" s="62" t="s">
        <v>74</v>
      </c>
      <c r="C83" s="62"/>
      <c r="D83" s="62" t="s">
        <v>74</v>
      </c>
      <c r="E83" s="62">
        <v>46841</v>
      </c>
      <c r="F83" s="62">
        <v>0</v>
      </c>
      <c r="G83" s="62">
        <v>19090</v>
      </c>
      <c r="H83" s="62">
        <v>0</v>
      </c>
      <c r="I83" s="68">
        <v>7298640.5300000003</v>
      </c>
      <c r="J83" s="68">
        <v>4956.2700000000004</v>
      </c>
      <c r="K83" s="68">
        <v>179385.69</v>
      </c>
      <c r="L83" s="415">
        <v>7482982.4900000002</v>
      </c>
    </row>
    <row r="84" spans="1:12" s="85" customFormat="1">
      <c r="A84" s="413"/>
      <c r="B84" s="131" t="s">
        <v>74</v>
      </c>
      <c r="C84" s="131" t="s">
        <v>312</v>
      </c>
      <c r="D84" s="131" t="s">
        <v>74</v>
      </c>
      <c r="E84" s="131">
        <v>46342</v>
      </c>
      <c r="F84" s="131">
        <v>0</v>
      </c>
      <c r="G84" s="131">
        <v>19005</v>
      </c>
      <c r="H84" s="131">
        <v>0</v>
      </c>
      <c r="I84" s="132">
        <v>6757037.6900000004</v>
      </c>
      <c r="J84" s="132">
        <v>0</v>
      </c>
      <c r="K84" s="132">
        <v>148624.24</v>
      </c>
      <c r="L84" s="414">
        <v>6905661.9299999997</v>
      </c>
    </row>
    <row r="85" spans="1:12" s="85" customFormat="1">
      <c r="A85" s="413"/>
      <c r="B85" s="131" t="s">
        <v>74</v>
      </c>
      <c r="C85" s="131" t="s">
        <v>437</v>
      </c>
      <c r="D85" s="131" t="s">
        <v>412</v>
      </c>
      <c r="E85" s="131">
        <v>499</v>
      </c>
      <c r="F85" s="131">
        <v>0</v>
      </c>
      <c r="G85" s="131">
        <v>85</v>
      </c>
      <c r="H85" s="131">
        <v>0</v>
      </c>
      <c r="I85" s="132">
        <v>541602.84</v>
      </c>
      <c r="J85" s="132">
        <v>4956.2700000000004</v>
      </c>
      <c r="K85" s="132">
        <v>30761.45</v>
      </c>
      <c r="L85" s="414">
        <v>577320.56000000006</v>
      </c>
    </row>
    <row r="86" spans="1:12" s="53" customFormat="1">
      <c r="A86" s="411">
        <v>1</v>
      </c>
      <c r="B86" s="62" t="s">
        <v>73</v>
      </c>
      <c r="C86" s="62"/>
      <c r="D86" s="62" t="s">
        <v>73</v>
      </c>
      <c r="E86" s="62">
        <v>41724</v>
      </c>
      <c r="F86" s="62">
        <v>3647</v>
      </c>
      <c r="G86" s="62">
        <v>23018</v>
      </c>
      <c r="H86" s="62">
        <v>0</v>
      </c>
      <c r="I86" s="68">
        <v>63138473.770000003</v>
      </c>
      <c r="J86" s="68">
        <v>2764205.65</v>
      </c>
      <c r="K86" s="68">
        <v>3609188.56</v>
      </c>
      <c r="L86" s="415">
        <v>69511867.980000004</v>
      </c>
    </row>
    <row r="87" spans="1:12" s="58" customFormat="1" ht="15.75">
      <c r="A87" s="413"/>
      <c r="B87" s="131" t="s">
        <v>73</v>
      </c>
      <c r="C87" s="131" t="s">
        <v>311</v>
      </c>
      <c r="D87" s="131" t="s">
        <v>73</v>
      </c>
      <c r="E87" s="131">
        <v>41724</v>
      </c>
      <c r="F87" s="131">
        <v>3647</v>
      </c>
      <c r="G87" s="131">
        <v>23018</v>
      </c>
      <c r="H87" s="131">
        <v>0</v>
      </c>
      <c r="I87" s="132">
        <v>63138473.770000003</v>
      </c>
      <c r="J87" s="132">
        <v>2764205.65</v>
      </c>
      <c r="K87" s="132">
        <v>3609188.56</v>
      </c>
      <c r="L87" s="414">
        <v>69511867.980000004</v>
      </c>
    </row>
    <row r="88" spans="1:12" s="53" customFormat="1">
      <c r="A88" s="411">
        <v>1</v>
      </c>
      <c r="B88" s="62" t="s">
        <v>413</v>
      </c>
      <c r="C88" s="62"/>
      <c r="D88" s="62" t="s">
        <v>413</v>
      </c>
      <c r="E88" s="62">
        <v>213246</v>
      </c>
      <c r="F88" s="62">
        <v>30860</v>
      </c>
      <c r="G88" s="62">
        <v>121530</v>
      </c>
      <c r="H88" s="62">
        <v>3343</v>
      </c>
      <c r="I88" s="68">
        <v>271275352.13</v>
      </c>
      <c r="J88" s="68">
        <v>3800818.59</v>
      </c>
      <c r="K88" s="68">
        <v>15951492.1</v>
      </c>
      <c r="L88" s="415">
        <v>291027662.81999999</v>
      </c>
    </row>
    <row r="89" spans="1:12">
      <c r="A89" s="411"/>
      <c r="B89" s="41" t="s">
        <v>413</v>
      </c>
      <c r="C89" s="41" t="s">
        <v>273</v>
      </c>
      <c r="D89" s="41" t="s">
        <v>85</v>
      </c>
      <c r="E89" s="41">
        <v>353</v>
      </c>
      <c r="F89" s="41">
        <v>2</v>
      </c>
      <c r="G89" s="41">
        <v>93</v>
      </c>
      <c r="H89" s="41">
        <v>0</v>
      </c>
      <c r="I89" s="42">
        <v>367939.57</v>
      </c>
      <c r="J89" s="42">
        <v>2866.22</v>
      </c>
      <c r="K89" s="42">
        <v>21904.42</v>
      </c>
      <c r="L89" s="412">
        <v>392710.21</v>
      </c>
    </row>
    <row r="90" spans="1:12" s="49" customFormat="1" ht="15.75">
      <c r="A90" s="411"/>
      <c r="B90" s="41" t="s">
        <v>413</v>
      </c>
      <c r="C90" s="41" t="s">
        <v>279</v>
      </c>
      <c r="D90" s="41" t="s">
        <v>69</v>
      </c>
      <c r="E90" s="41">
        <v>210107</v>
      </c>
      <c r="F90" s="41">
        <v>30377</v>
      </c>
      <c r="G90" s="41">
        <v>115851</v>
      </c>
      <c r="H90" s="41">
        <v>2967</v>
      </c>
      <c r="I90" s="42">
        <v>265906953.97</v>
      </c>
      <c r="J90" s="42">
        <v>3751983.25</v>
      </c>
      <c r="K90" s="42">
        <v>15643312.33</v>
      </c>
      <c r="L90" s="412">
        <v>285302249.55000001</v>
      </c>
    </row>
    <row r="91" spans="1:12">
      <c r="A91" s="411"/>
      <c r="B91" s="131" t="s">
        <v>413</v>
      </c>
      <c r="C91" s="131" t="s">
        <v>280</v>
      </c>
      <c r="D91" s="131" t="s">
        <v>70</v>
      </c>
      <c r="E91" s="131">
        <v>1317</v>
      </c>
      <c r="F91" s="131">
        <v>415</v>
      </c>
      <c r="G91" s="131">
        <v>4964</v>
      </c>
      <c r="H91" s="131">
        <v>369</v>
      </c>
      <c r="I91" s="132">
        <v>3539905.7</v>
      </c>
      <c r="J91" s="132">
        <v>14314.3</v>
      </c>
      <c r="K91" s="132">
        <v>200784.78</v>
      </c>
      <c r="L91" s="414">
        <v>3755004.78</v>
      </c>
    </row>
    <row r="92" spans="1:12" s="58" customFormat="1" ht="15.75">
      <c r="A92" s="413"/>
      <c r="B92" s="131" t="s">
        <v>413</v>
      </c>
      <c r="C92" s="131" t="s">
        <v>440</v>
      </c>
      <c r="D92" s="131" t="s">
        <v>414</v>
      </c>
      <c r="E92" s="131">
        <v>1469</v>
      </c>
      <c r="F92" s="131">
        <v>66</v>
      </c>
      <c r="G92" s="131">
        <v>622</v>
      </c>
      <c r="H92" s="131">
        <v>7</v>
      </c>
      <c r="I92" s="132">
        <v>1460552.89</v>
      </c>
      <c r="J92" s="132">
        <v>31654.82</v>
      </c>
      <c r="K92" s="132">
        <v>85490.57</v>
      </c>
      <c r="L92" s="414">
        <v>1577698.28</v>
      </c>
    </row>
    <row r="93" spans="1:12" s="53" customFormat="1">
      <c r="A93" s="411">
        <v>1</v>
      </c>
      <c r="B93" s="62" t="s">
        <v>415</v>
      </c>
      <c r="C93" s="62"/>
      <c r="D93" s="62" t="s">
        <v>415</v>
      </c>
      <c r="E93" s="62">
        <v>522295</v>
      </c>
      <c r="F93" s="62">
        <v>93548</v>
      </c>
      <c r="G93" s="62">
        <v>12198</v>
      </c>
      <c r="H93" s="62">
        <v>3596</v>
      </c>
      <c r="I93" s="68">
        <v>276083041.94999999</v>
      </c>
      <c r="J93" s="68">
        <v>55032.41</v>
      </c>
      <c r="K93" s="68">
        <v>16372583.33</v>
      </c>
      <c r="L93" s="415">
        <v>292510657.69</v>
      </c>
    </row>
    <row r="94" spans="1:12">
      <c r="A94" s="411"/>
      <c r="B94" s="131" t="s">
        <v>415</v>
      </c>
      <c r="C94" s="131" t="s">
        <v>441</v>
      </c>
      <c r="D94" s="131" t="s">
        <v>415</v>
      </c>
      <c r="E94" s="131">
        <v>521780</v>
      </c>
      <c r="F94" s="131">
        <v>93542</v>
      </c>
      <c r="G94" s="131">
        <v>0</v>
      </c>
      <c r="H94" s="131">
        <v>3596</v>
      </c>
      <c r="I94" s="132">
        <v>273036018.94</v>
      </c>
      <c r="J94" s="132">
        <v>10539.34</v>
      </c>
      <c r="K94" s="132">
        <v>16192469.74</v>
      </c>
      <c r="L94" s="414">
        <v>289239028.01999998</v>
      </c>
    </row>
    <row r="95" spans="1:12">
      <c r="A95" s="411"/>
      <c r="B95" s="131" t="s">
        <v>415</v>
      </c>
      <c r="C95" s="131" t="s">
        <v>448</v>
      </c>
      <c r="D95" s="131" t="s">
        <v>449</v>
      </c>
      <c r="E95" s="131">
        <v>0</v>
      </c>
      <c r="F95" s="131">
        <v>0</v>
      </c>
      <c r="G95" s="131">
        <v>12129</v>
      </c>
      <c r="H95" s="131">
        <v>0</v>
      </c>
      <c r="I95" s="132">
        <v>2263419.2400000002</v>
      </c>
      <c r="J95" s="132">
        <v>0</v>
      </c>
      <c r="K95" s="132">
        <v>135802.12</v>
      </c>
      <c r="L95" s="414">
        <v>2399221.36</v>
      </c>
    </row>
    <row r="96" spans="1:12" s="58" customFormat="1" ht="15.75">
      <c r="A96" s="413"/>
      <c r="B96" s="131" t="s">
        <v>415</v>
      </c>
      <c r="C96" s="131" t="s">
        <v>442</v>
      </c>
      <c r="D96" s="131" t="s">
        <v>416</v>
      </c>
      <c r="E96" s="131">
        <v>515</v>
      </c>
      <c r="F96" s="131">
        <v>6</v>
      </c>
      <c r="G96" s="131">
        <v>69</v>
      </c>
      <c r="H96" s="131">
        <v>0</v>
      </c>
      <c r="I96" s="132">
        <v>783603.77</v>
      </c>
      <c r="J96" s="132">
        <v>44493.07</v>
      </c>
      <c r="K96" s="132">
        <v>44311.47</v>
      </c>
      <c r="L96" s="414">
        <v>872408.31</v>
      </c>
    </row>
    <row r="97" spans="1:12" s="299" customFormat="1" ht="15.75">
      <c r="A97" s="411">
        <v>1</v>
      </c>
      <c r="B97" s="62" t="s">
        <v>417</v>
      </c>
      <c r="C97" s="62"/>
      <c r="D97" s="62" t="s">
        <v>417</v>
      </c>
      <c r="E97" s="62">
        <v>14</v>
      </c>
      <c r="F97" s="62">
        <v>1</v>
      </c>
      <c r="G97" s="62">
        <v>4</v>
      </c>
      <c r="H97" s="62">
        <v>0</v>
      </c>
      <c r="I97" s="68">
        <v>8020.3</v>
      </c>
      <c r="J97" s="68">
        <v>579.15</v>
      </c>
      <c r="K97" s="68">
        <v>0</v>
      </c>
      <c r="L97" s="415">
        <v>8599.4500000000007</v>
      </c>
    </row>
    <row r="98" spans="1:12" s="58" customFormat="1" ht="15.75">
      <c r="A98" s="413"/>
      <c r="B98" s="131" t="s">
        <v>417</v>
      </c>
      <c r="C98" s="131" t="s">
        <v>443</v>
      </c>
      <c r="D98" s="131" t="s">
        <v>417</v>
      </c>
      <c r="E98" s="131">
        <v>14</v>
      </c>
      <c r="F98" s="131">
        <v>1</v>
      </c>
      <c r="G98" s="131">
        <v>4</v>
      </c>
      <c r="H98" s="131">
        <v>0</v>
      </c>
      <c r="I98" s="132">
        <v>8020.3</v>
      </c>
      <c r="J98" s="132">
        <v>579.15</v>
      </c>
      <c r="K98" s="132">
        <v>0</v>
      </c>
      <c r="L98" s="414">
        <v>8599.4500000000007</v>
      </c>
    </row>
    <row r="99" spans="1:12" s="53" customFormat="1">
      <c r="A99" s="476">
        <v>1</v>
      </c>
      <c r="B99" s="477" t="s">
        <v>555</v>
      </c>
      <c r="C99" s="477"/>
      <c r="D99" s="477" t="s">
        <v>555</v>
      </c>
      <c r="E99" s="477">
        <v>3341</v>
      </c>
      <c r="F99" s="477">
        <v>148</v>
      </c>
      <c r="G99" s="477">
        <v>1174</v>
      </c>
      <c r="H99" s="477">
        <v>0</v>
      </c>
      <c r="I99" s="478">
        <v>5928409.8499999996</v>
      </c>
      <c r="J99" s="478">
        <v>427593.44</v>
      </c>
      <c r="K99" s="478">
        <v>348796.01</v>
      </c>
      <c r="L99" s="479">
        <v>6704799.2999999998</v>
      </c>
    </row>
    <row r="100" spans="1:12">
      <c r="A100" s="463"/>
      <c r="B100" s="463" t="s">
        <v>555</v>
      </c>
      <c r="C100" s="463" t="s">
        <v>444</v>
      </c>
      <c r="D100" s="463" t="s">
        <v>418</v>
      </c>
      <c r="E100" s="293">
        <v>3341</v>
      </c>
      <c r="F100" s="293">
        <v>148</v>
      </c>
      <c r="G100" s="293">
        <v>1174</v>
      </c>
      <c r="H100" s="293">
        <v>0</v>
      </c>
      <c r="I100" s="459">
        <v>5928409.8499999996</v>
      </c>
      <c r="J100" s="459">
        <v>427593.44</v>
      </c>
      <c r="K100" s="459">
        <v>348796.01</v>
      </c>
      <c r="L100" s="459">
        <v>6704799.2999999998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M2" sqref="M2"/>
    </sheetView>
  </sheetViews>
  <sheetFormatPr defaultRowHeight="15"/>
  <cols>
    <col min="1" max="1" width="13.140625" style="85" customWidth="1"/>
    <col min="2" max="2" width="22.140625" style="85" customWidth="1"/>
    <col min="3" max="3" width="12.42578125" style="85" customWidth="1"/>
    <col min="4" max="4" width="11.42578125" style="85" customWidth="1"/>
    <col min="5" max="5" width="8.5703125" style="85" customWidth="1"/>
    <col min="6" max="6" width="12.140625" style="85" customWidth="1"/>
    <col min="7" max="7" width="14" style="85" customWidth="1"/>
    <col min="8" max="8" width="11" style="85" bestFit="1" customWidth="1"/>
    <col min="9" max="9" width="15.7109375" style="85" bestFit="1" customWidth="1"/>
    <col min="10" max="10" width="18.140625" style="85" customWidth="1"/>
    <col min="11" max="11" width="20" style="85" customWidth="1"/>
    <col min="12" max="16384" width="9.140625" style="85"/>
  </cols>
  <sheetData>
    <row r="1" spans="1:11">
      <c r="A1" s="558" t="s">
        <v>705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1">
      <c r="A2" s="114"/>
    </row>
    <row r="3" spans="1:11" s="49" customFormat="1" ht="31.5">
      <c r="A3" s="134" t="s">
        <v>457</v>
      </c>
      <c r="B3" s="134" t="s">
        <v>458</v>
      </c>
      <c r="C3" s="134" t="s">
        <v>459</v>
      </c>
      <c r="D3" s="134" t="s">
        <v>460</v>
      </c>
      <c r="E3" s="134" t="s">
        <v>461</v>
      </c>
      <c r="F3" s="134" t="s">
        <v>462</v>
      </c>
      <c r="G3" s="134" t="s">
        <v>463</v>
      </c>
      <c r="H3" s="134" t="s">
        <v>464</v>
      </c>
      <c r="I3" s="134" t="s">
        <v>465</v>
      </c>
      <c r="J3" s="134" t="s">
        <v>466</v>
      </c>
      <c r="K3" s="134" t="s">
        <v>634</v>
      </c>
    </row>
    <row r="4" spans="1:11">
      <c r="A4" s="135" t="s">
        <v>271</v>
      </c>
      <c r="B4" s="135" t="s">
        <v>641</v>
      </c>
      <c r="C4" s="135" t="s">
        <v>86</v>
      </c>
      <c r="D4" s="136">
        <v>0</v>
      </c>
      <c r="E4" s="136">
        <v>1</v>
      </c>
      <c r="F4" s="136">
        <v>0</v>
      </c>
      <c r="G4" s="136">
        <v>0</v>
      </c>
      <c r="H4" s="136">
        <v>1</v>
      </c>
      <c r="I4" s="84">
        <v>1587.85</v>
      </c>
      <c r="J4" s="84">
        <v>249.4</v>
      </c>
      <c r="K4" s="14">
        <v>249.4</v>
      </c>
    </row>
    <row r="5" spans="1:11">
      <c r="A5" s="135" t="s">
        <v>271</v>
      </c>
      <c r="B5" s="135" t="s">
        <v>641</v>
      </c>
      <c r="C5" s="135" t="s">
        <v>87</v>
      </c>
      <c r="D5" s="136">
        <v>0</v>
      </c>
      <c r="E5" s="136">
        <v>0</v>
      </c>
      <c r="F5" s="136">
        <v>0</v>
      </c>
      <c r="G5" s="136">
        <v>0</v>
      </c>
      <c r="H5" s="136">
        <v>0</v>
      </c>
      <c r="I5" s="84">
        <v>0</v>
      </c>
      <c r="J5" s="84">
        <v>0</v>
      </c>
      <c r="K5" s="14">
        <v>0</v>
      </c>
    </row>
    <row r="6" spans="1:11">
      <c r="A6" s="135" t="s">
        <v>271</v>
      </c>
      <c r="B6" s="135" t="s">
        <v>641</v>
      </c>
      <c r="C6" s="135" t="s">
        <v>106</v>
      </c>
      <c r="D6" s="136">
        <v>0</v>
      </c>
      <c r="E6" s="136">
        <v>1</v>
      </c>
      <c r="F6" s="136">
        <v>0</v>
      </c>
      <c r="G6" s="136">
        <v>0</v>
      </c>
      <c r="H6" s="136">
        <v>1</v>
      </c>
      <c r="I6" s="84">
        <v>438.47</v>
      </c>
      <c r="J6" s="84">
        <v>438.47</v>
      </c>
      <c r="K6" s="14">
        <v>438.47</v>
      </c>
    </row>
    <row r="7" spans="1:11">
      <c r="A7" s="135" t="s">
        <v>271</v>
      </c>
      <c r="B7" s="135" t="s">
        <v>641</v>
      </c>
      <c r="C7" s="135" t="s">
        <v>107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84">
        <v>0</v>
      </c>
      <c r="J7" s="84">
        <v>0</v>
      </c>
      <c r="K7" s="14">
        <v>0</v>
      </c>
    </row>
    <row r="8" spans="1:11">
      <c r="A8" s="135" t="s">
        <v>271</v>
      </c>
      <c r="B8" s="135" t="s">
        <v>641</v>
      </c>
      <c r="C8" s="135" t="s">
        <v>108</v>
      </c>
      <c r="D8" s="136">
        <v>0</v>
      </c>
      <c r="E8" s="136">
        <v>1</v>
      </c>
      <c r="F8" s="136">
        <v>0</v>
      </c>
      <c r="G8" s="136">
        <v>0</v>
      </c>
      <c r="H8" s="136">
        <v>1</v>
      </c>
      <c r="I8" s="84">
        <v>1925.28</v>
      </c>
      <c r="J8" s="84">
        <v>302.39999999999998</v>
      </c>
      <c r="K8" s="14">
        <v>302.40000000000003</v>
      </c>
    </row>
    <row r="9" spans="1:11">
      <c r="A9" s="135" t="s">
        <v>271</v>
      </c>
      <c r="B9" s="135" t="s">
        <v>641</v>
      </c>
      <c r="C9" s="135" t="s">
        <v>109</v>
      </c>
      <c r="D9" s="136">
        <v>1</v>
      </c>
      <c r="E9" s="136">
        <v>1</v>
      </c>
      <c r="F9" s="136">
        <v>0</v>
      </c>
      <c r="G9" s="136">
        <v>0</v>
      </c>
      <c r="H9" s="136">
        <v>2</v>
      </c>
      <c r="I9" s="84">
        <v>18120.64</v>
      </c>
      <c r="J9" s="84">
        <v>1235.8</v>
      </c>
      <c r="K9" s="14">
        <v>617.9</v>
      </c>
    </row>
    <row r="10" spans="1:11">
      <c r="A10" s="135" t="s">
        <v>271</v>
      </c>
      <c r="B10" s="135" t="s">
        <v>641</v>
      </c>
      <c r="C10" s="135" t="s">
        <v>110</v>
      </c>
      <c r="D10" s="136">
        <v>0</v>
      </c>
      <c r="E10" s="136">
        <v>1</v>
      </c>
      <c r="F10" s="136">
        <v>0</v>
      </c>
      <c r="G10" s="136">
        <v>0</v>
      </c>
      <c r="H10" s="136">
        <v>1</v>
      </c>
      <c r="I10" s="84">
        <v>6205.28</v>
      </c>
      <c r="J10" s="84">
        <v>375.32</v>
      </c>
      <c r="K10" s="14">
        <v>375.32</v>
      </c>
    </row>
    <row r="11" spans="1:11">
      <c r="A11" s="135" t="s">
        <v>271</v>
      </c>
      <c r="B11" s="135" t="s">
        <v>641</v>
      </c>
      <c r="C11" s="135" t="s">
        <v>111</v>
      </c>
      <c r="D11" s="136">
        <v>0</v>
      </c>
      <c r="E11" s="136">
        <v>2</v>
      </c>
      <c r="F11" s="136">
        <v>0</v>
      </c>
      <c r="G11" s="136">
        <v>0</v>
      </c>
      <c r="H11" s="136">
        <v>2</v>
      </c>
      <c r="I11" s="84">
        <v>5835.96</v>
      </c>
      <c r="J11" s="84">
        <v>972.66</v>
      </c>
      <c r="K11" s="14">
        <v>486.33</v>
      </c>
    </row>
    <row r="12" spans="1:11">
      <c r="A12" s="135" t="s">
        <v>271</v>
      </c>
      <c r="B12" s="135" t="s">
        <v>641</v>
      </c>
      <c r="C12" s="135" t="s">
        <v>112</v>
      </c>
      <c r="D12" s="136">
        <v>0</v>
      </c>
      <c r="E12" s="136">
        <v>7</v>
      </c>
      <c r="F12" s="136">
        <v>0</v>
      </c>
      <c r="G12" s="136">
        <v>0</v>
      </c>
      <c r="H12" s="136">
        <v>7</v>
      </c>
      <c r="I12" s="84">
        <v>14801.51</v>
      </c>
      <c r="J12" s="84">
        <v>1660.02</v>
      </c>
      <c r="K12" s="14">
        <v>237.15</v>
      </c>
    </row>
    <row r="13" spans="1:11">
      <c r="A13" s="135" t="s">
        <v>271</v>
      </c>
      <c r="B13" s="135" t="s">
        <v>641</v>
      </c>
      <c r="C13" s="135" t="s">
        <v>120</v>
      </c>
      <c r="D13" s="136">
        <v>0</v>
      </c>
      <c r="E13" s="136">
        <v>5</v>
      </c>
      <c r="F13" s="136">
        <v>0</v>
      </c>
      <c r="G13" s="136">
        <v>0</v>
      </c>
      <c r="H13" s="136">
        <v>5</v>
      </c>
      <c r="I13" s="84">
        <v>22336.23</v>
      </c>
      <c r="J13" s="84">
        <v>2791.04</v>
      </c>
      <c r="K13" s="14">
        <v>558.21</v>
      </c>
    </row>
    <row r="14" spans="1:11">
      <c r="A14" s="135" t="s">
        <v>271</v>
      </c>
      <c r="B14" s="135" t="s">
        <v>641</v>
      </c>
      <c r="C14" s="135" t="s">
        <v>121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84">
        <v>0</v>
      </c>
      <c r="J14" s="84">
        <v>0</v>
      </c>
      <c r="K14" s="14">
        <v>0</v>
      </c>
    </row>
    <row r="15" spans="1:11">
      <c r="A15" s="135" t="s">
        <v>271</v>
      </c>
      <c r="B15" s="135" t="s">
        <v>641</v>
      </c>
      <c r="C15" s="135" t="s">
        <v>122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84">
        <v>0</v>
      </c>
      <c r="J15" s="84">
        <v>0</v>
      </c>
      <c r="K15" s="14">
        <v>0</v>
      </c>
    </row>
    <row r="16" spans="1:11">
      <c r="A16" s="135" t="s">
        <v>271</v>
      </c>
      <c r="B16" s="135" t="s">
        <v>641</v>
      </c>
      <c r="C16" s="135" t="s">
        <v>467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84">
        <v>0</v>
      </c>
      <c r="J16" s="84">
        <v>0</v>
      </c>
      <c r="K16" s="14">
        <v>0</v>
      </c>
    </row>
    <row r="17" spans="1:11">
      <c r="A17" s="135" t="s">
        <v>271</v>
      </c>
      <c r="B17" s="135" t="s">
        <v>641</v>
      </c>
      <c r="C17" s="135" t="s">
        <v>545</v>
      </c>
      <c r="D17" s="136">
        <v>1</v>
      </c>
      <c r="E17" s="136">
        <v>19</v>
      </c>
      <c r="F17" s="136">
        <v>0</v>
      </c>
      <c r="G17" s="136">
        <v>0</v>
      </c>
      <c r="H17" s="136">
        <v>20</v>
      </c>
      <c r="I17" s="84">
        <v>71251.22</v>
      </c>
      <c r="J17" s="84">
        <v>8025.11</v>
      </c>
      <c r="K17" s="14">
        <v>401.26</v>
      </c>
    </row>
    <row r="18" spans="1:11">
      <c r="A18" s="135" t="s">
        <v>572</v>
      </c>
      <c r="B18" s="135" t="s">
        <v>642</v>
      </c>
      <c r="C18" s="135" t="s">
        <v>86</v>
      </c>
      <c r="D18" s="136">
        <v>0</v>
      </c>
      <c r="E18" s="136">
        <v>9</v>
      </c>
      <c r="F18" s="136">
        <v>0</v>
      </c>
      <c r="G18" s="136">
        <v>0</v>
      </c>
      <c r="H18" s="136">
        <v>9</v>
      </c>
      <c r="I18" s="84">
        <v>15926.61</v>
      </c>
      <c r="J18" s="84">
        <v>3775.77</v>
      </c>
      <c r="K18" s="14">
        <v>419.53</v>
      </c>
    </row>
    <row r="19" spans="1:11">
      <c r="A19" s="135" t="s">
        <v>572</v>
      </c>
      <c r="B19" s="135" t="s">
        <v>642</v>
      </c>
      <c r="C19" s="135" t="s">
        <v>87</v>
      </c>
      <c r="D19" s="136">
        <v>3</v>
      </c>
      <c r="E19" s="136">
        <v>10</v>
      </c>
      <c r="F19" s="136">
        <v>0</v>
      </c>
      <c r="G19" s="136">
        <v>0</v>
      </c>
      <c r="H19" s="136">
        <v>13</v>
      </c>
      <c r="I19" s="84">
        <v>80641.66</v>
      </c>
      <c r="J19" s="84">
        <v>7552.42</v>
      </c>
      <c r="K19" s="14">
        <v>580.96</v>
      </c>
    </row>
    <row r="20" spans="1:11">
      <c r="A20" s="135" t="s">
        <v>572</v>
      </c>
      <c r="B20" s="135" t="s">
        <v>642</v>
      </c>
      <c r="C20" s="135" t="s">
        <v>106</v>
      </c>
      <c r="D20" s="136">
        <v>5</v>
      </c>
      <c r="E20" s="136">
        <v>7</v>
      </c>
      <c r="F20" s="136">
        <v>0</v>
      </c>
      <c r="G20" s="136">
        <v>0</v>
      </c>
      <c r="H20" s="136">
        <v>12</v>
      </c>
      <c r="I20" s="84">
        <v>72291.179999999993</v>
      </c>
      <c r="J20" s="84">
        <v>7012.87</v>
      </c>
      <c r="K20" s="14">
        <v>584.41</v>
      </c>
    </row>
    <row r="21" spans="1:11">
      <c r="A21" s="135" t="s">
        <v>572</v>
      </c>
      <c r="B21" s="135" t="s">
        <v>642</v>
      </c>
      <c r="C21" s="135" t="s">
        <v>107</v>
      </c>
      <c r="D21" s="136">
        <v>8</v>
      </c>
      <c r="E21" s="136">
        <v>7</v>
      </c>
      <c r="F21" s="136">
        <v>0</v>
      </c>
      <c r="G21" s="136">
        <v>0</v>
      </c>
      <c r="H21" s="136">
        <v>15</v>
      </c>
      <c r="I21" s="84">
        <v>195191.45</v>
      </c>
      <c r="J21" s="84">
        <v>10740.97</v>
      </c>
      <c r="K21" s="14">
        <v>716.06</v>
      </c>
    </row>
    <row r="22" spans="1:11">
      <c r="A22" s="135" t="s">
        <v>572</v>
      </c>
      <c r="B22" s="135" t="s">
        <v>642</v>
      </c>
      <c r="C22" s="135" t="s">
        <v>108</v>
      </c>
      <c r="D22" s="136">
        <v>9</v>
      </c>
      <c r="E22" s="136">
        <v>9</v>
      </c>
      <c r="F22" s="136">
        <v>0</v>
      </c>
      <c r="G22" s="136">
        <v>0</v>
      </c>
      <c r="H22" s="136">
        <v>18</v>
      </c>
      <c r="I22" s="84">
        <v>134523.87</v>
      </c>
      <c r="J22" s="84">
        <v>12104.48</v>
      </c>
      <c r="K22" s="14">
        <v>672.47</v>
      </c>
    </row>
    <row r="23" spans="1:11">
      <c r="A23" s="135" t="s">
        <v>572</v>
      </c>
      <c r="B23" s="135" t="s">
        <v>642</v>
      </c>
      <c r="C23" s="135" t="s">
        <v>109</v>
      </c>
      <c r="D23" s="136">
        <v>3</v>
      </c>
      <c r="E23" s="136">
        <v>4</v>
      </c>
      <c r="F23" s="136">
        <v>0</v>
      </c>
      <c r="G23" s="136">
        <v>0</v>
      </c>
      <c r="H23" s="136">
        <v>7</v>
      </c>
      <c r="I23" s="84">
        <v>71635.710000000006</v>
      </c>
      <c r="J23" s="84">
        <v>5070.8999999999996</v>
      </c>
      <c r="K23" s="14">
        <v>724.41</v>
      </c>
    </row>
    <row r="24" spans="1:11">
      <c r="A24" s="135" t="s">
        <v>572</v>
      </c>
      <c r="B24" s="135" t="s">
        <v>642</v>
      </c>
      <c r="C24" s="135" t="s">
        <v>110</v>
      </c>
      <c r="D24" s="136">
        <v>0</v>
      </c>
      <c r="E24" s="136">
        <v>2</v>
      </c>
      <c r="F24" s="136">
        <v>0</v>
      </c>
      <c r="G24" s="136">
        <v>0</v>
      </c>
      <c r="H24" s="136">
        <v>2</v>
      </c>
      <c r="I24" s="84">
        <v>6089.86</v>
      </c>
      <c r="J24" s="84">
        <v>1659.69</v>
      </c>
      <c r="K24" s="14">
        <v>829.85</v>
      </c>
    </row>
    <row r="25" spans="1:11">
      <c r="A25" s="135" t="s">
        <v>572</v>
      </c>
      <c r="B25" s="135" t="s">
        <v>642</v>
      </c>
      <c r="C25" s="135" t="s">
        <v>111</v>
      </c>
      <c r="D25" s="136">
        <v>1</v>
      </c>
      <c r="E25" s="136">
        <v>2</v>
      </c>
      <c r="F25" s="136">
        <v>0</v>
      </c>
      <c r="G25" s="136">
        <v>0</v>
      </c>
      <c r="H25" s="136">
        <v>3</v>
      </c>
      <c r="I25" s="84">
        <v>24984.5</v>
      </c>
      <c r="J25" s="84">
        <v>1888.12</v>
      </c>
      <c r="K25" s="14">
        <v>629.37</v>
      </c>
    </row>
    <row r="26" spans="1:11">
      <c r="A26" s="135" t="s">
        <v>572</v>
      </c>
      <c r="B26" s="135" t="s">
        <v>642</v>
      </c>
      <c r="C26" s="135" t="s">
        <v>112</v>
      </c>
      <c r="D26" s="136">
        <v>0</v>
      </c>
      <c r="E26" s="136">
        <v>3</v>
      </c>
      <c r="F26" s="136">
        <v>0</v>
      </c>
      <c r="G26" s="136">
        <v>0</v>
      </c>
      <c r="H26" s="136">
        <v>3</v>
      </c>
      <c r="I26" s="84">
        <v>20377.77</v>
      </c>
      <c r="J26" s="84">
        <v>654.75</v>
      </c>
      <c r="K26" s="14">
        <v>218.25</v>
      </c>
    </row>
    <row r="27" spans="1:11">
      <c r="A27" s="135" t="s">
        <v>572</v>
      </c>
      <c r="B27" s="135" t="s">
        <v>642</v>
      </c>
      <c r="C27" s="135" t="s">
        <v>120</v>
      </c>
      <c r="D27" s="136">
        <v>0</v>
      </c>
      <c r="E27" s="136">
        <v>1</v>
      </c>
      <c r="F27" s="136">
        <v>0</v>
      </c>
      <c r="G27" s="136">
        <v>0</v>
      </c>
      <c r="H27" s="136">
        <v>1</v>
      </c>
      <c r="I27" s="84">
        <v>3286.6</v>
      </c>
      <c r="J27" s="84">
        <v>221.36</v>
      </c>
      <c r="K27" s="14">
        <v>221.36</v>
      </c>
    </row>
    <row r="28" spans="1:11">
      <c r="A28" s="135" t="s">
        <v>572</v>
      </c>
      <c r="B28" s="135" t="s">
        <v>642</v>
      </c>
      <c r="C28" s="135" t="s">
        <v>121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84">
        <v>0</v>
      </c>
      <c r="J28" s="84">
        <v>0</v>
      </c>
      <c r="K28" s="14">
        <v>0</v>
      </c>
    </row>
    <row r="29" spans="1:11">
      <c r="A29" s="135" t="s">
        <v>572</v>
      </c>
      <c r="B29" s="135" t="s">
        <v>642</v>
      </c>
      <c r="C29" s="135" t="s">
        <v>122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84">
        <v>0</v>
      </c>
      <c r="J29" s="84">
        <v>0</v>
      </c>
      <c r="K29" s="14">
        <v>0</v>
      </c>
    </row>
    <row r="30" spans="1:11">
      <c r="A30" s="135" t="s">
        <v>572</v>
      </c>
      <c r="B30" s="135" t="s">
        <v>642</v>
      </c>
      <c r="C30" s="135" t="s">
        <v>467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84">
        <v>0</v>
      </c>
      <c r="J30" s="84">
        <v>0</v>
      </c>
      <c r="K30" s="14">
        <v>0</v>
      </c>
    </row>
    <row r="31" spans="1:11">
      <c r="A31" s="135" t="s">
        <v>572</v>
      </c>
      <c r="B31" s="135" t="s">
        <v>642</v>
      </c>
      <c r="C31" s="135" t="s">
        <v>545</v>
      </c>
      <c r="D31" s="136">
        <v>29</v>
      </c>
      <c r="E31" s="136">
        <v>54</v>
      </c>
      <c r="F31" s="136">
        <v>0</v>
      </c>
      <c r="G31" s="136">
        <v>0</v>
      </c>
      <c r="H31" s="136">
        <v>83</v>
      </c>
      <c r="I31" s="84">
        <v>624949.21</v>
      </c>
      <c r="J31" s="84">
        <v>50681.33</v>
      </c>
      <c r="K31" s="14">
        <v>610.62</v>
      </c>
    </row>
    <row r="32" spans="1:11">
      <c r="A32" s="135" t="s">
        <v>272</v>
      </c>
      <c r="B32" s="135" t="s">
        <v>63</v>
      </c>
      <c r="C32" s="135" t="s">
        <v>86</v>
      </c>
      <c r="D32" s="136">
        <v>2</v>
      </c>
      <c r="E32" s="136">
        <v>95</v>
      </c>
      <c r="F32" s="136">
        <v>37</v>
      </c>
      <c r="G32" s="136">
        <v>0</v>
      </c>
      <c r="H32" s="136">
        <v>134</v>
      </c>
      <c r="I32" s="84">
        <v>278922.67</v>
      </c>
      <c r="J32" s="84">
        <v>47076.36</v>
      </c>
      <c r="K32" s="14">
        <v>351.32</v>
      </c>
    </row>
    <row r="33" spans="1:11">
      <c r="A33" s="135" t="s">
        <v>272</v>
      </c>
      <c r="B33" s="135" t="s">
        <v>63</v>
      </c>
      <c r="C33" s="135" t="s">
        <v>87</v>
      </c>
      <c r="D33" s="136">
        <v>2</v>
      </c>
      <c r="E33" s="136">
        <v>80</v>
      </c>
      <c r="F33" s="136">
        <v>508</v>
      </c>
      <c r="G33" s="136">
        <v>5</v>
      </c>
      <c r="H33" s="136">
        <v>595</v>
      </c>
      <c r="I33" s="84">
        <v>1689804.48</v>
      </c>
      <c r="J33" s="84">
        <v>297279.09000000003</v>
      </c>
      <c r="K33" s="14">
        <v>499.63</v>
      </c>
    </row>
    <row r="34" spans="1:11">
      <c r="A34" s="135" t="s">
        <v>272</v>
      </c>
      <c r="B34" s="135" t="s">
        <v>63</v>
      </c>
      <c r="C34" s="135" t="s">
        <v>106</v>
      </c>
      <c r="D34" s="136">
        <v>110</v>
      </c>
      <c r="E34" s="136">
        <v>64</v>
      </c>
      <c r="F34" s="136">
        <v>315</v>
      </c>
      <c r="G34" s="136">
        <v>4</v>
      </c>
      <c r="H34" s="136">
        <v>493</v>
      </c>
      <c r="I34" s="84">
        <v>1650847.3</v>
      </c>
      <c r="J34" s="84">
        <v>272437.65999999997</v>
      </c>
      <c r="K34" s="14">
        <v>552.61</v>
      </c>
    </row>
    <row r="35" spans="1:11">
      <c r="A35" s="135" t="s">
        <v>272</v>
      </c>
      <c r="B35" s="135" t="s">
        <v>63</v>
      </c>
      <c r="C35" s="135" t="s">
        <v>107</v>
      </c>
      <c r="D35" s="136">
        <v>224</v>
      </c>
      <c r="E35" s="136">
        <v>94</v>
      </c>
      <c r="F35" s="136">
        <v>402</v>
      </c>
      <c r="G35" s="136">
        <v>1</v>
      </c>
      <c r="H35" s="136">
        <v>721</v>
      </c>
      <c r="I35" s="84">
        <v>3349154.28</v>
      </c>
      <c r="J35" s="84">
        <v>445835.33</v>
      </c>
      <c r="K35" s="14">
        <v>618.36</v>
      </c>
    </row>
    <row r="36" spans="1:11">
      <c r="A36" s="135" t="s">
        <v>272</v>
      </c>
      <c r="B36" s="135" t="s">
        <v>63</v>
      </c>
      <c r="C36" s="135" t="s">
        <v>108</v>
      </c>
      <c r="D36" s="136">
        <v>686</v>
      </c>
      <c r="E36" s="136">
        <v>116</v>
      </c>
      <c r="F36" s="136">
        <v>217</v>
      </c>
      <c r="G36" s="136">
        <v>1</v>
      </c>
      <c r="H36" s="136">
        <v>1020</v>
      </c>
      <c r="I36" s="84">
        <v>6366987.2800000003</v>
      </c>
      <c r="J36" s="84">
        <v>625082.04</v>
      </c>
      <c r="K36" s="14">
        <v>612.83000000000004</v>
      </c>
    </row>
    <row r="37" spans="1:11">
      <c r="A37" s="135" t="s">
        <v>272</v>
      </c>
      <c r="B37" s="135" t="s">
        <v>63</v>
      </c>
      <c r="C37" s="135" t="s">
        <v>109</v>
      </c>
      <c r="D37" s="136">
        <v>1715</v>
      </c>
      <c r="E37" s="136">
        <v>126</v>
      </c>
      <c r="F37" s="136">
        <v>84</v>
      </c>
      <c r="G37" s="136">
        <v>0</v>
      </c>
      <c r="H37" s="136">
        <v>1925</v>
      </c>
      <c r="I37" s="84">
        <v>6403199.1699999999</v>
      </c>
      <c r="J37" s="84">
        <v>983362.17</v>
      </c>
      <c r="K37" s="14">
        <v>510.84</v>
      </c>
    </row>
    <row r="38" spans="1:11">
      <c r="A38" s="135" t="s">
        <v>272</v>
      </c>
      <c r="B38" s="135" t="s">
        <v>63</v>
      </c>
      <c r="C38" s="135" t="s">
        <v>110</v>
      </c>
      <c r="D38" s="136">
        <v>77</v>
      </c>
      <c r="E38" s="136">
        <v>126</v>
      </c>
      <c r="F38" s="136">
        <v>37</v>
      </c>
      <c r="G38" s="136">
        <v>0</v>
      </c>
      <c r="H38" s="136">
        <v>240</v>
      </c>
      <c r="I38" s="84">
        <v>958076.97</v>
      </c>
      <c r="J38" s="84">
        <v>96869.17</v>
      </c>
      <c r="K38" s="14">
        <v>403.62</v>
      </c>
    </row>
    <row r="39" spans="1:11">
      <c r="A39" s="135" t="s">
        <v>272</v>
      </c>
      <c r="B39" s="135" t="s">
        <v>63</v>
      </c>
      <c r="C39" s="135" t="s">
        <v>111</v>
      </c>
      <c r="D39" s="136">
        <v>22</v>
      </c>
      <c r="E39" s="136">
        <v>134</v>
      </c>
      <c r="F39" s="136">
        <v>29</v>
      </c>
      <c r="G39" s="136">
        <v>0</v>
      </c>
      <c r="H39" s="136">
        <v>185</v>
      </c>
      <c r="I39" s="84">
        <v>481773.94</v>
      </c>
      <c r="J39" s="84">
        <v>77643.88</v>
      </c>
      <c r="K39" s="14">
        <v>419.7</v>
      </c>
    </row>
    <row r="40" spans="1:11">
      <c r="A40" s="135" t="s">
        <v>272</v>
      </c>
      <c r="B40" s="135" t="s">
        <v>63</v>
      </c>
      <c r="C40" s="135" t="s">
        <v>112</v>
      </c>
      <c r="D40" s="136">
        <v>12</v>
      </c>
      <c r="E40" s="136">
        <v>116</v>
      </c>
      <c r="F40" s="136">
        <v>12</v>
      </c>
      <c r="G40" s="136">
        <v>0</v>
      </c>
      <c r="H40" s="136">
        <v>140</v>
      </c>
      <c r="I40" s="84">
        <v>380053.96</v>
      </c>
      <c r="J40" s="84">
        <v>62237.55</v>
      </c>
      <c r="K40" s="14">
        <v>444.55</v>
      </c>
    </row>
    <row r="41" spans="1:11">
      <c r="A41" s="135" t="s">
        <v>272</v>
      </c>
      <c r="B41" s="135" t="s">
        <v>63</v>
      </c>
      <c r="C41" s="135" t="s">
        <v>120</v>
      </c>
      <c r="D41" s="136">
        <v>8</v>
      </c>
      <c r="E41" s="136">
        <v>77</v>
      </c>
      <c r="F41" s="136">
        <v>9</v>
      </c>
      <c r="G41" s="136">
        <v>0</v>
      </c>
      <c r="H41" s="136">
        <v>94</v>
      </c>
      <c r="I41" s="84">
        <v>198830.41</v>
      </c>
      <c r="J41" s="84">
        <v>44756.88</v>
      </c>
      <c r="K41" s="14">
        <v>476.14</v>
      </c>
    </row>
    <row r="42" spans="1:11">
      <c r="A42" s="135" t="s">
        <v>272</v>
      </c>
      <c r="B42" s="135" t="s">
        <v>63</v>
      </c>
      <c r="C42" s="135" t="s">
        <v>121</v>
      </c>
      <c r="D42" s="136">
        <v>0</v>
      </c>
      <c r="E42" s="136">
        <v>30</v>
      </c>
      <c r="F42" s="136">
        <v>4</v>
      </c>
      <c r="G42" s="136">
        <v>0</v>
      </c>
      <c r="H42" s="136">
        <v>34</v>
      </c>
      <c r="I42" s="84">
        <v>85818.33</v>
      </c>
      <c r="J42" s="84">
        <v>17531.490000000002</v>
      </c>
      <c r="K42" s="14">
        <v>515.63</v>
      </c>
    </row>
    <row r="43" spans="1:11">
      <c r="A43" s="135" t="s">
        <v>272</v>
      </c>
      <c r="B43" s="135" t="s">
        <v>63</v>
      </c>
      <c r="C43" s="135" t="s">
        <v>122</v>
      </c>
      <c r="D43" s="136">
        <v>0</v>
      </c>
      <c r="E43" s="136">
        <v>3</v>
      </c>
      <c r="F43" s="136">
        <v>0</v>
      </c>
      <c r="G43" s="136">
        <v>0</v>
      </c>
      <c r="H43" s="136">
        <v>3</v>
      </c>
      <c r="I43" s="84">
        <v>1832.97</v>
      </c>
      <c r="J43" s="84">
        <v>1298.4100000000001</v>
      </c>
      <c r="K43" s="14">
        <v>432.8</v>
      </c>
    </row>
    <row r="44" spans="1:11">
      <c r="A44" s="135" t="s">
        <v>272</v>
      </c>
      <c r="B44" s="135" t="s">
        <v>63</v>
      </c>
      <c r="C44" s="135" t="s">
        <v>467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84">
        <v>0</v>
      </c>
      <c r="J44" s="84">
        <v>0</v>
      </c>
      <c r="K44" s="14">
        <v>0</v>
      </c>
    </row>
    <row r="45" spans="1:11">
      <c r="A45" s="135" t="s">
        <v>272</v>
      </c>
      <c r="B45" s="135" t="s">
        <v>63</v>
      </c>
      <c r="C45" s="135" t="s">
        <v>545</v>
      </c>
      <c r="D45" s="136">
        <v>2858</v>
      </c>
      <c r="E45" s="136">
        <v>1061</v>
      </c>
      <c r="F45" s="136">
        <v>1654</v>
      </c>
      <c r="G45" s="136">
        <v>11</v>
      </c>
      <c r="H45" s="136">
        <v>5584</v>
      </c>
      <c r="I45" s="84">
        <v>21845301.760000002</v>
      </c>
      <c r="J45" s="84">
        <v>2971410.03</v>
      </c>
      <c r="K45" s="14">
        <v>532.13</v>
      </c>
    </row>
    <row r="46" spans="1:11">
      <c r="A46" s="135" t="s">
        <v>273</v>
      </c>
      <c r="B46" s="135" t="s">
        <v>413</v>
      </c>
      <c r="C46" s="135" t="s">
        <v>86</v>
      </c>
      <c r="D46" s="136">
        <v>0</v>
      </c>
      <c r="E46" s="136">
        <v>41</v>
      </c>
      <c r="F46" s="136">
        <v>0</v>
      </c>
      <c r="G46" s="136">
        <v>3</v>
      </c>
      <c r="H46" s="136">
        <v>44</v>
      </c>
      <c r="I46" s="84">
        <v>187221.64</v>
      </c>
      <c r="J46" s="84">
        <v>12048.1</v>
      </c>
      <c r="K46" s="14">
        <v>273.82</v>
      </c>
    </row>
    <row r="47" spans="1:11">
      <c r="A47" s="135" t="s">
        <v>273</v>
      </c>
      <c r="B47" s="135" t="s">
        <v>413</v>
      </c>
      <c r="C47" s="135" t="s">
        <v>87</v>
      </c>
      <c r="D47" s="136">
        <v>3</v>
      </c>
      <c r="E47" s="136">
        <v>29</v>
      </c>
      <c r="F47" s="136">
        <v>62</v>
      </c>
      <c r="G47" s="136">
        <v>7</v>
      </c>
      <c r="H47" s="136">
        <v>101</v>
      </c>
      <c r="I47" s="84">
        <v>549375.09</v>
      </c>
      <c r="J47" s="84">
        <v>47997.61</v>
      </c>
      <c r="K47" s="14">
        <v>475.22</v>
      </c>
    </row>
    <row r="48" spans="1:11">
      <c r="A48" s="135" t="s">
        <v>273</v>
      </c>
      <c r="B48" s="135" t="s">
        <v>413</v>
      </c>
      <c r="C48" s="135" t="s">
        <v>106</v>
      </c>
      <c r="D48" s="136">
        <v>1</v>
      </c>
      <c r="E48" s="136">
        <v>16</v>
      </c>
      <c r="F48" s="136">
        <v>52</v>
      </c>
      <c r="G48" s="136">
        <v>2</v>
      </c>
      <c r="H48" s="136">
        <v>71</v>
      </c>
      <c r="I48" s="84">
        <v>483257.06</v>
      </c>
      <c r="J48" s="84">
        <v>48675.35</v>
      </c>
      <c r="K48" s="14">
        <v>685.57</v>
      </c>
    </row>
    <row r="49" spans="1:11">
      <c r="A49" s="135" t="s">
        <v>273</v>
      </c>
      <c r="B49" s="135" t="s">
        <v>413</v>
      </c>
      <c r="C49" s="135" t="s">
        <v>107</v>
      </c>
      <c r="D49" s="136">
        <v>2</v>
      </c>
      <c r="E49" s="136">
        <v>20</v>
      </c>
      <c r="F49" s="136">
        <v>75</v>
      </c>
      <c r="G49" s="136">
        <v>4</v>
      </c>
      <c r="H49" s="136">
        <v>101</v>
      </c>
      <c r="I49" s="84">
        <v>666742.73</v>
      </c>
      <c r="J49" s="84">
        <v>75715.17</v>
      </c>
      <c r="K49" s="14">
        <v>749.66</v>
      </c>
    </row>
    <row r="50" spans="1:11">
      <c r="A50" s="135" t="s">
        <v>273</v>
      </c>
      <c r="B50" s="135" t="s">
        <v>413</v>
      </c>
      <c r="C50" s="135" t="s">
        <v>108</v>
      </c>
      <c r="D50" s="136">
        <v>267</v>
      </c>
      <c r="E50" s="136">
        <v>14</v>
      </c>
      <c r="F50" s="136">
        <v>58</v>
      </c>
      <c r="G50" s="136">
        <v>2</v>
      </c>
      <c r="H50" s="136">
        <v>341</v>
      </c>
      <c r="I50" s="84">
        <v>5374012.4000000004</v>
      </c>
      <c r="J50" s="84">
        <v>398689.02</v>
      </c>
      <c r="K50" s="14">
        <v>1169.18</v>
      </c>
    </row>
    <row r="51" spans="1:11">
      <c r="A51" s="135" t="s">
        <v>273</v>
      </c>
      <c r="B51" s="135" t="s">
        <v>413</v>
      </c>
      <c r="C51" s="135" t="s">
        <v>109</v>
      </c>
      <c r="D51" s="136">
        <v>174</v>
      </c>
      <c r="E51" s="136">
        <v>17</v>
      </c>
      <c r="F51" s="136">
        <v>31</v>
      </c>
      <c r="G51" s="136">
        <v>2</v>
      </c>
      <c r="H51" s="136">
        <v>224</v>
      </c>
      <c r="I51" s="84">
        <v>3002454.27</v>
      </c>
      <c r="J51" s="84">
        <v>196760.2</v>
      </c>
      <c r="K51" s="14">
        <v>878.39</v>
      </c>
    </row>
    <row r="52" spans="1:11">
      <c r="A52" s="135" t="s">
        <v>273</v>
      </c>
      <c r="B52" s="135" t="s">
        <v>413</v>
      </c>
      <c r="C52" s="135" t="s">
        <v>110</v>
      </c>
      <c r="D52" s="136">
        <v>40</v>
      </c>
      <c r="E52" s="136">
        <v>7</v>
      </c>
      <c r="F52" s="136">
        <v>2</v>
      </c>
      <c r="G52" s="136">
        <v>4</v>
      </c>
      <c r="H52" s="136">
        <v>53</v>
      </c>
      <c r="I52" s="84">
        <v>719344.54</v>
      </c>
      <c r="J52" s="84">
        <v>43464.97</v>
      </c>
      <c r="K52" s="14">
        <v>820.09</v>
      </c>
    </row>
    <row r="53" spans="1:11">
      <c r="A53" s="135" t="s">
        <v>273</v>
      </c>
      <c r="B53" s="135" t="s">
        <v>413</v>
      </c>
      <c r="C53" s="135" t="s">
        <v>111</v>
      </c>
      <c r="D53" s="136">
        <v>17</v>
      </c>
      <c r="E53" s="136">
        <v>7</v>
      </c>
      <c r="F53" s="136">
        <v>0</v>
      </c>
      <c r="G53" s="136">
        <v>1</v>
      </c>
      <c r="H53" s="136">
        <v>25</v>
      </c>
      <c r="I53" s="84">
        <v>290435.92</v>
      </c>
      <c r="J53" s="84">
        <v>17855.25</v>
      </c>
      <c r="K53" s="14">
        <v>714.21</v>
      </c>
    </row>
    <row r="54" spans="1:11">
      <c r="A54" s="135" t="s">
        <v>273</v>
      </c>
      <c r="B54" s="135" t="s">
        <v>413</v>
      </c>
      <c r="C54" s="135" t="s">
        <v>112</v>
      </c>
      <c r="D54" s="136">
        <v>2</v>
      </c>
      <c r="E54" s="136">
        <v>6</v>
      </c>
      <c r="F54" s="136">
        <v>0</v>
      </c>
      <c r="G54" s="136">
        <v>1</v>
      </c>
      <c r="H54" s="136">
        <v>9</v>
      </c>
      <c r="I54" s="84">
        <v>33738.1</v>
      </c>
      <c r="J54" s="84">
        <v>4345.16</v>
      </c>
      <c r="K54" s="14">
        <v>482.8</v>
      </c>
    </row>
    <row r="55" spans="1:11">
      <c r="A55" s="135" t="s">
        <v>273</v>
      </c>
      <c r="B55" s="135" t="s">
        <v>413</v>
      </c>
      <c r="C55" s="135" t="s">
        <v>120</v>
      </c>
      <c r="D55" s="136">
        <v>0</v>
      </c>
      <c r="E55" s="136">
        <v>7</v>
      </c>
      <c r="F55" s="136">
        <v>0</v>
      </c>
      <c r="G55" s="136">
        <v>0</v>
      </c>
      <c r="H55" s="136">
        <v>7</v>
      </c>
      <c r="I55" s="84">
        <v>51748.22</v>
      </c>
      <c r="J55" s="84">
        <v>3501.11</v>
      </c>
      <c r="K55" s="14">
        <v>500.16</v>
      </c>
    </row>
    <row r="56" spans="1:11">
      <c r="A56" s="135" t="s">
        <v>273</v>
      </c>
      <c r="B56" s="135" t="s">
        <v>413</v>
      </c>
      <c r="C56" s="135" t="s">
        <v>121</v>
      </c>
      <c r="D56" s="136">
        <v>2</v>
      </c>
      <c r="E56" s="136">
        <v>0</v>
      </c>
      <c r="F56" s="136">
        <v>0</v>
      </c>
      <c r="G56" s="136">
        <v>0</v>
      </c>
      <c r="H56" s="136">
        <v>2</v>
      </c>
      <c r="I56" s="84">
        <v>17903.32</v>
      </c>
      <c r="J56" s="84">
        <v>2296.54</v>
      </c>
      <c r="K56" s="14">
        <v>1148.27</v>
      </c>
    </row>
    <row r="57" spans="1:11">
      <c r="A57" s="135" t="s">
        <v>273</v>
      </c>
      <c r="B57" s="135" t="s">
        <v>413</v>
      </c>
      <c r="C57" s="135" t="s">
        <v>122</v>
      </c>
      <c r="D57" s="136">
        <v>0</v>
      </c>
      <c r="E57" s="136">
        <v>2</v>
      </c>
      <c r="F57" s="136">
        <v>0</v>
      </c>
      <c r="G57" s="136">
        <v>0</v>
      </c>
      <c r="H57" s="136">
        <v>2</v>
      </c>
      <c r="I57" s="84">
        <v>14782.96</v>
      </c>
      <c r="J57" s="84">
        <v>896.46</v>
      </c>
      <c r="K57" s="14">
        <v>448.23</v>
      </c>
    </row>
    <row r="58" spans="1:11">
      <c r="A58" s="135" t="s">
        <v>273</v>
      </c>
      <c r="B58" s="135" t="s">
        <v>413</v>
      </c>
      <c r="C58" s="135" t="s">
        <v>467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84">
        <v>0</v>
      </c>
      <c r="J58" s="84">
        <v>0</v>
      </c>
      <c r="K58" s="14">
        <v>0</v>
      </c>
    </row>
    <row r="59" spans="1:11">
      <c r="A59" s="135" t="s">
        <v>273</v>
      </c>
      <c r="B59" s="135" t="s">
        <v>413</v>
      </c>
      <c r="C59" s="135" t="s">
        <v>545</v>
      </c>
      <c r="D59" s="136">
        <v>508</v>
      </c>
      <c r="E59" s="136">
        <v>166</v>
      </c>
      <c r="F59" s="136">
        <v>280</v>
      </c>
      <c r="G59" s="136">
        <v>26</v>
      </c>
      <c r="H59" s="136">
        <v>980</v>
      </c>
      <c r="I59" s="84">
        <v>11391016.25</v>
      </c>
      <c r="J59" s="84">
        <v>852244.94</v>
      </c>
      <c r="K59" s="14">
        <v>869.64</v>
      </c>
    </row>
    <row r="60" spans="1:11">
      <c r="A60" s="135" t="s">
        <v>274</v>
      </c>
      <c r="B60" s="135" t="s">
        <v>550</v>
      </c>
      <c r="C60" s="135" t="s">
        <v>86</v>
      </c>
      <c r="D60" s="136">
        <v>0</v>
      </c>
      <c r="E60" s="136">
        <v>7</v>
      </c>
      <c r="F60" s="136">
        <v>0</v>
      </c>
      <c r="G60" s="136">
        <v>0</v>
      </c>
      <c r="H60" s="136">
        <v>7</v>
      </c>
      <c r="I60" s="84">
        <v>2285.17</v>
      </c>
      <c r="J60" s="84">
        <v>1161.23</v>
      </c>
      <c r="K60" s="14">
        <v>165.89</v>
      </c>
    </row>
    <row r="61" spans="1:11">
      <c r="A61" s="135" t="s">
        <v>274</v>
      </c>
      <c r="B61" s="135" t="s">
        <v>550</v>
      </c>
      <c r="C61" s="135" t="s">
        <v>87</v>
      </c>
      <c r="D61" s="136">
        <v>1</v>
      </c>
      <c r="E61" s="136">
        <v>4</v>
      </c>
      <c r="F61" s="136">
        <v>7</v>
      </c>
      <c r="G61" s="136">
        <v>1</v>
      </c>
      <c r="H61" s="136">
        <v>13</v>
      </c>
      <c r="I61" s="84">
        <v>28856.15</v>
      </c>
      <c r="J61" s="84">
        <v>8953.0300000000007</v>
      </c>
      <c r="K61" s="14">
        <v>688.69</v>
      </c>
    </row>
    <row r="62" spans="1:11">
      <c r="A62" s="135" t="s">
        <v>274</v>
      </c>
      <c r="B62" s="135" t="s">
        <v>550</v>
      </c>
      <c r="C62" s="135" t="s">
        <v>106</v>
      </c>
      <c r="D62" s="136">
        <v>8</v>
      </c>
      <c r="E62" s="136">
        <v>4</v>
      </c>
      <c r="F62" s="136">
        <v>9</v>
      </c>
      <c r="G62" s="136">
        <v>2</v>
      </c>
      <c r="H62" s="136">
        <v>23</v>
      </c>
      <c r="I62" s="84">
        <v>117781.24</v>
      </c>
      <c r="J62" s="84">
        <v>20014.259999999998</v>
      </c>
      <c r="K62" s="14">
        <v>870.19</v>
      </c>
    </row>
    <row r="63" spans="1:11">
      <c r="A63" s="135" t="s">
        <v>274</v>
      </c>
      <c r="B63" s="135" t="s">
        <v>550</v>
      </c>
      <c r="C63" s="135" t="s">
        <v>107</v>
      </c>
      <c r="D63" s="136">
        <v>25</v>
      </c>
      <c r="E63" s="136">
        <v>5</v>
      </c>
      <c r="F63" s="136">
        <v>13</v>
      </c>
      <c r="G63" s="136">
        <v>0</v>
      </c>
      <c r="H63" s="136">
        <v>43</v>
      </c>
      <c r="I63" s="84">
        <v>353787.64</v>
      </c>
      <c r="J63" s="84">
        <v>49268.62</v>
      </c>
      <c r="K63" s="14">
        <v>1145.78</v>
      </c>
    </row>
    <row r="64" spans="1:11">
      <c r="A64" s="135" t="s">
        <v>274</v>
      </c>
      <c r="B64" s="135" t="s">
        <v>550</v>
      </c>
      <c r="C64" s="135" t="s">
        <v>108</v>
      </c>
      <c r="D64" s="136">
        <v>21</v>
      </c>
      <c r="E64" s="136">
        <v>5</v>
      </c>
      <c r="F64" s="136">
        <v>6</v>
      </c>
      <c r="G64" s="136">
        <v>0</v>
      </c>
      <c r="H64" s="136">
        <v>32</v>
      </c>
      <c r="I64" s="84">
        <v>214340.67</v>
      </c>
      <c r="J64" s="84">
        <v>32844.53</v>
      </c>
      <c r="K64" s="14">
        <v>1026.3900000000001</v>
      </c>
    </row>
    <row r="65" spans="1:11">
      <c r="A65" s="135" t="s">
        <v>274</v>
      </c>
      <c r="B65" s="135" t="s">
        <v>550</v>
      </c>
      <c r="C65" s="135" t="s">
        <v>109</v>
      </c>
      <c r="D65" s="136">
        <v>4</v>
      </c>
      <c r="E65" s="136">
        <v>2</v>
      </c>
      <c r="F65" s="136">
        <v>1</v>
      </c>
      <c r="G65" s="136">
        <v>0</v>
      </c>
      <c r="H65" s="136">
        <v>7</v>
      </c>
      <c r="I65" s="84">
        <v>77665.350000000006</v>
      </c>
      <c r="J65" s="84">
        <v>8251.4</v>
      </c>
      <c r="K65" s="14">
        <v>1178.77</v>
      </c>
    </row>
    <row r="66" spans="1:11">
      <c r="A66" s="135" t="s">
        <v>274</v>
      </c>
      <c r="B66" s="135" t="s">
        <v>550</v>
      </c>
      <c r="C66" s="135" t="s">
        <v>110</v>
      </c>
      <c r="D66" s="136">
        <v>0</v>
      </c>
      <c r="E66" s="136">
        <v>5</v>
      </c>
      <c r="F66" s="136">
        <v>0</v>
      </c>
      <c r="G66" s="136">
        <v>0</v>
      </c>
      <c r="H66" s="136">
        <v>5</v>
      </c>
      <c r="I66" s="84">
        <v>1269.52</v>
      </c>
      <c r="J66" s="84">
        <v>2182.9499999999998</v>
      </c>
      <c r="K66" s="14">
        <v>436.59</v>
      </c>
    </row>
    <row r="67" spans="1:11">
      <c r="A67" s="135" t="s">
        <v>274</v>
      </c>
      <c r="B67" s="135" t="s">
        <v>550</v>
      </c>
      <c r="C67" s="135" t="s">
        <v>111</v>
      </c>
      <c r="D67" s="136">
        <v>0</v>
      </c>
      <c r="E67" s="136">
        <v>9</v>
      </c>
      <c r="F67" s="136">
        <v>1</v>
      </c>
      <c r="G67" s="136">
        <v>0</v>
      </c>
      <c r="H67" s="136">
        <v>10</v>
      </c>
      <c r="I67" s="84">
        <v>6549.39</v>
      </c>
      <c r="J67" s="84">
        <v>3870.88</v>
      </c>
      <c r="K67" s="14">
        <v>387.09</v>
      </c>
    </row>
    <row r="68" spans="1:11">
      <c r="A68" s="135" t="s">
        <v>274</v>
      </c>
      <c r="B68" s="135" t="s">
        <v>550</v>
      </c>
      <c r="C68" s="135" t="s">
        <v>112</v>
      </c>
      <c r="D68" s="136">
        <v>0</v>
      </c>
      <c r="E68" s="136">
        <v>6</v>
      </c>
      <c r="F68" s="136">
        <v>0</v>
      </c>
      <c r="G68" s="136">
        <v>0</v>
      </c>
      <c r="H68" s="136">
        <v>6</v>
      </c>
      <c r="I68" s="84">
        <v>4742.58</v>
      </c>
      <c r="J68" s="84">
        <v>2894.98</v>
      </c>
      <c r="K68" s="14">
        <v>482.5</v>
      </c>
    </row>
    <row r="69" spans="1:11">
      <c r="A69" s="135" t="s">
        <v>274</v>
      </c>
      <c r="B69" s="135" t="s">
        <v>550</v>
      </c>
      <c r="C69" s="135" t="s">
        <v>120</v>
      </c>
      <c r="D69" s="136">
        <v>0</v>
      </c>
      <c r="E69" s="136">
        <v>4</v>
      </c>
      <c r="F69" s="136">
        <v>0</v>
      </c>
      <c r="G69" s="136">
        <v>0</v>
      </c>
      <c r="H69" s="136">
        <v>4</v>
      </c>
      <c r="I69" s="84">
        <v>1523.39</v>
      </c>
      <c r="J69" s="84">
        <v>1382.36</v>
      </c>
      <c r="K69" s="14">
        <v>345.59</v>
      </c>
    </row>
    <row r="70" spans="1:11">
      <c r="A70" s="135" t="s">
        <v>274</v>
      </c>
      <c r="B70" s="135" t="s">
        <v>550</v>
      </c>
      <c r="C70" s="135" t="s">
        <v>121</v>
      </c>
      <c r="D70" s="136">
        <v>0</v>
      </c>
      <c r="E70" s="136">
        <v>2</v>
      </c>
      <c r="F70" s="136">
        <v>0</v>
      </c>
      <c r="G70" s="136">
        <v>0</v>
      </c>
      <c r="H70" s="136">
        <v>2</v>
      </c>
      <c r="I70" s="84">
        <v>4862.3599999999997</v>
      </c>
      <c r="J70" s="84">
        <v>2456.7199999999998</v>
      </c>
      <c r="K70" s="14">
        <v>1228.3600000000001</v>
      </c>
    </row>
    <row r="71" spans="1:11">
      <c r="A71" s="135" t="s">
        <v>274</v>
      </c>
      <c r="B71" s="135" t="s">
        <v>550</v>
      </c>
      <c r="C71" s="135" t="s">
        <v>122</v>
      </c>
      <c r="D71" s="136">
        <v>0</v>
      </c>
      <c r="E71" s="136">
        <v>0</v>
      </c>
      <c r="F71" s="136">
        <v>0</v>
      </c>
      <c r="G71" s="136">
        <v>0</v>
      </c>
      <c r="H71" s="136">
        <v>0</v>
      </c>
      <c r="I71" s="84">
        <v>0</v>
      </c>
      <c r="J71" s="84">
        <v>0</v>
      </c>
      <c r="K71" s="14">
        <v>0</v>
      </c>
    </row>
    <row r="72" spans="1:11">
      <c r="A72" s="135" t="s">
        <v>274</v>
      </c>
      <c r="B72" s="135" t="s">
        <v>550</v>
      </c>
      <c r="C72" s="135" t="s">
        <v>467</v>
      </c>
      <c r="D72" s="136">
        <v>0</v>
      </c>
      <c r="E72" s="136">
        <v>0</v>
      </c>
      <c r="F72" s="136">
        <v>0</v>
      </c>
      <c r="G72" s="136">
        <v>0</v>
      </c>
      <c r="H72" s="136">
        <v>0</v>
      </c>
      <c r="I72" s="84">
        <v>0</v>
      </c>
      <c r="J72" s="84">
        <v>0</v>
      </c>
      <c r="K72" s="14">
        <v>0</v>
      </c>
    </row>
    <row r="73" spans="1:11">
      <c r="A73" s="135" t="s">
        <v>274</v>
      </c>
      <c r="B73" s="135" t="s">
        <v>550</v>
      </c>
      <c r="C73" s="135" t="s">
        <v>545</v>
      </c>
      <c r="D73" s="136">
        <v>59</v>
      </c>
      <c r="E73" s="136">
        <v>53</v>
      </c>
      <c r="F73" s="136">
        <v>37</v>
      </c>
      <c r="G73" s="136">
        <v>3</v>
      </c>
      <c r="H73" s="136">
        <v>152</v>
      </c>
      <c r="I73" s="84">
        <v>813663.46</v>
      </c>
      <c r="J73" s="84">
        <v>133280.95999999999</v>
      </c>
      <c r="K73" s="14">
        <v>876.85</v>
      </c>
    </row>
    <row r="74" spans="1:11">
      <c r="A74" s="135" t="s">
        <v>444</v>
      </c>
      <c r="B74" s="135" t="s">
        <v>555</v>
      </c>
      <c r="C74" s="135" t="s">
        <v>86</v>
      </c>
      <c r="D74" s="136">
        <v>0</v>
      </c>
      <c r="E74" s="136">
        <v>0</v>
      </c>
      <c r="F74" s="136">
        <v>0</v>
      </c>
      <c r="G74" s="136">
        <v>0</v>
      </c>
      <c r="H74" s="136">
        <v>0</v>
      </c>
      <c r="I74" s="84">
        <v>0</v>
      </c>
      <c r="J74" s="84">
        <v>0</v>
      </c>
      <c r="K74" s="14">
        <v>0</v>
      </c>
    </row>
    <row r="75" spans="1:11">
      <c r="A75" s="135" t="s">
        <v>444</v>
      </c>
      <c r="B75" s="135" t="s">
        <v>555</v>
      </c>
      <c r="C75" s="135" t="s">
        <v>87</v>
      </c>
      <c r="D75" s="136">
        <v>0</v>
      </c>
      <c r="E75" s="136">
        <v>1</v>
      </c>
      <c r="F75" s="136">
        <v>0</v>
      </c>
      <c r="G75" s="136">
        <v>0</v>
      </c>
      <c r="H75" s="136">
        <v>1</v>
      </c>
      <c r="I75" s="84">
        <v>4160</v>
      </c>
      <c r="J75" s="84">
        <v>400</v>
      </c>
      <c r="K75" s="14">
        <v>400</v>
      </c>
    </row>
    <row r="76" spans="1:11">
      <c r="A76" s="135" t="s">
        <v>444</v>
      </c>
      <c r="B76" s="135" t="s">
        <v>555</v>
      </c>
      <c r="C76" s="135" t="s">
        <v>106</v>
      </c>
      <c r="D76" s="136">
        <v>1</v>
      </c>
      <c r="E76" s="136">
        <v>0</v>
      </c>
      <c r="F76" s="136">
        <v>0</v>
      </c>
      <c r="G76" s="136">
        <v>0</v>
      </c>
      <c r="H76" s="136">
        <v>1</v>
      </c>
      <c r="I76" s="84">
        <v>0</v>
      </c>
      <c r="J76" s="84">
        <v>1763.18</v>
      </c>
      <c r="K76" s="14">
        <v>1763.18</v>
      </c>
    </row>
    <row r="77" spans="1:11">
      <c r="A77" s="135" t="s">
        <v>444</v>
      </c>
      <c r="B77" s="135" t="s">
        <v>555</v>
      </c>
      <c r="C77" s="135" t="s">
        <v>107</v>
      </c>
      <c r="D77" s="136">
        <v>2</v>
      </c>
      <c r="E77" s="136">
        <v>0</v>
      </c>
      <c r="F77" s="136">
        <v>0</v>
      </c>
      <c r="G77" s="136">
        <v>0</v>
      </c>
      <c r="H77" s="136">
        <v>2</v>
      </c>
      <c r="I77" s="84">
        <v>0</v>
      </c>
      <c r="J77" s="84">
        <v>1852.8</v>
      </c>
      <c r="K77" s="14">
        <v>926.4</v>
      </c>
    </row>
    <row r="78" spans="1:11">
      <c r="A78" s="135" t="s">
        <v>444</v>
      </c>
      <c r="B78" s="135" t="s">
        <v>555</v>
      </c>
      <c r="C78" s="135" t="s">
        <v>108</v>
      </c>
      <c r="D78" s="136">
        <v>0</v>
      </c>
      <c r="E78" s="136">
        <v>1</v>
      </c>
      <c r="F78" s="136">
        <v>0</v>
      </c>
      <c r="G78" s="136">
        <v>0</v>
      </c>
      <c r="H78" s="136">
        <v>1</v>
      </c>
      <c r="I78" s="84">
        <v>2691.24</v>
      </c>
      <c r="J78" s="84">
        <v>1285.23</v>
      </c>
      <c r="K78" s="14">
        <v>1285.23</v>
      </c>
    </row>
    <row r="79" spans="1:11">
      <c r="A79" s="135" t="s">
        <v>444</v>
      </c>
      <c r="B79" s="135" t="s">
        <v>555</v>
      </c>
      <c r="C79" s="135" t="s">
        <v>109</v>
      </c>
      <c r="D79" s="136">
        <v>0</v>
      </c>
      <c r="E79" s="136">
        <v>1</v>
      </c>
      <c r="F79" s="136">
        <v>0</v>
      </c>
      <c r="G79" s="136">
        <v>0</v>
      </c>
      <c r="H79" s="136">
        <v>1</v>
      </c>
      <c r="I79" s="84">
        <v>3849.6</v>
      </c>
      <c r="J79" s="84">
        <v>650</v>
      </c>
      <c r="K79" s="14">
        <v>650</v>
      </c>
    </row>
    <row r="80" spans="1:11">
      <c r="A80" s="135" t="s">
        <v>444</v>
      </c>
      <c r="B80" s="135" t="s">
        <v>555</v>
      </c>
      <c r="C80" s="135" t="s">
        <v>110</v>
      </c>
      <c r="D80" s="136">
        <v>0</v>
      </c>
      <c r="E80" s="136">
        <v>1</v>
      </c>
      <c r="F80" s="136">
        <v>0</v>
      </c>
      <c r="G80" s="136">
        <v>0</v>
      </c>
      <c r="H80" s="136">
        <v>1</v>
      </c>
      <c r="I80" s="84">
        <v>1787.12</v>
      </c>
      <c r="J80" s="84">
        <v>1103.96</v>
      </c>
      <c r="K80" s="14">
        <v>1103.96</v>
      </c>
    </row>
    <row r="81" spans="1:11">
      <c r="A81" s="135" t="s">
        <v>444</v>
      </c>
      <c r="B81" s="135" t="s">
        <v>555</v>
      </c>
      <c r="C81" s="135" t="s">
        <v>111</v>
      </c>
      <c r="D81" s="136">
        <v>0</v>
      </c>
      <c r="E81" s="136">
        <v>3</v>
      </c>
      <c r="F81" s="136">
        <v>0</v>
      </c>
      <c r="G81" s="136">
        <v>0</v>
      </c>
      <c r="H81" s="136">
        <v>3</v>
      </c>
      <c r="I81" s="84">
        <v>13392.12</v>
      </c>
      <c r="J81" s="84">
        <v>2768.57</v>
      </c>
      <c r="K81" s="14">
        <v>922.86</v>
      </c>
    </row>
    <row r="82" spans="1:11">
      <c r="A82" s="135" t="s">
        <v>444</v>
      </c>
      <c r="B82" s="135" t="s">
        <v>555</v>
      </c>
      <c r="C82" s="135" t="s">
        <v>112</v>
      </c>
      <c r="D82" s="136">
        <v>0</v>
      </c>
      <c r="E82" s="136">
        <v>0</v>
      </c>
      <c r="F82" s="136">
        <v>0</v>
      </c>
      <c r="G82" s="136">
        <v>0</v>
      </c>
      <c r="H82" s="136">
        <v>0</v>
      </c>
      <c r="I82" s="84">
        <v>0</v>
      </c>
      <c r="J82" s="84">
        <v>0</v>
      </c>
      <c r="K82" s="14">
        <v>0</v>
      </c>
    </row>
    <row r="83" spans="1:11">
      <c r="A83" s="135" t="s">
        <v>444</v>
      </c>
      <c r="B83" s="135" t="s">
        <v>555</v>
      </c>
      <c r="C83" s="135" t="s">
        <v>120</v>
      </c>
      <c r="D83" s="136">
        <v>0</v>
      </c>
      <c r="E83" s="136">
        <v>0</v>
      </c>
      <c r="F83" s="136">
        <v>0</v>
      </c>
      <c r="G83" s="136">
        <v>0</v>
      </c>
      <c r="H83" s="136">
        <v>0</v>
      </c>
      <c r="I83" s="84">
        <v>0</v>
      </c>
      <c r="J83" s="84">
        <v>0</v>
      </c>
      <c r="K83" s="14">
        <v>0</v>
      </c>
    </row>
    <row r="84" spans="1:11">
      <c r="A84" s="135" t="s">
        <v>444</v>
      </c>
      <c r="B84" s="135" t="s">
        <v>555</v>
      </c>
      <c r="C84" s="135" t="s">
        <v>121</v>
      </c>
      <c r="D84" s="136">
        <v>0</v>
      </c>
      <c r="E84" s="136">
        <v>0</v>
      </c>
      <c r="F84" s="136">
        <v>0</v>
      </c>
      <c r="G84" s="136">
        <v>0</v>
      </c>
      <c r="H84" s="136">
        <v>0</v>
      </c>
      <c r="I84" s="84">
        <v>0</v>
      </c>
      <c r="J84" s="84">
        <v>0</v>
      </c>
      <c r="K84" s="14">
        <v>0</v>
      </c>
    </row>
    <row r="85" spans="1:11">
      <c r="A85" s="135" t="s">
        <v>444</v>
      </c>
      <c r="B85" s="135" t="s">
        <v>555</v>
      </c>
      <c r="C85" s="135" t="s">
        <v>122</v>
      </c>
      <c r="D85" s="136">
        <v>0</v>
      </c>
      <c r="E85" s="136">
        <v>0</v>
      </c>
      <c r="F85" s="136">
        <v>0</v>
      </c>
      <c r="G85" s="136">
        <v>0</v>
      </c>
      <c r="H85" s="136">
        <v>0</v>
      </c>
      <c r="I85" s="84">
        <v>0</v>
      </c>
      <c r="J85" s="84">
        <v>0</v>
      </c>
      <c r="K85" s="14">
        <v>0</v>
      </c>
    </row>
    <row r="86" spans="1:11">
      <c r="A86" s="135" t="s">
        <v>444</v>
      </c>
      <c r="B86" s="135" t="s">
        <v>555</v>
      </c>
      <c r="C86" s="135" t="s">
        <v>467</v>
      </c>
      <c r="D86" s="136">
        <v>0</v>
      </c>
      <c r="E86" s="136">
        <v>0</v>
      </c>
      <c r="F86" s="136">
        <v>0</v>
      </c>
      <c r="G86" s="136">
        <v>0</v>
      </c>
      <c r="H86" s="136">
        <v>0</v>
      </c>
      <c r="I86" s="84">
        <v>0</v>
      </c>
      <c r="J86" s="84">
        <v>0</v>
      </c>
      <c r="K86" s="14">
        <v>0</v>
      </c>
    </row>
    <row r="87" spans="1:11">
      <c r="A87" s="135" t="s">
        <v>444</v>
      </c>
      <c r="B87" s="135" t="s">
        <v>555</v>
      </c>
      <c r="C87" s="135" t="s">
        <v>545</v>
      </c>
      <c r="D87" s="136">
        <v>3</v>
      </c>
      <c r="E87" s="136">
        <v>7</v>
      </c>
      <c r="F87" s="136">
        <v>0</v>
      </c>
      <c r="G87" s="136">
        <v>0</v>
      </c>
      <c r="H87" s="136">
        <v>10</v>
      </c>
      <c r="I87" s="84">
        <v>25880.080000000002</v>
      </c>
      <c r="J87" s="84">
        <v>9823.74</v>
      </c>
      <c r="K87" s="14">
        <v>982.37</v>
      </c>
    </row>
    <row r="88" spans="1:11">
      <c r="A88" s="135" t="s">
        <v>281</v>
      </c>
      <c r="B88" s="135" t="s">
        <v>395</v>
      </c>
      <c r="C88" s="135" t="s">
        <v>86</v>
      </c>
      <c r="D88" s="136">
        <v>0</v>
      </c>
      <c r="E88" s="136">
        <v>9</v>
      </c>
      <c r="F88" s="136">
        <v>1</v>
      </c>
      <c r="G88" s="136">
        <v>0</v>
      </c>
      <c r="H88" s="136">
        <v>10</v>
      </c>
      <c r="I88" s="84">
        <v>18474.05</v>
      </c>
      <c r="J88" s="84">
        <v>4091.87</v>
      </c>
      <c r="K88" s="14">
        <v>409.19</v>
      </c>
    </row>
    <row r="89" spans="1:11">
      <c r="A89" s="135" t="s">
        <v>281</v>
      </c>
      <c r="B89" s="135" t="s">
        <v>395</v>
      </c>
      <c r="C89" s="135" t="s">
        <v>87</v>
      </c>
      <c r="D89" s="136">
        <v>0</v>
      </c>
      <c r="E89" s="136">
        <v>7</v>
      </c>
      <c r="F89" s="136">
        <v>5</v>
      </c>
      <c r="G89" s="136">
        <v>0</v>
      </c>
      <c r="H89" s="136">
        <v>12</v>
      </c>
      <c r="I89" s="84">
        <v>10890.21</v>
      </c>
      <c r="J89" s="84">
        <v>5720.08</v>
      </c>
      <c r="K89" s="14">
        <v>476.67</v>
      </c>
    </row>
    <row r="90" spans="1:11">
      <c r="A90" s="135" t="s">
        <v>281</v>
      </c>
      <c r="B90" s="135" t="s">
        <v>395</v>
      </c>
      <c r="C90" s="135" t="s">
        <v>106</v>
      </c>
      <c r="D90" s="136">
        <v>3</v>
      </c>
      <c r="E90" s="136">
        <v>4</v>
      </c>
      <c r="F90" s="136">
        <v>9</v>
      </c>
      <c r="G90" s="136">
        <v>0</v>
      </c>
      <c r="H90" s="136">
        <v>16</v>
      </c>
      <c r="I90" s="84">
        <v>22171.65</v>
      </c>
      <c r="J90" s="84">
        <v>12785.74</v>
      </c>
      <c r="K90" s="14">
        <v>799.11</v>
      </c>
    </row>
    <row r="91" spans="1:11">
      <c r="A91" s="135" t="s">
        <v>281</v>
      </c>
      <c r="B91" s="135" t="s">
        <v>395</v>
      </c>
      <c r="C91" s="135" t="s">
        <v>107</v>
      </c>
      <c r="D91" s="136">
        <v>4</v>
      </c>
      <c r="E91" s="136">
        <v>7</v>
      </c>
      <c r="F91" s="136">
        <v>15</v>
      </c>
      <c r="G91" s="136">
        <v>0</v>
      </c>
      <c r="H91" s="136">
        <v>26</v>
      </c>
      <c r="I91" s="84">
        <v>85720.48</v>
      </c>
      <c r="J91" s="84">
        <v>20521.810000000001</v>
      </c>
      <c r="K91" s="14">
        <v>789.3</v>
      </c>
    </row>
    <row r="92" spans="1:11">
      <c r="A92" s="135" t="s">
        <v>281</v>
      </c>
      <c r="B92" s="135" t="s">
        <v>395</v>
      </c>
      <c r="C92" s="135" t="s">
        <v>108</v>
      </c>
      <c r="D92" s="136">
        <v>77</v>
      </c>
      <c r="E92" s="136">
        <v>11</v>
      </c>
      <c r="F92" s="136">
        <v>15</v>
      </c>
      <c r="G92" s="136">
        <v>0</v>
      </c>
      <c r="H92" s="136">
        <v>103</v>
      </c>
      <c r="I92" s="84">
        <v>1406404.28</v>
      </c>
      <c r="J92" s="84">
        <v>145479.16</v>
      </c>
      <c r="K92" s="14">
        <v>1412.42</v>
      </c>
    </row>
    <row r="93" spans="1:11">
      <c r="A93" s="135" t="s">
        <v>281</v>
      </c>
      <c r="B93" s="135" t="s">
        <v>395</v>
      </c>
      <c r="C93" s="135" t="s">
        <v>109</v>
      </c>
      <c r="D93" s="136">
        <v>50</v>
      </c>
      <c r="E93" s="136">
        <v>9</v>
      </c>
      <c r="F93" s="136">
        <v>9</v>
      </c>
      <c r="G93" s="136">
        <v>0</v>
      </c>
      <c r="H93" s="136">
        <v>68</v>
      </c>
      <c r="I93" s="84">
        <v>1389131.33</v>
      </c>
      <c r="J93" s="84">
        <v>87693.65</v>
      </c>
      <c r="K93" s="14">
        <v>1289.6100000000001</v>
      </c>
    </row>
    <row r="94" spans="1:11">
      <c r="A94" s="135" t="s">
        <v>281</v>
      </c>
      <c r="B94" s="135" t="s">
        <v>395</v>
      </c>
      <c r="C94" s="135" t="s">
        <v>110</v>
      </c>
      <c r="D94" s="136">
        <v>18</v>
      </c>
      <c r="E94" s="136">
        <v>8</v>
      </c>
      <c r="F94" s="136">
        <v>1</v>
      </c>
      <c r="G94" s="136">
        <v>0</v>
      </c>
      <c r="H94" s="136">
        <v>27</v>
      </c>
      <c r="I94" s="84">
        <v>607540.35</v>
      </c>
      <c r="J94" s="84">
        <v>32038.39</v>
      </c>
      <c r="K94" s="14">
        <v>1186.6100000000001</v>
      </c>
    </row>
    <row r="95" spans="1:11">
      <c r="A95" s="135" t="s">
        <v>281</v>
      </c>
      <c r="B95" s="135" t="s">
        <v>395</v>
      </c>
      <c r="C95" s="135" t="s">
        <v>111</v>
      </c>
      <c r="D95" s="136">
        <v>6</v>
      </c>
      <c r="E95" s="136">
        <v>5</v>
      </c>
      <c r="F95" s="136">
        <v>1</v>
      </c>
      <c r="G95" s="136">
        <v>0</v>
      </c>
      <c r="H95" s="136">
        <v>12</v>
      </c>
      <c r="I95" s="84">
        <v>90132.68</v>
      </c>
      <c r="J95" s="84">
        <v>15584</v>
      </c>
      <c r="K95" s="14">
        <v>1298.67</v>
      </c>
    </row>
    <row r="96" spans="1:11">
      <c r="A96" s="135" t="s">
        <v>281</v>
      </c>
      <c r="B96" s="135" t="s">
        <v>395</v>
      </c>
      <c r="C96" s="135" t="s">
        <v>112</v>
      </c>
      <c r="D96" s="136">
        <v>0</v>
      </c>
      <c r="E96" s="136">
        <v>4</v>
      </c>
      <c r="F96" s="136">
        <v>1</v>
      </c>
      <c r="G96" s="136">
        <v>0</v>
      </c>
      <c r="H96" s="136">
        <v>5</v>
      </c>
      <c r="I96" s="84">
        <v>0</v>
      </c>
      <c r="J96" s="84">
        <v>4630.84</v>
      </c>
      <c r="K96" s="14">
        <v>926.17</v>
      </c>
    </row>
    <row r="97" spans="1:11">
      <c r="A97" s="135" t="s">
        <v>281</v>
      </c>
      <c r="B97" s="135" t="s">
        <v>395</v>
      </c>
      <c r="C97" s="135" t="s">
        <v>120</v>
      </c>
      <c r="D97" s="136">
        <v>0</v>
      </c>
      <c r="E97" s="136">
        <v>2</v>
      </c>
      <c r="F97" s="136">
        <v>1</v>
      </c>
      <c r="G97" s="136">
        <v>0</v>
      </c>
      <c r="H97" s="136">
        <v>3</v>
      </c>
      <c r="I97" s="84">
        <v>9855.4599999999991</v>
      </c>
      <c r="J97" s="84">
        <v>1781.21</v>
      </c>
      <c r="K97" s="14">
        <v>593.74</v>
      </c>
    </row>
    <row r="98" spans="1:11">
      <c r="A98" s="135" t="s">
        <v>281</v>
      </c>
      <c r="B98" s="135" t="s">
        <v>395</v>
      </c>
      <c r="C98" s="135" t="s">
        <v>121</v>
      </c>
      <c r="D98" s="136">
        <v>0</v>
      </c>
      <c r="E98" s="136">
        <v>2</v>
      </c>
      <c r="F98" s="136">
        <v>0</v>
      </c>
      <c r="G98" s="136">
        <v>0</v>
      </c>
      <c r="H98" s="136">
        <v>2</v>
      </c>
      <c r="I98" s="84">
        <v>3252.77</v>
      </c>
      <c r="J98" s="84">
        <v>1958.97</v>
      </c>
      <c r="K98" s="14">
        <v>979.49</v>
      </c>
    </row>
    <row r="99" spans="1:11">
      <c r="A99" s="135" t="s">
        <v>281</v>
      </c>
      <c r="B99" s="135" t="s">
        <v>395</v>
      </c>
      <c r="C99" s="135" t="s">
        <v>122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84">
        <v>0</v>
      </c>
      <c r="J99" s="84">
        <v>0</v>
      </c>
      <c r="K99" s="14">
        <v>0</v>
      </c>
    </row>
    <row r="100" spans="1:11">
      <c r="A100" s="135" t="s">
        <v>281</v>
      </c>
      <c r="B100" s="135" t="s">
        <v>395</v>
      </c>
      <c r="C100" s="135" t="s">
        <v>467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84">
        <v>0</v>
      </c>
      <c r="J100" s="84">
        <v>0</v>
      </c>
      <c r="K100" s="14">
        <v>0</v>
      </c>
    </row>
    <row r="101" spans="1:11">
      <c r="A101" s="135" t="s">
        <v>281</v>
      </c>
      <c r="B101" s="135" t="s">
        <v>395</v>
      </c>
      <c r="C101" s="135" t="s">
        <v>545</v>
      </c>
      <c r="D101" s="136">
        <v>158</v>
      </c>
      <c r="E101" s="136">
        <v>68</v>
      </c>
      <c r="F101" s="136">
        <v>58</v>
      </c>
      <c r="G101" s="136">
        <v>0</v>
      </c>
      <c r="H101" s="136">
        <v>284</v>
      </c>
      <c r="I101" s="84">
        <v>3643573.26</v>
      </c>
      <c r="J101" s="84">
        <v>332285.71999999997</v>
      </c>
      <c r="K101" s="14">
        <v>1170.02</v>
      </c>
    </row>
    <row r="102" spans="1:11">
      <c r="A102" s="135" t="s">
        <v>284</v>
      </c>
      <c r="B102" s="135" t="s">
        <v>396</v>
      </c>
      <c r="C102" s="135" t="s">
        <v>86</v>
      </c>
      <c r="D102" s="136">
        <v>0</v>
      </c>
      <c r="E102" s="136">
        <v>2</v>
      </c>
      <c r="F102" s="136">
        <v>0</v>
      </c>
      <c r="G102" s="136">
        <v>0</v>
      </c>
      <c r="H102" s="136">
        <v>2</v>
      </c>
      <c r="I102" s="84">
        <v>6786.4</v>
      </c>
      <c r="J102" s="84">
        <v>1450.36</v>
      </c>
      <c r="K102" s="14">
        <v>725.18</v>
      </c>
    </row>
    <row r="103" spans="1:11">
      <c r="A103" s="135" t="s">
        <v>284</v>
      </c>
      <c r="B103" s="135" t="s">
        <v>396</v>
      </c>
      <c r="C103" s="135" t="s">
        <v>87</v>
      </c>
      <c r="D103" s="136">
        <v>0</v>
      </c>
      <c r="E103" s="136">
        <v>0</v>
      </c>
      <c r="F103" s="136">
        <v>2</v>
      </c>
      <c r="G103" s="136">
        <v>0</v>
      </c>
      <c r="H103" s="136">
        <v>2</v>
      </c>
      <c r="I103" s="84">
        <v>783.3</v>
      </c>
      <c r="J103" s="84">
        <v>1931.84</v>
      </c>
      <c r="K103" s="14">
        <v>965.92</v>
      </c>
    </row>
    <row r="104" spans="1:11">
      <c r="A104" s="135" t="s">
        <v>284</v>
      </c>
      <c r="B104" s="135" t="s">
        <v>396</v>
      </c>
      <c r="C104" s="135" t="s">
        <v>106</v>
      </c>
      <c r="D104" s="136">
        <v>3</v>
      </c>
      <c r="E104" s="136">
        <v>0</v>
      </c>
      <c r="F104" s="136">
        <v>5</v>
      </c>
      <c r="G104" s="136">
        <v>0</v>
      </c>
      <c r="H104" s="136">
        <v>8</v>
      </c>
      <c r="I104" s="84">
        <v>57470.63</v>
      </c>
      <c r="J104" s="84">
        <v>7429.07</v>
      </c>
      <c r="K104" s="14">
        <v>928.63</v>
      </c>
    </row>
    <row r="105" spans="1:11">
      <c r="A105" s="135" t="s">
        <v>284</v>
      </c>
      <c r="B105" s="135" t="s">
        <v>396</v>
      </c>
      <c r="C105" s="135" t="s">
        <v>107</v>
      </c>
      <c r="D105" s="136">
        <v>2</v>
      </c>
      <c r="E105" s="136">
        <v>2</v>
      </c>
      <c r="F105" s="136">
        <v>7</v>
      </c>
      <c r="G105" s="136">
        <v>0</v>
      </c>
      <c r="H105" s="136">
        <v>11</v>
      </c>
      <c r="I105" s="84">
        <v>79614.16</v>
      </c>
      <c r="J105" s="84">
        <v>11812.76</v>
      </c>
      <c r="K105" s="14">
        <v>1073.8900000000001</v>
      </c>
    </row>
    <row r="106" spans="1:11">
      <c r="A106" s="135" t="s">
        <v>284</v>
      </c>
      <c r="B106" s="135" t="s">
        <v>396</v>
      </c>
      <c r="C106" s="135" t="s">
        <v>108</v>
      </c>
      <c r="D106" s="136">
        <v>3</v>
      </c>
      <c r="E106" s="136">
        <v>1</v>
      </c>
      <c r="F106" s="136">
        <v>0</v>
      </c>
      <c r="G106" s="136">
        <v>0</v>
      </c>
      <c r="H106" s="136">
        <v>4</v>
      </c>
      <c r="I106" s="84">
        <v>74118.509999999995</v>
      </c>
      <c r="J106" s="84">
        <v>4544.6099999999997</v>
      </c>
      <c r="K106" s="14">
        <v>1136.1500000000001</v>
      </c>
    </row>
    <row r="107" spans="1:11">
      <c r="A107" s="135" t="s">
        <v>284</v>
      </c>
      <c r="B107" s="135" t="s">
        <v>396</v>
      </c>
      <c r="C107" s="135" t="s">
        <v>109</v>
      </c>
      <c r="D107" s="136">
        <v>0</v>
      </c>
      <c r="E107" s="136">
        <v>1</v>
      </c>
      <c r="F107" s="136">
        <v>0</v>
      </c>
      <c r="G107" s="136">
        <v>0</v>
      </c>
      <c r="H107" s="136">
        <v>1</v>
      </c>
      <c r="I107" s="84">
        <v>1756.58</v>
      </c>
      <c r="J107" s="84">
        <v>724.7</v>
      </c>
      <c r="K107" s="14">
        <v>724.7</v>
      </c>
    </row>
    <row r="108" spans="1:11">
      <c r="A108" s="135" t="s">
        <v>284</v>
      </c>
      <c r="B108" s="135" t="s">
        <v>396</v>
      </c>
      <c r="C108" s="135" t="s">
        <v>110</v>
      </c>
      <c r="D108" s="136">
        <v>0</v>
      </c>
      <c r="E108" s="136">
        <v>0</v>
      </c>
      <c r="F108" s="136">
        <v>0</v>
      </c>
      <c r="G108" s="136">
        <v>0</v>
      </c>
      <c r="H108" s="136">
        <v>0</v>
      </c>
      <c r="I108" s="84">
        <v>0</v>
      </c>
      <c r="J108" s="84">
        <v>0</v>
      </c>
      <c r="K108" s="14">
        <v>0</v>
      </c>
    </row>
    <row r="109" spans="1:11">
      <c r="A109" s="135" t="s">
        <v>284</v>
      </c>
      <c r="B109" s="135" t="s">
        <v>396</v>
      </c>
      <c r="C109" s="135" t="s">
        <v>111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84">
        <v>0</v>
      </c>
      <c r="J109" s="84">
        <v>0</v>
      </c>
      <c r="K109" s="14">
        <v>0</v>
      </c>
    </row>
    <row r="110" spans="1:11">
      <c r="A110" s="135" t="s">
        <v>284</v>
      </c>
      <c r="B110" s="135" t="s">
        <v>396</v>
      </c>
      <c r="C110" s="135" t="s">
        <v>112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84">
        <v>0</v>
      </c>
      <c r="J110" s="84">
        <v>0</v>
      </c>
      <c r="K110" s="14">
        <v>0</v>
      </c>
    </row>
    <row r="111" spans="1:11">
      <c r="A111" s="135" t="s">
        <v>284</v>
      </c>
      <c r="B111" s="135" t="s">
        <v>396</v>
      </c>
      <c r="C111" s="135" t="s">
        <v>120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84">
        <v>0</v>
      </c>
      <c r="J111" s="84">
        <v>0</v>
      </c>
      <c r="K111" s="14">
        <v>0</v>
      </c>
    </row>
    <row r="112" spans="1:11">
      <c r="A112" s="135" t="s">
        <v>284</v>
      </c>
      <c r="B112" s="135" t="s">
        <v>396</v>
      </c>
      <c r="C112" s="135" t="s">
        <v>121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84">
        <v>0</v>
      </c>
      <c r="J112" s="84">
        <v>0</v>
      </c>
      <c r="K112" s="14">
        <v>0</v>
      </c>
    </row>
    <row r="113" spans="1:11">
      <c r="A113" s="135" t="s">
        <v>284</v>
      </c>
      <c r="B113" s="135" t="s">
        <v>396</v>
      </c>
      <c r="C113" s="135" t="s">
        <v>122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84">
        <v>0</v>
      </c>
      <c r="J113" s="84">
        <v>0</v>
      </c>
      <c r="K113" s="14">
        <v>0</v>
      </c>
    </row>
    <row r="114" spans="1:11">
      <c r="A114" s="135" t="s">
        <v>284</v>
      </c>
      <c r="B114" s="135" t="s">
        <v>396</v>
      </c>
      <c r="C114" s="135" t="s">
        <v>467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84">
        <v>0</v>
      </c>
      <c r="J114" s="84">
        <v>0</v>
      </c>
      <c r="K114" s="14">
        <v>0</v>
      </c>
    </row>
    <row r="115" spans="1:11">
      <c r="A115" s="135" t="s">
        <v>284</v>
      </c>
      <c r="B115" s="135" t="s">
        <v>396</v>
      </c>
      <c r="C115" s="135" t="s">
        <v>545</v>
      </c>
      <c r="D115" s="136">
        <v>8</v>
      </c>
      <c r="E115" s="136">
        <v>6</v>
      </c>
      <c r="F115" s="136">
        <v>14</v>
      </c>
      <c r="G115" s="136">
        <v>0</v>
      </c>
      <c r="H115" s="136">
        <v>28</v>
      </c>
      <c r="I115" s="84">
        <v>220529.58</v>
      </c>
      <c r="J115" s="84">
        <v>27893.34</v>
      </c>
      <c r="K115" s="14">
        <v>996.19</v>
      </c>
    </row>
    <row r="116" spans="1:11">
      <c r="A116" s="135" t="s">
        <v>441</v>
      </c>
      <c r="B116" s="135" t="s">
        <v>415</v>
      </c>
      <c r="C116" s="135" t="s">
        <v>86</v>
      </c>
      <c r="D116" s="136">
        <v>0</v>
      </c>
      <c r="E116" s="136">
        <v>0</v>
      </c>
      <c r="F116" s="136">
        <v>7</v>
      </c>
      <c r="G116" s="136">
        <v>0</v>
      </c>
      <c r="H116" s="136">
        <v>7</v>
      </c>
      <c r="I116" s="84">
        <v>70168.5</v>
      </c>
      <c r="J116" s="84">
        <v>3789.9</v>
      </c>
      <c r="K116" s="14">
        <v>541.41</v>
      </c>
    </row>
    <row r="117" spans="1:11">
      <c r="A117" s="135" t="s">
        <v>441</v>
      </c>
      <c r="B117" s="135" t="s">
        <v>415</v>
      </c>
      <c r="C117" s="135" t="s">
        <v>87</v>
      </c>
      <c r="D117" s="136">
        <v>0</v>
      </c>
      <c r="E117" s="136">
        <v>0</v>
      </c>
      <c r="F117" s="136">
        <v>36</v>
      </c>
      <c r="G117" s="136">
        <v>0</v>
      </c>
      <c r="H117" s="136">
        <v>36</v>
      </c>
      <c r="I117" s="84">
        <v>249593.63</v>
      </c>
      <c r="J117" s="84">
        <v>22932.25</v>
      </c>
      <c r="K117" s="14">
        <v>637.01</v>
      </c>
    </row>
    <row r="118" spans="1:11">
      <c r="A118" s="135" t="s">
        <v>441</v>
      </c>
      <c r="B118" s="135" t="s">
        <v>415</v>
      </c>
      <c r="C118" s="135" t="s">
        <v>106</v>
      </c>
      <c r="D118" s="136">
        <v>3</v>
      </c>
      <c r="E118" s="136">
        <v>0</v>
      </c>
      <c r="F118" s="136">
        <v>13</v>
      </c>
      <c r="G118" s="136">
        <v>0</v>
      </c>
      <c r="H118" s="136">
        <v>16</v>
      </c>
      <c r="I118" s="84">
        <v>122965.26</v>
      </c>
      <c r="J118" s="84">
        <v>9880.02</v>
      </c>
      <c r="K118" s="14">
        <v>617.5</v>
      </c>
    </row>
    <row r="119" spans="1:11">
      <c r="A119" s="135" t="s">
        <v>441</v>
      </c>
      <c r="B119" s="135" t="s">
        <v>415</v>
      </c>
      <c r="C119" s="135" t="s">
        <v>107</v>
      </c>
      <c r="D119" s="136">
        <v>2</v>
      </c>
      <c r="E119" s="136">
        <v>0</v>
      </c>
      <c r="F119" s="136">
        <v>27</v>
      </c>
      <c r="G119" s="136">
        <v>0</v>
      </c>
      <c r="H119" s="136">
        <v>29</v>
      </c>
      <c r="I119" s="84">
        <v>170228.34</v>
      </c>
      <c r="J119" s="84">
        <v>14922.15</v>
      </c>
      <c r="K119" s="14">
        <v>514.56000000000006</v>
      </c>
    </row>
    <row r="120" spans="1:11">
      <c r="A120" s="135" t="s">
        <v>441</v>
      </c>
      <c r="B120" s="135" t="s">
        <v>415</v>
      </c>
      <c r="C120" s="135" t="s">
        <v>108</v>
      </c>
      <c r="D120" s="136">
        <v>17</v>
      </c>
      <c r="E120" s="136">
        <v>0</v>
      </c>
      <c r="F120" s="136">
        <v>49</v>
      </c>
      <c r="G120" s="136">
        <v>0</v>
      </c>
      <c r="H120" s="136">
        <v>66</v>
      </c>
      <c r="I120" s="84">
        <v>458019.17</v>
      </c>
      <c r="J120" s="84">
        <v>34665.54</v>
      </c>
      <c r="K120" s="14">
        <v>525.24</v>
      </c>
    </row>
    <row r="121" spans="1:11">
      <c r="A121" s="135" t="s">
        <v>441</v>
      </c>
      <c r="B121" s="135" t="s">
        <v>415</v>
      </c>
      <c r="C121" s="135" t="s">
        <v>109</v>
      </c>
      <c r="D121" s="136">
        <v>235</v>
      </c>
      <c r="E121" s="136">
        <v>0</v>
      </c>
      <c r="F121" s="136">
        <v>12</v>
      </c>
      <c r="G121" s="136">
        <v>143</v>
      </c>
      <c r="H121" s="136">
        <v>390</v>
      </c>
      <c r="I121" s="84">
        <v>1872096.95</v>
      </c>
      <c r="J121" s="84">
        <v>131411.93</v>
      </c>
      <c r="K121" s="14">
        <v>336.95</v>
      </c>
    </row>
    <row r="122" spans="1:11">
      <c r="A122" s="135" t="s">
        <v>441</v>
      </c>
      <c r="B122" s="135" t="s">
        <v>415</v>
      </c>
      <c r="C122" s="135" t="s">
        <v>110</v>
      </c>
      <c r="D122" s="136">
        <v>19</v>
      </c>
      <c r="E122" s="136">
        <v>0</v>
      </c>
      <c r="F122" s="136">
        <v>8</v>
      </c>
      <c r="G122" s="136">
        <v>91</v>
      </c>
      <c r="H122" s="136">
        <v>118</v>
      </c>
      <c r="I122" s="84">
        <v>349327.34</v>
      </c>
      <c r="J122" s="84">
        <v>26183.94</v>
      </c>
      <c r="K122" s="14">
        <v>221.9</v>
      </c>
    </row>
    <row r="123" spans="1:11">
      <c r="A123" s="135" t="s">
        <v>441</v>
      </c>
      <c r="B123" s="135" t="s">
        <v>415</v>
      </c>
      <c r="C123" s="135" t="s">
        <v>111</v>
      </c>
      <c r="D123" s="136">
        <v>4</v>
      </c>
      <c r="E123" s="136">
        <v>0</v>
      </c>
      <c r="F123" s="136">
        <v>13</v>
      </c>
      <c r="G123" s="136">
        <v>96</v>
      </c>
      <c r="H123" s="136">
        <v>113</v>
      </c>
      <c r="I123" s="84">
        <v>219494.23</v>
      </c>
      <c r="J123" s="84">
        <v>26089.5</v>
      </c>
      <c r="K123" s="14">
        <v>230.88</v>
      </c>
    </row>
    <row r="124" spans="1:11">
      <c r="A124" s="135" t="s">
        <v>441</v>
      </c>
      <c r="B124" s="135" t="s">
        <v>415</v>
      </c>
      <c r="C124" s="135" t="s">
        <v>112</v>
      </c>
      <c r="D124" s="136">
        <v>2</v>
      </c>
      <c r="E124" s="136">
        <v>0</v>
      </c>
      <c r="F124" s="136">
        <v>16</v>
      </c>
      <c r="G124" s="136">
        <v>63</v>
      </c>
      <c r="H124" s="136">
        <v>81</v>
      </c>
      <c r="I124" s="84">
        <v>147440.54999999999</v>
      </c>
      <c r="J124" s="84">
        <v>21125.49</v>
      </c>
      <c r="K124" s="14">
        <v>260.81</v>
      </c>
    </row>
    <row r="125" spans="1:11">
      <c r="A125" s="135" t="s">
        <v>441</v>
      </c>
      <c r="B125" s="135" t="s">
        <v>415</v>
      </c>
      <c r="C125" s="135" t="s">
        <v>120</v>
      </c>
      <c r="D125" s="136">
        <v>0</v>
      </c>
      <c r="E125" s="136">
        <v>0</v>
      </c>
      <c r="F125" s="136">
        <v>7</v>
      </c>
      <c r="G125" s="136">
        <v>26</v>
      </c>
      <c r="H125" s="136">
        <v>33</v>
      </c>
      <c r="I125" s="84">
        <v>61110.7</v>
      </c>
      <c r="J125" s="84">
        <v>9352.39</v>
      </c>
      <c r="K125" s="14">
        <v>283.41000000000003</v>
      </c>
    </row>
    <row r="126" spans="1:11">
      <c r="A126" s="135" t="s">
        <v>441</v>
      </c>
      <c r="B126" s="135" t="s">
        <v>415</v>
      </c>
      <c r="C126" s="135" t="s">
        <v>121</v>
      </c>
      <c r="D126" s="136">
        <v>0</v>
      </c>
      <c r="E126" s="136">
        <v>0</v>
      </c>
      <c r="F126" s="136">
        <v>3</v>
      </c>
      <c r="G126" s="136">
        <v>5</v>
      </c>
      <c r="H126" s="136">
        <v>8</v>
      </c>
      <c r="I126" s="84">
        <v>27341.16</v>
      </c>
      <c r="J126" s="84">
        <v>2768.09</v>
      </c>
      <c r="K126" s="14">
        <v>346.01</v>
      </c>
    </row>
    <row r="127" spans="1:11">
      <c r="A127" s="135" t="s">
        <v>441</v>
      </c>
      <c r="B127" s="135" t="s">
        <v>415</v>
      </c>
      <c r="C127" s="135" t="s">
        <v>122</v>
      </c>
      <c r="D127" s="136">
        <v>0</v>
      </c>
      <c r="E127" s="136">
        <v>0</v>
      </c>
      <c r="F127" s="136">
        <v>3</v>
      </c>
      <c r="G127" s="136">
        <v>1</v>
      </c>
      <c r="H127" s="136">
        <v>4</v>
      </c>
      <c r="I127" s="84">
        <v>15483.5</v>
      </c>
      <c r="J127" s="84">
        <v>2257.2199999999998</v>
      </c>
      <c r="K127" s="14">
        <v>564.31000000000006</v>
      </c>
    </row>
    <row r="128" spans="1:11">
      <c r="A128" s="135" t="s">
        <v>441</v>
      </c>
      <c r="B128" s="135" t="s">
        <v>415</v>
      </c>
      <c r="C128" s="135" t="s">
        <v>467</v>
      </c>
      <c r="D128" s="136">
        <v>0</v>
      </c>
      <c r="E128" s="136">
        <v>0</v>
      </c>
      <c r="F128" s="136">
        <v>0</v>
      </c>
      <c r="G128" s="136">
        <v>0</v>
      </c>
      <c r="H128" s="136">
        <v>0</v>
      </c>
      <c r="I128" s="84">
        <v>0</v>
      </c>
      <c r="J128" s="84">
        <v>0</v>
      </c>
      <c r="K128" s="14">
        <v>0</v>
      </c>
    </row>
    <row r="129" spans="1:11">
      <c r="A129" s="135" t="s">
        <v>441</v>
      </c>
      <c r="B129" s="135" t="s">
        <v>415</v>
      </c>
      <c r="C129" s="135" t="s">
        <v>545</v>
      </c>
      <c r="D129" s="136">
        <v>282</v>
      </c>
      <c r="E129" s="136">
        <v>0</v>
      </c>
      <c r="F129" s="136">
        <v>194</v>
      </c>
      <c r="G129" s="136">
        <v>425</v>
      </c>
      <c r="H129" s="136">
        <v>901</v>
      </c>
      <c r="I129" s="84">
        <v>3763269.33</v>
      </c>
      <c r="J129" s="84">
        <v>305378.42</v>
      </c>
      <c r="K129" s="14">
        <v>338.93</v>
      </c>
    </row>
    <row r="130" spans="1:11">
      <c r="A130" s="135" t="s">
        <v>433</v>
      </c>
      <c r="B130" s="135" t="s">
        <v>630</v>
      </c>
      <c r="C130" s="135" t="s">
        <v>86</v>
      </c>
      <c r="D130" s="136">
        <v>2</v>
      </c>
      <c r="E130" s="136">
        <v>42</v>
      </c>
      <c r="F130" s="136">
        <v>0</v>
      </c>
      <c r="G130" s="136">
        <v>0</v>
      </c>
      <c r="H130" s="136">
        <v>44</v>
      </c>
      <c r="I130" s="84">
        <v>38056.28</v>
      </c>
      <c r="J130" s="84">
        <v>3856.7</v>
      </c>
      <c r="K130" s="14">
        <v>87.65</v>
      </c>
    </row>
    <row r="131" spans="1:11">
      <c r="A131" s="135" t="s">
        <v>433</v>
      </c>
      <c r="B131" s="135" t="s">
        <v>630</v>
      </c>
      <c r="C131" s="135" t="s">
        <v>87</v>
      </c>
      <c r="D131" s="136">
        <v>33</v>
      </c>
      <c r="E131" s="136">
        <v>28</v>
      </c>
      <c r="F131" s="136">
        <v>57</v>
      </c>
      <c r="G131" s="136">
        <v>0</v>
      </c>
      <c r="H131" s="136">
        <v>118</v>
      </c>
      <c r="I131" s="84">
        <v>339375.37</v>
      </c>
      <c r="J131" s="84">
        <v>16129.04</v>
      </c>
      <c r="K131" s="14">
        <v>136.69</v>
      </c>
    </row>
    <row r="132" spans="1:11">
      <c r="A132" s="135" t="s">
        <v>433</v>
      </c>
      <c r="B132" s="135" t="s">
        <v>630</v>
      </c>
      <c r="C132" s="135" t="s">
        <v>106</v>
      </c>
      <c r="D132" s="136">
        <v>356</v>
      </c>
      <c r="E132" s="136">
        <v>22</v>
      </c>
      <c r="F132" s="136">
        <v>19</v>
      </c>
      <c r="G132" s="136">
        <v>0</v>
      </c>
      <c r="H132" s="136">
        <v>397</v>
      </c>
      <c r="I132" s="84">
        <v>1689790.67</v>
      </c>
      <c r="J132" s="84">
        <v>74534.960000000006</v>
      </c>
      <c r="K132" s="14">
        <v>187.75</v>
      </c>
    </row>
    <row r="133" spans="1:11">
      <c r="A133" s="135" t="s">
        <v>433</v>
      </c>
      <c r="B133" s="135" t="s">
        <v>630</v>
      </c>
      <c r="C133" s="135" t="s">
        <v>107</v>
      </c>
      <c r="D133" s="136">
        <v>722</v>
      </c>
      <c r="E133" s="136">
        <v>33</v>
      </c>
      <c r="F133" s="136">
        <v>28</v>
      </c>
      <c r="G133" s="136">
        <v>0</v>
      </c>
      <c r="H133" s="136">
        <v>783</v>
      </c>
      <c r="I133" s="84">
        <v>3538759.04</v>
      </c>
      <c r="J133" s="84">
        <v>150052.44</v>
      </c>
      <c r="K133" s="14">
        <v>191.64</v>
      </c>
    </row>
    <row r="134" spans="1:11">
      <c r="A134" s="135" t="s">
        <v>433</v>
      </c>
      <c r="B134" s="135" t="s">
        <v>630</v>
      </c>
      <c r="C134" s="135" t="s">
        <v>108</v>
      </c>
      <c r="D134" s="136">
        <v>873</v>
      </c>
      <c r="E134" s="136">
        <v>45</v>
      </c>
      <c r="F134" s="136">
        <v>5</v>
      </c>
      <c r="G134" s="136">
        <v>0</v>
      </c>
      <c r="H134" s="136">
        <v>923</v>
      </c>
      <c r="I134" s="84">
        <v>5011434.9800000004</v>
      </c>
      <c r="J134" s="84">
        <v>181289.29</v>
      </c>
      <c r="K134" s="14">
        <v>196.41</v>
      </c>
    </row>
    <row r="135" spans="1:11">
      <c r="A135" s="135" t="s">
        <v>433</v>
      </c>
      <c r="B135" s="135" t="s">
        <v>630</v>
      </c>
      <c r="C135" s="135" t="s">
        <v>109</v>
      </c>
      <c r="D135" s="136">
        <v>304</v>
      </c>
      <c r="E135" s="136">
        <v>40</v>
      </c>
      <c r="F135" s="136">
        <v>2</v>
      </c>
      <c r="G135" s="136">
        <v>0</v>
      </c>
      <c r="H135" s="136">
        <v>346</v>
      </c>
      <c r="I135" s="84">
        <v>1774844.47</v>
      </c>
      <c r="J135" s="84">
        <v>65588.62</v>
      </c>
      <c r="K135" s="14">
        <v>189.56</v>
      </c>
    </row>
    <row r="136" spans="1:11">
      <c r="A136" s="135" t="s">
        <v>433</v>
      </c>
      <c r="B136" s="135" t="s">
        <v>630</v>
      </c>
      <c r="C136" s="135" t="s">
        <v>110</v>
      </c>
      <c r="D136" s="136">
        <v>56</v>
      </c>
      <c r="E136" s="136">
        <v>47</v>
      </c>
      <c r="F136" s="136">
        <v>0</v>
      </c>
      <c r="G136" s="136">
        <v>0</v>
      </c>
      <c r="H136" s="136">
        <v>103</v>
      </c>
      <c r="I136" s="84">
        <v>326973.40999999997</v>
      </c>
      <c r="J136" s="84">
        <v>16126.52</v>
      </c>
      <c r="K136" s="14">
        <v>156.57</v>
      </c>
    </row>
    <row r="137" spans="1:11">
      <c r="A137" s="135" t="s">
        <v>433</v>
      </c>
      <c r="B137" s="135" t="s">
        <v>630</v>
      </c>
      <c r="C137" s="135" t="s">
        <v>111</v>
      </c>
      <c r="D137" s="136">
        <v>6</v>
      </c>
      <c r="E137" s="136">
        <v>61</v>
      </c>
      <c r="F137" s="136">
        <v>0</v>
      </c>
      <c r="G137" s="136">
        <v>0</v>
      </c>
      <c r="H137" s="136">
        <v>67</v>
      </c>
      <c r="I137" s="84">
        <v>61469.599999999999</v>
      </c>
      <c r="J137" s="84">
        <v>7324.98</v>
      </c>
      <c r="K137" s="14">
        <v>109.33</v>
      </c>
    </row>
    <row r="138" spans="1:11">
      <c r="A138" s="135" t="s">
        <v>433</v>
      </c>
      <c r="B138" s="135" t="s">
        <v>630</v>
      </c>
      <c r="C138" s="135" t="s">
        <v>112</v>
      </c>
      <c r="D138" s="136">
        <v>1</v>
      </c>
      <c r="E138" s="136">
        <v>48</v>
      </c>
      <c r="F138" s="136">
        <v>0</v>
      </c>
      <c r="G138" s="136">
        <v>0</v>
      </c>
      <c r="H138" s="136">
        <v>49</v>
      </c>
      <c r="I138" s="84">
        <v>30891.67</v>
      </c>
      <c r="J138" s="84">
        <v>4713.2</v>
      </c>
      <c r="K138" s="14">
        <v>96.19</v>
      </c>
    </row>
    <row r="139" spans="1:11">
      <c r="A139" s="135" t="s">
        <v>433</v>
      </c>
      <c r="B139" s="135" t="s">
        <v>630</v>
      </c>
      <c r="C139" s="135" t="s">
        <v>120</v>
      </c>
      <c r="D139" s="136">
        <v>0</v>
      </c>
      <c r="E139" s="136">
        <v>28</v>
      </c>
      <c r="F139" s="136">
        <v>0</v>
      </c>
      <c r="G139" s="136">
        <v>0</v>
      </c>
      <c r="H139" s="136">
        <v>28</v>
      </c>
      <c r="I139" s="84">
        <v>18219.36</v>
      </c>
      <c r="J139" s="84">
        <v>3025.55</v>
      </c>
      <c r="K139" s="14">
        <v>108.06</v>
      </c>
    </row>
    <row r="140" spans="1:11">
      <c r="A140" s="135" t="s">
        <v>433</v>
      </c>
      <c r="B140" s="135" t="s">
        <v>630</v>
      </c>
      <c r="C140" s="135" t="s">
        <v>121</v>
      </c>
      <c r="D140" s="136">
        <v>0</v>
      </c>
      <c r="E140" s="136">
        <v>4</v>
      </c>
      <c r="F140" s="136">
        <v>0</v>
      </c>
      <c r="G140" s="136">
        <v>0</v>
      </c>
      <c r="H140" s="136">
        <v>4</v>
      </c>
      <c r="I140" s="84">
        <v>3848.93</v>
      </c>
      <c r="J140" s="84">
        <v>531.07000000000005</v>
      </c>
      <c r="K140" s="14">
        <v>132.77000000000001</v>
      </c>
    </row>
    <row r="141" spans="1:11">
      <c r="A141" s="135" t="s">
        <v>433</v>
      </c>
      <c r="B141" s="135" t="s">
        <v>630</v>
      </c>
      <c r="C141" s="135" t="s">
        <v>122</v>
      </c>
      <c r="D141" s="136">
        <v>0</v>
      </c>
      <c r="E141" s="136">
        <v>1</v>
      </c>
      <c r="F141" s="136">
        <v>0</v>
      </c>
      <c r="G141" s="136">
        <v>0</v>
      </c>
      <c r="H141" s="136">
        <v>1</v>
      </c>
      <c r="I141" s="84">
        <v>2500.7399999999998</v>
      </c>
      <c r="J141" s="84">
        <v>227.34</v>
      </c>
      <c r="K141" s="14">
        <v>227.34</v>
      </c>
    </row>
    <row r="142" spans="1:11">
      <c r="A142" s="135" t="s">
        <v>433</v>
      </c>
      <c r="B142" s="135" t="s">
        <v>630</v>
      </c>
      <c r="C142" s="135" t="s">
        <v>467</v>
      </c>
      <c r="D142" s="136">
        <v>0</v>
      </c>
      <c r="E142" s="136">
        <v>0</v>
      </c>
      <c r="F142" s="136">
        <v>0</v>
      </c>
      <c r="G142" s="136">
        <v>0</v>
      </c>
      <c r="H142" s="136">
        <v>0</v>
      </c>
      <c r="I142" s="84">
        <v>0</v>
      </c>
      <c r="J142" s="84">
        <v>0</v>
      </c>
      <c r="K142" s="14">
        <v>0</v>
      </c>
    </row>
    <row r="143" spans="1:11">
      <c r="A143" s="135" t="s">
        <v>433</v>
      </c>
      <c r="B143" s="135" t="s">
        <v>630</v>
      </c>
      <c r="C143" s="135" t="s">
        <v>545</v>
      </c>
      <c r="D143" s="136">
        <v>2353</v>
      </c>
      <c r="E143" s="136">
        <v>399</v>
      </c>
      <c r="F143" s="136">
        <v>111</v>
      </c>
      <c r="G143" s="136">
        <v>0</v>
      </c>
      <c r="H143" s="136">
        <v>2863</v>
      </c>
      <c r="I143" s="84">
        <v>12836164.52</v>
      </c>
      <c r="J143" s="84">
        <v>523399.71</v>
      </c>
      <c r="K143" s="14">
        <v>182.82</v>
      </c>
    </row>
    <row r="144" spans="1:11">
      <c r="A144" s="135" t="s">
        <v>436</v>
      </c>
      <c r="B144" s="135" t="s">
        <v>409</v>
      </c>
      <c r="C144" s="135" t="s">
        <v>86</v>
      </c>
      <c r="D144" s="136">
        <v>0</v>
      </c>
      <c r="E144" s="136">
        <v>0</v>
      </c>
      <c r="F144" s="136">
        <v>0</v>
      </c>
      <c r="G144" s="136">
        <v>0</v>
      </c>
      <c r="H144" s="136">
        <v>0</v>
      </c>
      <c r="I144" s="84">
        <v>0</v>
      </c>
      <c r="J144" s="84">
        <v>0</v>
      </c>
      <c r="K144" s="14">
        <v>0</v>
      </c>
    </row>
    <row r="145" spans="1:11">
      <c r="A145" s="135" t="s">
        <v>436</v>
      </c>
      <c r="B145" s="135" t="s">
        <v>409</v>
      </c>
      <c r="C145" s="135" t="s">
        <v>87</v>
      </c>
      <c r="D145" s="136">
        <v>0</v>
      </c>
      <c r="E145" s="136">
        <v>0</v>
      </c>
      <c r="F145" s="136">
        <v>0</v>
      </c>
      <c r="G145" s="136">
        <v>0</v>
      </c>
      <c r="H145" s="136">
        <v>0</v>
      </c>
      <c r="I145" s="84">
        <v>0</v>
      </c>
      <c r="J145" s="84">
        <v>0</v>
      </c>
      <c r="K145" s="14">
        <v>0</v>
      </c>
    </row>
    <row r="146" spans="1:11">
      <c r="A146" s="135" t="s">
        <v>436</v>
      </c>
      <c r="B146" s="135" t="s">
        <v>409</v>
      </c>
      <c r="C146" s="135" t="s">
        <v>106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84">
        <v>0</v>
      </c>
      <c r="J146" s="84">
        <v>0</v>
      </c>
      <c r="K146" s="14">
        <v>0</v>
      </c>
    </row>
    <row r="147" spans="1:11">
      <c r="A147" s="135" t="s">
        <v>436</v>
      </c>
      <c r="B147" s="135" t="s">
        <v>409</v>
      </c>
      <c r="C147" s="135" t="s">
        <v>107</v>
      </c>
      <c r="D147" s="136">
        <v>0</v>
      </c>
      <c r="E147" s="136">
        <v>0</v>
      </c>
      <c r="F147" s="136">
        <v>0</v>
      </c>
      <c r="G147" s="136">
        <v>0</v>
      </c>
      <c r="H147" s="136">
        <v>0</v>
      </c>
      <c r="I147" s="84">
        <v>0</v>
      </c>
      <c r="J147" s="84">
        <v>0</v>
      </c>
      <c r="K147" s="14">
        <v>0</v>
      </c>
    </row>
    <row r="148" spans="1:11">
      <c r="A148" s="135" t="s">
        <v>436</v>
      </c>
      <c r="B148" s="135" t="s">
        <v>409</v>
      </c>
      <c r="C148" s="135" t="s">
        <v>108</v>
      </c>
      <c r="D148" s="136">
        <v>0</v>
      </c>
      <c r="E148" s="136">
        <v>0</v>
      </c>
      <c r="F148" s="136">
        <v>0</v>
      </c>
      <c r="G148" s="136">
        <v>0</v>
      </c>
      <c r="H148" s="136">
        <v>0</v>
      </c>
      <c r="I148" s="84">
        <v>0</v>
      </c>
      <c r="J148" s="84">
        <v>0</v>
      </c>
      <c r="K148" s="14">
        <v>0</v>
      </c>
    </row>
    <row r="149" spans="1:11">
      <c r="A149" s="135" t="s">
        <v>436</v>
      </c>
      <c r="B149" s="135" t="s">
        <v>409</v>
      </c>
      <c r="C149" s="135" t="s">
        <v>109</v>
      </c>
      <c r="D149" s="136">
        <v>0</v>
      </c>
      <c r="E149" s="136">
        <v>0</v>
      </c>
      <c r="F149" s="136">
        <v>0</v>
      </c>
      <c r="G149" s="136">
        <v>0</v>
      </c>
      <c r="H149" s="136">
        <v>0</v>
      </c>
      <c r="I149" s="84">
        <v>0</v>
      </c>
      <c r="J149" s="84">
        <v>0</v>
      </c>
      <c r="K149" s="14">
        <v>0</v>
      </c>
    </row>
    <row r="150" spans="1:11">
      <c r="A150" s="135" t="s">
        <v>436</v>
      </c>
      <c r="B150" s="135" t="s">
        <v>409</v>
      </c>
      <c r="C150" s="135" t="s">
        <v>110</v>
      </c>
      <c r="D150" s="136">
        <v>0</v>
      </c>
      <c r="E150" s="136">
        <v>0</v>
      </c>
      <c r="F150" s="136">
        <v>0</v>
      </c>
      <c r="G150" s="136">
        <v>0</v>
      </c>
      <c r="H150" s="136">
        <v>0</v>
      </c>
      <c r="I150" s="84">
        <v>0</v>
      </c>
      <c r="J150" s="84">
        <v>0</v>
      </c>
      <c r="K150" s="14">
        <v>0</v>
      </c>
    </row>
    <row r="151" spans="1:11">
      <c r="A151" s="135" t="s">
        <v>436</v>
      </c>
      <c r="B151" s="135" t="s">
        <v>409</v>
      </c>
      <c r="C151" s="135" t="s">
        <v>111</v>
      </c>
      <c r="D151" s="136">
        <v>0</v>
      </c>
      <c r="E151" s="136">
        <v>0</v>
      </c>
      <c r="F151" s="136">
        <v>0</v>
      </c>
      <c r="G151" s="136">
        <v>0</v>
      </c>
      <c r="H151" s="136">
        <v>0</v>
      </c>
      <c r="I151" s="84">
        <v>0</v>
      </c>
      <c r="J151" s="84">
        <v>0</v>
      </c>
      <c r="K151" s="14">
        <v>0</v>
      </c>
    </row>
    <row r="152" spans="1:11">
      <c r="A152" s="135" t="s">
        <v>436</v>
      </c>
      <c r="B152" s="135" t="s">
        <v>409</v>
      </c>
      <c r="C152" s="135" t="s">
        <v>112</v>
      </c>
      <c r="D152" s="136">
        <v>0</v>
      </c>
      <c r="E152" s="136">
        <v>0</v>
      </c>
      <c r="F152" s="136">
        <v>0</v>
      </c>
      <c r="G152" s="136">
        <v>0</v>
      </c>
      <c r="H152" s="136">
        <v>0</v>
      </c>
      <c r="I152" s="84">
        <v>0</v>
      </c>
      <c r="J152" s="84">
        <v>0</v>
      </c>
      <c r="K152" s="14">
        <v>0</v>
      </c>
    </row>
    <row r="153" spans="1:11">
      <c r="A153" s="135" t="s">
        <v>436</v>
      </c>
      <c r="B153" s="135" t="s">
        <v>409</v>
      </c>
      <c r="C153" s="135" t="s">
        <v>120</v>
      </c>
      <c r="D153" s="136">
        <v>0</v>
      </c>
      <c r="E153" s="136">
        <v>0</v>
      </c>
      <c r="F153" s="136">
        <v>0</v>
      </c>
      <c r="G153" s="136">
        <v>0</v>
      </c>
      <c r="H153" s="136">
        <v>0</v>
      </c>
      <c r="I153" s="84">
        <v>0</v>
      </c>
      <c r="J153" s="84">
        <v>0</v>
      </c>
      <c r="K153" s="14">
        <v>0</v>
      </c>
    </row>
    <row r="154" spans="1:11">
      <c r="A154" s="135" t="s">
        <v>436</v>
      </c>
      <c r="B154" s="135" t="s">
        <v>409</v>
      </c>
      <c r="C154" s="135" t="s">
        <v>121</v>
      </c>
      <c r="D154" s="136">
        <v>0</v>
      </c>
      <c r="E154" s="136">
        <v>0</v>
      </c>
      <c r="F154" s="136">
        <v>0</v>
      </c>
      <c r="G154" s="136">
        <v>0</v>
      </c>
      <c r="H154" s="136">
        <v>0</v>
      </c>
      <c r="I154" s="84">
        <v>0</v>
      </c>
      <c r="J154" s="84">
        <v>0</v>
      </c>
      <c r="K154" s="14">
        <v>0</v>
      </c>
    </row>
    <row r="155" spans="1:11">
      <c r="A155" s="135" t="s">
        <v>436</v>
      </c>
      <c r="B155" s="135" t="s">
        <v>409</v>
      </c>
      <c r="C155" s="135" t="s">
        <v>122</v>
      </c>
      <c r="D155" s="136">
        <v>0</v>
      </c>
      <c r="E155" s="136">
        <v>0</v>
      </c>
      <c r="F155" s="136">
        <v>0</v>
      </c>
      <c r="G155" s="136">
        <v>0</v>
      </c>
      <c r="H155" s="136">
        <v>0</v>
      </c>
      <c r="I155" s="84">
        <v>0</v>
      </c>
      <c r="J155" s="84">
        <v>0</v>
      </c>
      <c r="K155" s="14">
        <v>0</v>
      </c>
    </row>
    <row r="156" spans="1:11">
      <c r="A156" s="135" t="s">
        <v>436</v>
      </c>
      <c r="B156" s="135" t="s">
        <v>409</v>
      </c>
      <c r="C156" s="135" t="s">
        <v>467</v>
      </c>
      <c r="D156" s="136">
        <v>0</v>
      </c>
      <c r="E156" s="136">
        <v>0</v>
      </c>
      <c r="F156" s="136">
        <v>0</v>
      </c>
      <c r="G156" s="136">
        <v>0</v>
      </c>
      <c r="H156" s="136">
        <v>0</v>
      </c>
      <c r="I156" s="84">
        <v>0</v>
      </c>
      <c r="J156" s="84">
        <v>0</v>
      </c>
      <c r="K156" s="14">
        <v>0</v>
      </c>
    </row>
    <row r="157" spans="1:11">
      <c r="A157" s="135" t="s">
        <v>436</v>
      </c>
      <c r="B157" s="135" t="s">
        <v>409</v>
      </c>
      <c r="C157" s="135" t="s">
        <v>545</v>
      </c>
      <c r="D157" s="136">
        <v>0</v>
      </c>
      <c r="E157" s="136">
        <v>0</v>
      </c>
      <c r="F157" s="136">
        <v>0</v>
      </c>
      <c r="G157" s="136">
        <v>0</v>
      </c>
      <c r="H157" s="136">
        <v>0</v>
      </c>
      <c r="I157" s="84">
        <v>0</v>
      </c>
      <c r="J157" s="84">
        <v>0</v>
      </c>
      <c r="K157" s="14">
        <v>0</v>
      </c>
    </row>
    <row r="158" spans="1:11">
      <c r="A158" s="135" t="s">
        <v>431</v>
      </c>
      <c r="B158" s="135" t="s">
        <v>720</v>
      </c>
      <c r="C158" s="135" t="s">
        <v>86</v>
      </c>
      <c r="D158" s="136">
        <v>0</v>
      </c>
      <c r="E158" s="136">
        <v>0</v>
      </c>
      <c r="F158" s="136">
        <v>0</v>
      </c>
      <c r="G158" s="136">
        <v>0</v>
      </c>
      <c r="H158" s="136">
        <v>0</v>
      </c>
      <c r="I158" s="84">
        <v>0</v>
      </c>
      <c r="J158" s="84">
        <v>0</v>
      </c>
      <c r="K158" s="14">
        <v>0</v>
      </c>
    </row>
    <row r="159" spans="1:11">
      <c r="A159" s="135" t="s">
        <v>431</v>
      </c>
      <c r="B159" s="135" t="s">
        <v>720</v>
      </c>
      <c r="C159" s="135" t="s">
        <v>87</v>
      </c>
      <c r="D159" s="136">
        <v>0</v>
      </c>
      <c r="E159" s="136">
        <v>0</v>
      </c>
      <c r="F159" s="136">
        <v>0</v>
      </c>
      <c r="G159" s="136">
        <v>0</v>
      </c>
      <c r="H159" s="136">
        <v>0</v>
      </c>
      <c r="I159" s="84">
        <v>0</v>
      </c>
      <c r="J159" s="84">
        <v>0</v>
      </c>
      <c r="K159" s="14">
        <v>0</v>
      </c>
    </row>
    <row r="160" spans="1:11">
      <c r="A160" s="135" t="s">
        <v>431</v>
      </c>
      <c r="B160" s="135" t="s">
        <v>720</v>
      </c>
      <c r="C160" s="135" t="s">
        <v>106</v>
      </c>
      <c r="D160" s="136">
        <v>4</v>
      </c>
      <c r="E160" s="136">
        <v>0</v>
      </c>
      <c r="F160" s="136">
        <v>0</v>
      </c>
      <c r="G160" s="136">
        <v>0</v>
      </c>
      <c r="H160" s="136">
        <v>4</v>
      </c>
      <c r="I160" s="84">
        <v>0</v>
      </c>
      <c r="J160" s="84">
        <v>1778.77</v>
      </c>
      <c r="K160" s="14">
        <v>444.69</v>
      </c>
    </row>
    <row r="161" spans="1:11">
      <c r="A161" s="135" t="s">
        <v>431</v>
      </c>
      <c r="B161" s="135" t="s">
        <v>720</v>
      </c>
      <c r="C161" s="135" t="s">
        <v>107</v>
      </c>
      <c r="D161" s="136">
        <v>0</v>
      </c>
      <c r="E161" s="136">
        <v>0</v>
      </c>
      <c r="F161" s="136">
        <v>0</v>
      </c>
      <c r="G161" s="136">
        <v>0</v>
      </c>
      <c r="H161" s="136">
        <v>0</v>
      </c>
      <c r="I161" s="84">
        <v>0</v>
      </c>
      <c r="J161" s="84">
        <v>0</v>
      </c>
      <c r="K161" s="14">
        <v>0</v>
      </c>
    </row>
    <row r="162" spans="1:11">
      <c r="A162" s="135" t="s">
        <v>431</v>
      </c>
      <c r="B162" s="135" t="s">
        <v>720</v>
      </c>
      <c r="C162" s="135" t="s">
        <v>108</v>
      </c>
      <c r="D162" s="136">
        <v>0</v>
      </c>
      <c r="E162" s="136">
        <v>0</v>
      </c>
      <c r="F162" s="136">
        <v>0</v>
      </c>
      <c r="G162" s="136">
        <v>0</v>
      </c>
      <c r="H162" s="136">
        <v>0</v>
      </c>
      <c r="I162" s="84">
        <v>0</v>
      </c>
      <c r="J162" s="84">
        <v>0</v>
      </c>
      <c r="K162" s="14">
        <v>0</v>
      </c>
    </row>
    <row r="163" spans="1:11">
      <c r="A163" s="135" t="s">
        <v>431</v>
      </c>
      <c r="B163" s="135" t="s">
        <v>720</v>
      </c>
      <c r="C163" s="135" t="s">
        <v>109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84">
        <v>0</v>
      </c>
      <c r="J163" s="84">
        <v>0</v>
      </c>
      <c r="K163" s="14">
        <v>0</v>
      </c>
    </row>
    <row r="164" spans="1:11">
      <c r="A164" s="135" t="s">
        <v>431</v>
      </c>
      <c r="B164" s="135" t="s">
        <v>720</v>
      </c>
      <c r="C164" s="135" t="s">
        <v>110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84">
        <v>0</v>
      </c>
      <c r="J164" s="84">
        <v>0</v>
      </c>
      <c r="K164" s="14">
        <v>0</v>
      </c>
    </row>
    <row r="165" spans="1:11">
      <c r="A165" s="135" t="s">
        <v>431</v>
      </c>
      <c r="B165" s="135" t="s">
        <v>720</v>
      </c>
      <c r="C165" s="135" t="s">
        <v>111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84">
        <v>0</v>
      </c>
      <c r="J165" s="84">
        <v>0</v>
      </c>
      <c r="K165" s="14">
        <v>0</v>
      </c>
    </row>
    <row r="166" spans="1:11">
      <c r="A166" s="135" t="s">
        <v>431</v>
      </c>
      <c r="B166" s="135" t="s">
        <v>720</v>
      </c>
      <c r="C166" s="135" t="s">
        <v>112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84">
        <v>0</v>
      </c>
      <c r="J166" s="84">
        <v>0</v>
      </c>
      <c r="K166" s="14">
        <v>0</v>
      </c>
    </row>
    <row r="167" spans="1:11">
      <c r="A167" s="135" t="s">
        <v>431</v>
      </c>
      <c r="B167" s="135" t="s">
        <v>720</v>
      </c>
      <c r="C167" s="135" t="s">
        <v>120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84">
        <v>0</v>
      </c>
      <c r="J167" s="84">
        <v>0</v>
      </c>
      <c r="K167" s="14">
        <v>0</v>
      </c>
    </row>
    <row r="168" spans="1:11">
      <c r="A168" s="135" t="s">
        <v>431</v>
      </c>
      <c r="B168" s="135" t="s">
        <v>720</v>
      </c>
      <c r="C168" s="135" t="s">
        <v>121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84">
        <v>0</v>
      </c>
      <c r="J168" s="84">
        <v>0</v>
      </c>
      <c r="K168" s="14">
        <v>0</v>
      </c>
    </row>
    <row r="169" spans="1:11">
      <c r="A169" s="135" t="s">
        <v>431</v>
      </c>
      <c r="B169" s="135" t="s">
        <v>720</v>
      </c>
      <c r="C169" s="135" t="s">
        <v>122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84">
        <v>0</v>
      </c>
      <c r="J169" s="84">
        <v>0</v>
      </c>
      <c r="K169" s="14">
        <v>0</v>
      </c>
    </row>
    <row r="170" spans="1:11">
      <c r="A170" s="135" t="s">
        <v>431</v>
      </c>
      <c r="B170" s="135" t="s">
        <v>720</v>
      </c>
      <c r="C170" s="135" t="s">
        <v>467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84">
        <v>0</v>
      </c>
      <c r="J170" s="84">
        <v>0</v>
      </c>
      <c r="K170" s="14">
        <v>0</v>
      </c>
    </row>
    <row r="171" spans="1:11">
      <c r="A171" s="135" t="s">
        <v>431</v>
      </c>
      <c r="B171" s="135" t="s">
        <v>720</v>
      </c>
      <c r="C171" s="135" t="s">
        <v>545</v>
      </c>
      <c r="D171" s="136">
        <v>4</v>
      </c>
      <c r="E171" s="136">
        <v>0</v>
      </c>
      <c r="F171" s="136">
        <v>0</v>
      </c>
      <c r="G171" s="136">
        <v>0</v>
      </c>
      <c r="H171" s="136">
        <v>4</v>
      </c>
      <c r="I171" s="84">
        <v>0</v>
      </c>
      <c r="J171" s="84">
        <v>1778.77</v>
      </c>
      <c r="K171" s="14">
        <v>444.69</v>
      </c>
    </row>
    <row r="172" spans="1:11">
      <c r="A172" s="296" t="s">
        <v>311</v>
      </c>
      <c r="B172" s="296" t="s">
        <v>73</v>
      </c>
      <c r="C172" s="296" t="s">
        <v>86</v>
      </c>
      <c r="D172" s="296">
        <v>0</v>
      </c>
      <c r="E172" s="296">
        <v>0</v>
      </c>
      <c r="F172" s="296">
        <v>0</v>
      </c>
      <c r="G172" s="296">
        <v>0</v>
      </c>
      <c r="H172" s="296">
        <v>0</v>
      </c>
      <c r="I172" s="346">
        <v>0</v>
      </c>
      <c r="J172" s="346">
        <v>0</v>
      </c>
      <c r="K172" s="346">
        <v>0</v>
      </c>
    </row>
    <row r="173" spans="1:11">
      <c r="A173" s="296" t="s">
        <v>311</v>
      </c>
      <c r="B173" s="296" t="s">
        <v>73</v>
      </c>
      <c r="C173" s="296" t="s">
        <v>87</v>
      </c>
      <c r="D173" s="296">
        <v>0</v>
      </c>
      <c r="E173" s="296">
        <v>0</v>
      </c>
      <c r="F173" s="296">
        <v>0</v>
      </c>
      <c r="G173" s="296">
        <v>0</v>
      </c>
      <c r="H173" s="296">
        <v>0</v>
      </c>
      <c r="I173" s="346">
        <v>0</v>
      </c>
      <c r="J173" s="346">
        <v>0</v>
      </c>
      <c r="K173" s="346">
        <v>0</v>
      </c>
    </row>
    <row r="174" spans="1:11">
      <c r="A174" s="296" t="s">
        <v>311</v>
      </c>
      <c r="B174" s="296" t="s">
        <v>73</v>
      </c>
      <c r="C174" s="296" t="s">
        <v>106</v>
      </c>
      <c r="D174" s="296">
        <v>0</v>
      </c>
      <c r="E174" s="296">
        <v>0</v>
      </c>
      <c r="F174" s="296">
        <v>0</v>
      </c>
      <c r="G174" s="296">
        <v>0</v>
      </c>
      <c r="H174" s="296">
        <v>0</v>
      </c>
      <c r="I174" s="346">
        <v>0</v>
      </c>
      <c r="J174" s="346">
        <v>0</v>
      </c>
      <c r="K174" s="346">
        <v>0</v>
      </c>
    </row>
    <row r="175" spans="1:11">
      <c r="A175" s="296" t="s">
        <v>311</v>
      </c>
      <c r="B175" s="296" t="s">
        <v>73</v>
      </c>
      <c r="C175" s="296" t="s">
        <v>107</v>
      </c>
      <c r="D175" s="296">
        <v>0</v>
      </c>
      <c r="E175" s="296">
        <v>0</v>
      </c>
      <c r="F175" s="296">
        <v>0</v>
      </c>
      <c r="G175" s="296">
        <v>0</v>
      </c>
      <c r="H175" s="296">
        <v>0</v>
      </c>
      <c r="I175" s="346">
        <v>0</v>
      </c>
      <c r="J175" s="346">
        <v>0</v>
      </c>
      <c r="K175" s="346">
        <v>0</v>
      </c>
    </row>
    <row r="176" spans="1:11">
      <c r="A176" s="296" t="s">
        <v>311</v>
      </c>
      <c r="B176" s="296" t="s">
        <v>73</v>
      </c>
      <c r="C176" s="296" t="s">
        <v>108</v>
      </c>
      <c r="D176" s="296">
        <v>0</v>
      </c>
      <c r="E176" s="296">
        <v>0</v>
      </c>
      <c r="F176" s="296">
        <v>0</v>
      </c>
      <c r="G176" s="296">
        <v>0</v>
      </c>
      <c r="H176" s="296">
        <v>0</v>
      </c>
      <c r="I176" s="346">
        <v>0</v>
      </c>
      <c r="J176" s="346">
        <v>0</v>
      </c>
      <c r="K176" s="346">
        <v>0</v>
      </c>
    </row>
    <row r="177" spans="1:11">
      <c r="A177" s="296" t="s">
        <v>311</v>
      </c>
      <c r="B177" s="296" t="s">
        <v>73</v>
      </c>
      <c r="C177" s="296" t="s">
        <v>109</v>
      </c>
      <c r="D177" s="296">
        <v>0</v>
      </c>
      <c r="E177" s="296">
        <v>0</v>
      </c>
      <c r="F177" s="296">
        <v>0</v>
      </c>
      <c r="G177" s="296">
        <v>0</v>
      </c>
      <c r="H177" s="296">
        <v>0</v>
      </c>
      <c r="I177" s="346">
        <v>0</v>
      </c>
      <c r="J177" s="346">
        <v>0</v>
      </c>
      <c r="K177" s="346">
        <v>0</v>
      </c>
    </row>
    <row r="178" spans="1:11">
      <c r="A178" s="296" t="s">
        <v>311</v>
      </c>
      <c r="B178" s="296" t="s">
        <v>73</v>
      </c>
      <c r="C178" s="296" t="s">
        <v>110</v>
      </c>
      <c r="D178" s="296">
        <v>0</v>
      </c>
      <c r="E178" s="296">
        <v>0</v>
      </c>
      <c r="F178" s="296">
        <v>0</v>
      </c>
      <c r="G178" s="296">
        <v>0</v>
      </c>
      <c r="H178" s="296">
        <v>0</v>
      </c>
      <c r="I178" s="346">
        <v>0</v>
      </c>
      <c r="J178" s="346">
        <v>0</v>
      </c>
      <c r="K178" s="346">
        <v>0</v>
      </c>
    </row>
    <row r="179" spans="1:11">
      <c r="A179" s="296" t="s">
        <v>311</v>
      </c>
      <c r="B179" s="296" t="s">
        <v>73</v>
      </c>
      <c r="C179" s="296" t="s">
        <v>111</v>
      </c>
      <c r="D179" s="296">
        <v>0</v>
      </c>
      <c r="E179" s="296">
        <v>0</v>
      </c>
      <c r="F179" s="296">
        <v>0</v>
      </c>
      <c r="G179" s="296">
        <v>0</v>
      </c>
      <c r="H179" s="296">
        <v>0</v>
      </c>
      <c r="I179" s="346">
        <v>0</v>
      </c>
      <c r="J179" s="346">
        <v>0</v>
      </c>
      <c r="K179" s="346">
        <v>0</v>
      </c>
    </row>
    <row r="180" spans="1:11">
      <c r="A180" s="296" t="s">
        <v>311</v>
      </c>
      <c r="B180" s="296" t="s">
        <v>73</v>
      </c>
      <c r="C180" s="296" t="s">
        <v>112</v>
      </c>
      <c r="D180" s="296">
        <v>0</v>
      </c>
      <c r="E180" s="296">
        <v>0</v>
      </c>
      <c r="F180" s="296">
        <v>0</v>
      </c>
      <c r="G180" s="296">
        <v>0</v>
      </c>
      <c r="H180" s="296">
        <v>0</v>
      </c>
      <c r="I180" s="346">
        <v>0</v>
      </c>
      <c r="J180" s="346">
        <v>0</v>
      </c>
      <c r="K180" s="346">
        <v>0</v>
      </c>
    </row>
    <row r="181" spans="1:11">
      <c r="A181" s="296" t="s">
        <v>311</v>
      </c>
      <c r="B181" s="296" t="s">
        <v>73</v>
      </c>
      <c r="C181" s="296" t="s">
        <v>120</v>
      </c>
      <c r="D181" s="296">
        <v>0</v>
      </c>
      <c r="E181" s="296">
        <v>0</v>
      </c>
      <c r="F181" s="296">
        <v>0</v>
      </c>
      <c r="G181" s="296">
        <v>0</v>
      </c>
      <c r="H181" s="296">
        <v>0</v>
      </c>
      <c r="I181" s="346">
        <v>0</v>
      </c>
      <c r="J181" s="346">
        <v>0</v>
      </c>
      <c r="K181" s="346">
        <v>0</v>
      </c>
    </row>
    <row r="182" spans="1:11">
      <c r="A182" s="296" t="s">
        <v>311</v>
      </c>
      <c r="B182" s="296" t="s">
        <v>73</v>
      </c>
      <c r="C182" s="296" t="s">
        <v>121</v>
      </c>
      <c r="D182" s="296">
        <v>0</v>
      </c>
      <c r="E182" s="296">
        <v>0</v>
      </c>
      <c r="F182" s="296">
        <v>0</v>
      </c>
      <c r="G182" s="296">
        <v>0</v>
      </c>
      <c r="H182" s="296">
        <v>0</v>
      </c>
      <c r="I182" s="346">
        <v>0</v>
      </c>
      <c r="J182" s="346">
        <v>0</v>
      </c>
      <c r="K182" s="346">
        <v>0</v>
      </c>
    </row>
    <row r="183" spans="1:11">
      <c r="A183" s="296" t="s">
        <v>311</v>
      </c>
      <c r="B183" s="296" t="s">
        <v>73</v>
      </c>
      <c r="C183" s="296" t="s">
        <v>122</v>
      </c>
      <c r="D183" s="296">
        <v>0</v>
      </c>
      <c r="E183" s="296">
        <v>0</v>
      </c>
      <c r="F183" s="296">
        <v>0</v>
      </c>
      <c r="G183" s="296">
        <v>0</v>
      </c>
      <c r="H183" s="296">
        <v>0</v>
      </c>
      <c r="I183" s="346">
        <v>0</v>
      </c>
      <c r="J183" s="346">
        <v>0</v>
      </c>
      <c r="K183" s="346">
        <v>0</v>
      </c>
    </row>
    <row r="184" spans="1:11">
      <c r="A184" s="296" t="s">
        <v>311</v>
      </c>
      <c r="B184" s="296" t="s">
        <v>73</v>
      </c>
      <c r="C184" s="296" t="s">
        <v>467</v>
      </c>
      <c r="D184" s="296">
        <v>0</v>
      </c>
      <c r="E184" s="296">
        <v>0</v>
      </c>
      <c r="F184" s="296">
        <v>0</v>
      </c>
      <c r="G184" s="296">
        <v>0</v>
      </c>
      <c r="H184" s="296">
        <v>0</v>
      </c>
      <c r="I184" s="346">
        <v>0</v>
      </c>
      <c r="J184" s="346">
        <v>0</v>
      </c>
      <c r="K184" s="346">
        <v>0</v>
      </c>
    </row>
    <row r="185" spans="1:11">
      <c r="A185" s="296" t="s">
        <v>311</v>
      </c>
      <c r="B185" s="296" t="s">
        <v>73</v>
      </c>
      <c r="C185" s="296" t="s">
        <v>545</v>
      </c>
      <c r="D185" s="296">
        <v>0</v>
      </c>
      <c r="E185" s="296">
        <v>0</v>
      </c>
      <c r="F185" s="296">
        <v>0</v>
      </c>
      <c r="G185" s="296">
        <v>0</v>
      </c>
      <c r="H185" s="296">
        <v>0</v>
      </c>
      <c r="I185" s="346">
        <v>0</v>
      </c>
      <c r="J185" s="346">
        <v>0</v>
      </c>
      <c r="K185" s="346">
        <v>0</v>
      </c>
    </row>
    <row r="186" spans="1:11">
      <c r="A186" s="296" t="s">
        <v>437</v>
      </c>
      <c r="B186" s="296" t="s">
        <v>412</v>
      </c>
      <c r="C186" s="296" t="s">
        <v>86</v>
      </c>
      <c r="D186" s="296">
        <v>0</v>
      </c>
      <c r="E186" s="296">
        <v>0</v>
      </c>
      <c r="F186" s="296">
        <v>0</v>
      </c>
      <c r="G186" s="296">
        <v>0</v>
      </c>
      <c r="H186" s="296">
        <v>0</v>
      </c>
      <c r="I186" s="296">
        <v>0</v>
      </c>
      <c r="J186" s="296">
        <v>0</v>
      </c>
      <c r="K186" s="296">
        <v>0</v>
      </c>
    </row>
    <row r="187" spans="1:11">
      <c r="A187" s="296" t="s">
        <v>437</v>
      </c>
      <c r="B187" s="296" t="s">
        <v>412</v>
      </c>
      <c r="C187" s="296" t="s">
        <v>87</v>
      </c>
      <c r="D187" s="296">
        <v>0</v>
      </c>
      <c r="E187" s="296">
        <v>0</v>
      </c>
      <c r="F187" s="296">
        <v>0</v>
      </c>
      <c r="G187" s="296">
        <v>0</v>
      </c>
      <c r="H187" s="296">
        <v>0</v>
      </c>
      <c r="I187" s="296">
        <v>0</v>
      </c>
      <c r="J187" s="296">
        <v>0</v>
      </c>
      <c r="K187" s="296">
        <v>0</v>
      </c>
    </row>
    <row r="188" spans="1:11">
      <c r="A188" s="296" t="s">
        <v>437</v>
      </c>
      <c r="B188" s="296" t="s">
        <v>412</v>
      </c>
      <c r="C188" s="296" t="s">
        <v>106</v>
      </c>
      <c r="D188" s="296">
        <v>0</v>
      </c>
      <c r="E188" s="296">
        <v>0</v>
      </c>
      <c r="F188" s="296">
        <v>0</v>
      </c>
      <c r="G188" s="296">
        <v>0</v>
      </c>
      <c r="H188" s="296">
        <v>0</v>
      </c>
      <c r="I188" s="296">
        <v>0</v>
      </c>
      <c r="J188" s="296">
        <v>0</v>
      </c>
      <c r="K188" s="296">
        <v>0</v>
      </c>
    </row>
    <row r="189" spans="1:11">
      <c r="A189" s="296" t="s">
        <v>437</v>
      </c>
      <c r="B189" s="296" t="s">
        <v>412</v>
      </c>
      <c r="C189" s="296" t="s">
        <v>107</v>
      </c>
      <c r="D189" s="296">
        <v>0</v>
      </c>
      <c r="E189" s="296">
        <v>0</v>
      </c>
      <c r="F189" s="296">
        <v>0</v>
      </c>
      <c r="G189" s="296">
        <v>0</v>
      </c>
      <c r="H189" s="296">
        <v>0</v>
      </c>
      <c r="I189" s="296">
        <v>0</v>
      </c>
      <c r="J189" s="296">
        <v>0</v>
      </c>
      <c r="K189" s="296">
        <v>0</v>
      </c>
    </row>
    <row r="190" spans="1:11">
      <c r="A190" s="296" t="s">
        <v>437</v>
      </c>
      <c r="B190" s="296" t="s">
        <v>412</v>
      </c>
      <c r="C190" s="296" t="s">
        <v>108</v>
      </c>
      <c r="D190" s="296">
        <v>0</v>
      </c>
      <c r="E190" s="296">
        <v>0</v>
      </c>
      <c r="F190" s="296">
        <v>0</v>
      </c>
      <c r="G190" s="296">
        <v>0</v>
      </c>
      <c r="H190" s="296">
        <v>0</v>
      </c>
      <c r="I190" s="296">
        <v>0</v>
      </c>
      <c r="J190" s="296">
        <v>0</v>
      </c>
      <c r="K190" s="296">
        <v>0</v>
      </c>
    </row>
    <row r="191" spans="1:11">
      <c r="A191" s="296" t="s">
        <v>437</v>
      </c>
      <c r="B191" s="296" t="s">
        <v>412</v>
      </c>
      <c r="C191" s="296" t="s">
        <v>109</v>
      </c>
      <c r="D191" s="296">
        <v>0</v>
      </c>
      <c r="E191" s="296">
        <v>0</v>
      </c>
      <c r="F191" s="296">
        <v>0</v>
      </c>
      <c r="G191" s="296">
        <v>0</v>
      </c>
      <c r="H191" s="296">
        <v>0</v>
      </c>
      <c r="I191" s="296">
        <v>0</v>
      </c>
      <c r="J191" s="296">
        <v>0</v>
      </c>
      <c r="K191" s="296">
        <v>0</v>
      </c>
    </row>
    <row r="192" spans="1:11">
      <c r="A192" s="296" t="s">
        <v>437</v>
      </c>
      <c r="B192" s="296" t="s">
        <v>412</v>
      </c>
      <c r="C192" s="296" t="s">
        <v>110</v>
      </c>
      <c r="D192" s="296">
        <v>0</v>
      </c>
      <c r="E192" s="296">
        <v>0</v>
      </c>
      <c r="F192" s="296">
        <v>0</v>
      </c>
      <c r="G192" s="296">
        <v>0</v>
      </c>
      <c r="H192" s="296">
        <v>0</v>
      </c>
      <c r="I192" s="296">
        <v>0</v>
      </c>
      <c r="J192" s="296">
        <v>0</v>
      </c>
      <c r="K192" s="296">
        <v>0</v>
      </c>
    </row>
    <row r="193" spans="1:11">
      <c r="A193" s="296" t="s">
        <v>437</v>
      </c>
      <c r="B193" s="296" t="s">
        <v>412</v>
      </c>
      <c r="C193" s="296" t="s">
        <v>111</v>
      </c>
      <c r="D193" s="296">
        <v>0</v>
      </c>
      <c r="E193" s="296">
        <v>0</v>
      </c>
      <c r="F193" s="296">
        <v>0</v>
      </c>
      <c r="G193" s="296">
        <v>0</v>
      </c>
      <c r="H193" s="296">
        <v>0</v>
      </c>
      <c r="I193" s="296">
        <v>0</v>
      </c>
      <c r="J193" s="296">
        <v>0</v>
      </c>
      <c r="K193" s="296">
        <v>0</v>
      </c>
    </row>
    <row r="194" spans="1:11">
      <c r="A194" s="296" t="s">
        <v>437</v>
      </c>
      <c r="B194" s="296" t="s">
        <v>412</v>
      </c>
      <c r="C194" s="296" t="s">
        <v>112</v>
      </c>
      <c r="D194" s="296">
        <v>0</v>
      </c>
      <c r="E194" s="296">
        <v>0</v>
      </c>
      <c r="F194" s="296">
        <v>0</v>
      </c>
      <c r="G194" s="296">
        <v>0</v>
      </c>
      <c r="H194" s="296">
        <v>0</v>
      </c>
      <c r="I194" s="296">
        <v>0</v>
      </c>
      <c r="J194" s="296">
        <v>0</v>
      </c>
      <c r="K194" s="296">
        <v>0</v>
      </c>
    </row>
    <row r="195" spans="1:11">
      <c r="A195" s="296" t="s">
        <v>437</v>
      </c>
      <c r="B195" s="296" t="s">
        <v>412</v>
      </c>
      <c r="C195" s="296" t="s">
        <v>120</v>
      </c>
      <c r="D195" s="296">
        <v>0</v>
      </c>
      <c r="E195" s="296">
        <v>0</v>
      </c>
      <c r="F195" s="296">
        <v>0</v>
      </c>
      <c r="G195" s="296">
        <v>0</v>
      </c>
      <c r="H195" s="296">
        <v>0</v>
      </c>
      <c r="I195" s="296">
        <v>0</v>
      </c>
      <c r="J195" s="296">
        <v>0</v>
      </c>
      <c r="K195" s="296">
        <v>0</v>
      </c>
    </row>
    <row r="196" spans="1:11">
      <c r="A196" s="296" t="s">
        <v>437</v>
      </c>
      <c r="B196" s="296" t="s">
        <v>412</v>
      </c>
      <c r="C196" s="296" t="s">
        <v>121</v>
      </c>
      <c r="D196" s="296">
        <v>0</v>
      </c>
      <c r="E196" s="296">
        <v>0</v>
      </c>
      <c r="F196" s="296">
        <v>0</v>
      </c>
      <c r="G196" s="296">
        <v>0</v>
      </c>
      <c r="H196" s="296">
        <v>0</v>
      </c>
      <c r="I196" s="296">
        <v>0</v>
      </c>
      <c r="J196" s="296">
        <v>0</v>
      </c>
      <c r="K196" s="296">
        <v>0</v>
      </c>
    </row>
    <row r="197" spans="1:11">
      <c r="A197" s="296" t="s">
        <v>437</v>
      </c>
      <c r="B197" s="296" t="s">
        <v>412</v>
      </c>
      <c r="C197" s="296" t="s">
        <v>122</v>
      </c>
      <c r="D197" s="296">
        <v>0</v>
      </c>
      <c r="E197" s="296">
        <v>0</v>
      </c>
      <c r="F197" s="296">
        <v>0</v>
      </c>
      <c r="G197" s="296">
        <v>0</v>
      </c>
      <c r="H197" s="296">
        <v>0</v>
      </c>
      <c r="I197" s="296">
        <v>0</v>
      </c>
      <c r="J197" s="296">
        <v>0</v>
      </c>
      <c r="K197" s="296">
        <v>0</v>
      </c>
    </row>
    <row r="198" spans="1:11">
      <c r="A198" s="296" t="s">
        <v>437</v>
      </c>
      <c r="B198" s="296" t="s">
        <v>412</v>
      </c>
      <c r="C198" s="296" t="s">
        <v>467</v>
      </c>
      <c r="D198" s="296">
        <v>0</v>
      </c>
      <c r="E198" s="296">
        <v>0</v>
      </c>
      <c r="F198" s="296">
        <v>0</v>
      </c>
      <c r="G198" s="296">
        <v>0</v>
      </c>
      <c r="H198" s="296">
        <v>0</v>
      </c>
      <c r="I198" s="296">
        <v>0</v>
      </c>
      <c r="J198" s="296">
        <v>0</v>
      </c>
      <c r="K198" s="296">
        <v>0</v>
      </c>
    </row>
    <row r="199" spans="1:11">
      <c r="A199" s="296" t="s">
        <v>437</v>
      </c>
      <c r="B199" s="296" t="s">
        <v>412</v>
      </c>
      <c r="C199" s="296" t="s">
        <v>545</v>
      </c>
      <c r="D199" s="296">
        <v>0</v>
      </c>
      <c r="E199" s="296">
        <v>0</v>
      </c>
      <c r="F199" s="296">
        <v>0</v>
      </c>
      <c r="G199" s="296">
        <v>0</v>
      </c>
      <c r="H199" s="296">
        <v>0</v>
      </c>
      <c r="I199" s="296">
        <v>0</v>
      </c>
      <c r="J199" s="296">
        <v>0</v>
      </c>
      <c r="K199" s="296">
        <v>0</v>
      </c>
    </row>
  </sheetData>
  <autoFilter ref="A3:K199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topLeftCell="B1" workbookViewId="0">
      <selection activeCell="N29" sqref="N29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58" t="s">
        <v>706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1" s="64" customFormat="1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1" ht="19.5" customHeight="1">
      <c r="A3" s="134" t="s">
        <v>457</v>
      </c>
      <c r="B3" s="134" t="s">
        <v>458</v>
      </c>
      <c r="C3" s="134" t="s">
        <v>459</v>
      </c>
      <c r="D3" s="134" t="s">
        <v>460</v>
      </c>
      <c r="E3" s="134" t="s">
        <v>461</v>
      </c>
      <c r="F3" s="134" t="s">
        <v>462</v>
      </c>
      <c r="G3" s="134" t="s">
        <v>463</v>
      </c>
      <c r="H3" s="134" t="s">
        <v>464</v>
      </c>
      <c r="I3" s="134" t="s">
        <v>465</v>
      </c>
      <c r="J3" s="134" t="s">
        <v>466</v>
      </c>
      <c r="K3" s="134" t="s">
        <v>634</v>
      </c>
    </row>
    <row r="4" spans="1:11">
      <c r="A4" s="135" t="s">
        <v>572</v>
      </c>
      <c r="B4" s="135" t="s">
        <v>642</v>
      </c>
      <c r="C4" s="135" t="s">
        <v>86</v>
      </c>
      <c r="D4" s="136">
        <v>0</v>
      </c>
      <c r="E4" s="136">
        <v>57</v>
      </c>
      <c r="F4" s="136">
        <v>0</v>
      </c>
      <c r="G4" s="136">
        <v>0</v>
      </c>
      <c r="H4" s="136">
        <v>57</v>
      </c>
      <c r="I4" s="84">
        <v>39373.519999999997</v>
      </c>
      <c r="J4" s="84">
        <v>6105.6</v>
      </c>
      <c r="K4" s="169">
        <v>107.12</v>
      </c>
    </row>
    <row r="5" spans="1:11" s="472" customFormat="1">
      <c r="A5" s="135" t="s">
        <v>572</v>
      </c>
      <c r="B5" s="135" t="s">
        <v>642</v>
      </c>
      <c r="C5" s="135" t="s">
        <v>87</v>
      </c>
      <c r="D5" s="136">
        <v>5</v>
      </c>
      <c r="E5" s="136">
        <v>22</v>
      </c>
      <c r="F5" s="136">
        <v>7</v>
      </c>
      <c r="G5" s="136">
        <v>0</v>
      </c>
      <c r="H5" s="136">
        <v>34</v>
      </c>
      <c r="I5" s="84">
        <v>67897.320000000007</v>
      </c>
      <c r="J5" s="84">
        <v>13215.34</v>
      </c>
      <c r="K5" s="463">
        <v>388.69</v>
      </c>
    </row>
    <row r="6" spans="1:11" s="472" customFormat="1">
      <c r="A6" s="135" t="s">
        <v>572</v>
      </c>
      <c r="B6" s="135" t="s">
        <v>642</v>
      </c>
      <c r="C6" s="135" t="s">
        <v>106</v>
      </c>
      <c r="D6" s="136">
        <v>24</v>
      </c>
      <c r="E6" s="136">
        <v>23</v>
      </c>
      <c r="F6" s="136">
        <v>10</v>
      </c>
      <c r="G6" s="136">
        <v>0</v>
      </c>
      <c r="H6" s="136">
        <v>57</v>
      </c>
      <c r="I6" s="84">
        <v>164131.04</v>
      </c>
      <c r="J6" s="84">
        <v>39723.14</v>
      </c>
      <c r="K6" s="463">
        <v>696.9</v>
      </c>
    </row>
    <row r="7" spans="1:11" s="472" customFormat="1">
      <c r="A7" s="135" t="s">
        <v>572</v>
      </c>
      <c r="B7" s="135" t="s">
        <v>642</v>
      </c>
      <c r="C7" s="135" t="s">
        <v>107</v>
      </c>
      <c r="D7" s="136">
        <v>44</v>
      </c>
      <c r="E7" s="136">
        <v>34</v>
      </c>
      <c r="F7" s="136">
        <v>5</v>
      </c>
      <c r="G7" s="136">
        <v>0</v>
      </c>
      <c r="H7" s="136">
        <v>83</v>
      </c>
      <c r="I7" s="84">
        <v>270226.89</v>
      </c>
      <c r="J7" s="84">
        <v>64288.480000000003</v>
      </c>
      <c r="K7" s="463">
        <v>774.56</v>
      </c>
    </row>
    <row r="8" spans="1:11" s="472" customFormat="1">
      <c r="A8" s="135" t="s">
        <v>572</v>
      </c>
      <c r="B8" s="135" t="s">
        <v>642</v>
      </c>
      <c r="C8" s="135" t="s">
        <v>108</v>
      </c>
      <c r="D8" s="136">
        <v>3</v>
      </c>
      <c r="E8" s="136">
        <v>49</v>
      </c>
      <c r="F8" s="136">
        <v>3</v>
      </c>
      <c r="G8" s="136">
        <v>0</v>
      </c>
      <c r="H8" s="136">
        <v>55</v>
      </c>
      <c r="I8" s="84">
        <v>122232.2</v>
      </c>
      <c r="J8" s="84">
        <v>19840</v>
      </c>
      <c r="K8" s="463">
        <v>360.73</v>
      </c>
    </row>
    <row r="9" spans="1:11" s="472" customFormat="1">
      <c r="A9" s="135" t="s">
        <v>572</v>
      </c>
      <c r="B9" s="135" t="s">
        <v>642</v>
      </c>
      <c r="C9" s="135" t="s">
        <v>109</v>
      </c>
      <c r="D9" s="136">
        <v>1</v>
      </c>
      <c r="E9" s="136">
        <v>73</v>
      </c>
      <c r="F9" s="136">
        <v>0</v>
      </c>
      <c r="G9" s="136">
        <v>0</v>
      </c>
      <c r="H9" s="136">
        <v>74</v>
      </c>
      <c r="I9" s="84">
        <v>165900.1</v>
      </c>
      <c r="J9" s="84">
        <v>25574.400000000001</v>
      </c>
      <c r="K9" s="463">
        <v>345.6</v>
      </c>
    </row>
    <row r="10" spans="1:11" s="472" customFormat="1">
      <c r="A10" s="135" t="s">
        <v>572</v>
      </c>
      <c r="B10" s="135" t="s">
        <v>642</v>
      </c>
      <c r="C10" s="135" t="s">
        <v>110</v>
      </c>
      <c r="D10" s="136">
        <v>0</v>
      </c>
      <c r="E10" s="136">
        <v>60</v>
      </c>
      <c r="F10" s="136">
        <v>0</v>
      </c>
      <c r="G10" s="136">
        <v>0</v>
      </c>
      <c r="H10" s="136">
        <v>60</v>
      </c>
      <c r="I10" s="84">
        <v>138896.98000000001</v>
      </c>
      <c r="J10" s="84">
        <v>20736</v>
      </c>
      <c r="K10" s="463">
        <v>345.6</v>
      </c>
    </row>
    <row r="11" spans="1:11" s="472" customFormat="1">
      <c r="A11" s="135" t="s">
        <v>572</v>
      </c>
      <c r="B11" s="135" t="s">
        <v>642</v>
      </c>
      <c r="C11" s="135" t="s">
        <v>111</v>
      </c>
      <c r="D11" s="136">
        <v>0</v>
      </c>
      <c r="E11" s="136">
        <v>73</v>
      </c>
      <c r="F11" s="136">
        <v>0</v>
      </c>
      <c r="G11" s="136">
        <v>0</v>
      </c>
      <c r="H11" s="136">
        <v>73</v>
      </c>
      <c r="I11" s="84">
        <v>170213.98</v>
      </c>
      <c r="J11" s="84">
        <v>25228.799999999999</v>
      </c>
      <c r="K11" s="463">
        <v>345.6</v>
      </c>
    </row>
    <row r="12" spans="1:11" s="472" customFormat="1">
      <c r="A12" s="135" t="s">
        <v>572</v>
      </c>
      <c r="B12" s="135" t="s">
        <v>642</v>
      </c>
      <c r="C12" s="135" t="s">
        <v>112</v>
      </c>
      <c r="D12" s="136">
        <v>0</v>
      </c>
      <c r="E12" s="136">
        <v>64</v>
      </c>
      <c r="F12" s="136">
        <v>0</v>
      </c>
      <c r="G12" s="136">
        <v>0</v>
      </c>
      <c r="H12" s="136">
        <v>64</v>
      </c>
      <c r="I12" s="84">
        <v>136141.44</v>
      </c>
      <c r="J12" s="84">
        <v>22118.400000000001</v>
      </c>
      <c r="K12" s="463">
        <v>345.6</v>
      </c>
    </row>
    <row r="13" spans="1:11" s="472" customFormat="1">
      <c r="A13" s="135" t="s">
        <v>572</v>
      </c>
      <c r="B13" s="135" t="s">
        <v>642</v>
      </c>
      <c r="C13" s="135" t="s">
        <v>120</v>
      </c>
      <c r="D13" s="136">
        <v>0</v>
      </c>
      <c r="E13" s="136">
        <v>29</v>
      </c>
      <c r="F13" s="136">
        <v>0</v>
      </c>
      <c r="G13" s="136">
        <v>0</v>
      </c>
      <c r="H13" s="136">
        <v>29</v>
      </c>
      <c r="I13" s="84">
        <v>67232.03</v>
      </c>
      <c r="J13" s="84">
        <v>10022.4</v>
      </c>
      <c r="K13" s="463">
        <v>345.6</v>
      </c>
    </row>
    <row r="14" spans="1:11" s="472" customFormat="1">
      <c r="A14" s="135" t="s">
        <v>572</v>
      </c>
      <c r="B14" s="135" t="s">
        <v>642</v>
      </c>
      <c r="C14" s="135" t="s">
        <v>121</v>
      </c>
      <c r="D14" s="136">
        <v>0</v>
      </c>
      <c r="E14" s="136">
        <v>12</v>
      </c>
      <c r="F14" s="136">
        <v>0</v>
      </c>
      <c r="G14" s="136">
        <v>0</v>
      </c>
      <c r="H14" s="136">
        <v>12</v>
      </c>
      <c r="I14" s="84">
        <v>25906.71</v>
      </c>
      <c r="J14" s="84">
        <v>4147.2</v>
      </c>
      <c r="K14" s="463">
        <v>345.6</v>
      </c>
    </row>
    <row r="15" spans="1:11" s="472" customFormat="1">
      <c r="A15" s="135" t="s">
        <v>572</v>
      </c>
      <c r="B15" s="135" t="s">
        <v>642</v>
      </c>
      <c r="C15" s="135" t="s">
        <v>122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84">
        <v>0</v>
      </c>
      <c r="J15" s="84">
        <v>0</v>
      </c>
      <c r="K15" s="463">
        <v>0</v>
      </c>
    </row>
    <row r="16" spans="1:11" s="472" customFormat="1">
      <c r="A16" s="135" t="s">
        <v>572</v>
      </c>
      <c r="B16" s="135" t="s">
        <v>642</v>
      </c>
      <c r="C16" s="135" t="s">
        <v>467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84">
        <v>0</v>
      </c>
      <c r="J16" s="84">
        <v>0</v>
      </c>
      <c r="K16" s="463">
        <v>0</v>
      </c>
    </row>
    <row r="17" spans="1:11" s="472" customFormat="1">
      <c r="A17" s="135" t="s">
        <v>572</v>
      </c>
      <c r="B17" s="135" t="s">
        <v>642</v>
      </c>
      <c r="C17" s="135" t="s">
        <v>545</v>
      </c>
      <c r="D17" s="136">
        <v>77</v>
      </c>
      <c r="E17" s="136">
        <v>496</v>
      </c>
      <c r="F17" s="136">
        <v>25</v>
      </c>
      <c r="G17" s="136">
        <v>0</v>
      </c>
      <c r="H17" s="136">
        <v>598</v>
      </c>
      <c r="I17" s="84">
        <v>1368152.21</v>
      </c>
      <c r="J17" s="84">
        <v>250999.76</v>
      </c>
      <c r="K17" s="463">
        <v>419.73</v>
      </c>
    </row>
    <row r="18" spans="1:11" s="472" customFormat="1">
      <c r="A18" s="135" t="s">
        <v>272</v>
      </c>
      <c r="B18" s="135" t="s">
        <v>63</v>
      </c>
      <c r="C18" s="135" t="s">
        <v>86</v>
      </c>
      <c r="D18" s="136">
        <v>0</v>
      </c>
      <c r="E18" s="136">
        <v>104</v>
      </c>
      <c r="F18" s="136">
        <v>0</v>
      </c>
      <c r="G18" s="136">
        <v>0</v>
      </c>
      <c r="H18" s="136">
        <v>104</v>
      </c>
      <c r="I18" s="84">
        <v>73159.59</v>
      </c>
      <c r="J18" s="84">
        <v>13774.93</v>
      </c>
      <c r="K18" s="463">
        <v>132.44999999999999</v>
      </c>
    </row>
    <row r="19" spans="1:11">
      <c r="A19" s="135" t="s">
        <v>272</v>
      </c>
      <c r="B19" s="135" t="s">
        <v>63</v>
      </c>
      <c r="C19" s="135" t="s">
        <v>87</v>
      </c>
      <c r="D19" s="136">
        <v>8</v>
      </c>
      <c r="E19" s="136">
        <v>41</v>
      </c>
      <c r="F19" s="136">
        <v>86</v>
      </c>
      <c r="G19" s="136">
        <v>0</v>
      </c>
      <c r="H19" s="136">
        <v>135</v>
      </c>
      <c r="I19" s="84">
        <v>287838.74</v>
      </c>
      <c r="J19" s="84">
        <v>46791.32</v>
      </c>
      <c r="K19" s="169">
        <v>346.6</v>
      </c>
    </row>
    <row r="20" spans="1:11">
      <c r="A20" s="135" t="s">
        <v>272</v>
      </c>
      <c r="B20" s="135" t="s">
        <v>63</v>
      </c>
      <c r="C20" s="135" t="s">
        <v>106</v>
      </c>
      <c r="D20" s="136">
        <v>69</v>
      </c>
      <c r="E20" s="136">
        <v>48</v>
      </c>
      <c r="F20" s="136">
        <v>53</v>
      </c>
      <c r="G20" s="136">
        <v>0</v>
      </c>
      <c r="H20" s="136">
        <v>170</v>
      </c>
      <c r="I20" s="84">
        <v>404442.54</v>
      </c>
      <c r="J20" s="84">
        <v>74668.95</v>
      </c>
      <c r="K20" s="169">
        <v>439.23</v>
      </c>
    </row>
    <row r="21" spans="1:11">
      <c r="A21" s="135" t="s">
        <v>272</v>
      </c>
      <c r="B21" s="135" t="s">
        <v>63</v>
      </c>
      <c r="C21" s="135" t="s">
        <v>107</v>
      </c>
      <c r="D21" s="136">
        <v>370</v>
      </c>
      <c r="E21" s="136">
        <v>80</v>
      </c>
      <c r="F21" s="136">
        <v>95</v>
      </c>
      <c r="G21" s="136">
        <v>0</v>
      </c>
      <c r="H21" s="136">
        <v>545</v>
      </c>
      <c r="I21" s="84">
        <v>1333314.42</v>
      </c>
      <c r="J21" s="84">
        <v>269998.86</v>
      </c>
      <c r="K21" s="169">
        <v>495.41</v>
      </c>
    </row>
    <row r="22" spans="1:11">
      <c r="A22" s="135" t="s">
        <v>272</v>
      </c>
      <c r="B22" s="135" t="s">
        <v>63</v>
      </c>
      <c r="C22" s="135" t="s">
        <v>108</v>
      </c>
      <c r="D22" s="136">
        <v>442</v>
      </c>
      <c r="E22" s="136">
        <v>100</v>
      </c>
      <c r="F22" s="136">
        <v>38</v>
      </c>
      <c r="G22" s="136">
        <v>0</v>
      </c>
      <c r="H22" s="136">
        <v>580</v>
      </c>
      <c r="I22" s="84">
        <v>1706614.6</v>
      </c>
      <c r="J22" s="84">
        <v>287696.09999999998</v>
      </c>
      <c r="K22" s="169">
        <v>496.03</v>
      </c>
    </row>
    <row r="23" spans="1:11">
      <c r="A23" s="135" t="s">
        <v>272</v>
      </c>
      <c r="B23" s="135" t="s">
        <v>63</v>
      </c>
      <c r="C23" s="135" t="s">
        <v>109</v>
      </c>
      <c r="D23" s="136">
        <v>206</v>
      </c>
      <c r="E23" s="136">
        <v>149</v>
      </c>
      <c r="F23" s="136">
        <v>4</v>
      </c>
      <c r="G23" s="136">
        <v>0</v>
      </c>
      <c r="H23" s="136">
        <v>359</v>
      </c>
      <c r="I23" s="84">
        <v>756245.32</v>
      </c>
      <c r="J23" s="84">
        <v>167382.29999999999</v>
      </c>
      <c r="K23" s="169">
        <v>466.25</v>
      </c>
    </row>
    <row r="24" spans="1:11">
      <c r="A24" s="135" t="s">
        <v>272</v>
      </c>
      <c r="B24" s="135" t="s">
        <v>63</v>
      </c>
      <c r="C24" s="135" t="s">
        <v>110</v>
      </c>
      <c r="D24" s="136">
        <v>7</v>
      </c>
      <c r="E24" s="136">
        <v>142</v>
      </c>
      <c r="F24" s="136">
        <v>2</v>
      </c>
      <c r="G24" s="136">
        <v>0</v>
      </c>
      <c r="H24" s="136">
        <v>151</v>
      </c>
      <c r="I24" s="84">
        <v>199410.64</v>
      </c>
      <c r="J24" s="84">
        <v>51697.760000000002</v>
      </c>
      <c r="K24" s="169">
        <v>342.37</v>
      </c>
    </row>
    <row r="25" spans="1:11">
      <c r="A25" s="135" t="s">
        <v>272</v>
      </c>
      <c r="B25" s="135" t="s">
        <v>63</v>
      </c>
      <c r="C25" s="135" t="s">
        <v>111</v>
      </c>
      <c r="D25" s="136">
        <v>4</v>
      </c>
      <c r="E25" s="136">
        <v>166</v>
      </c>
      <c r="F25" s="136">
        <v>0</v>
      </c>
      <c r="G25" s="136">
        <v>0</v>
      </c>
      <c r="H25" s="136">
        <v>170</v>
      </c>
      <c r="I25" s="84">
        <v>226831.38</v>
      </c>
      <c r="J25" s="84">
        <v>57834.09</v>
      </c>
      <c r="K25" s="169">
        <v>340.2</v>
      </c>
    </row>
    <row r="26" spans="1:11">
      <c r="A26" s="135" t="s">
        <v>272</v>
      </c>
      <c r="B26" s="135" t="s">
        <v>63</v>
      </c>
      <c r="C26" s="135" t="s">
        <v>112</v>
      </c>
      <c r="D26" s="136">
        <v>0</v>
      </c>
      <c r="E26" s="136">
        <v>108</v>
      </c>
      <c r="F26" s="136">
        <v>0</v>
      </c>
      <c r="G26" s="136">
        <v>0</v>
      </c>
      <c r="H26" s="136">
        <v>108</v>
      </c>
      <c r="I26" s="84">
        <v>144595.51999999999</v>
      </c>
      <c r="J26" s="84">
        <v>35220.559999999998</v>
      </c>
      <c r="K26" s="169">
        <v>326.12</v>
      </c>
    </row>
    <row r="27" spans="1:11">
      <c r="A27" s="135" t="s">
        <v>272</v>
      </c>
      <c r="B27" s="135" t="s">
        <v>63</v>
      </c>
      <c r="C27" s="135" t="s">
        <v>120</v>
      </c>
      <c r="D27" s="136">
        <v>0</v>
      </c>
      <c r="E27" s="136">
        <v>63</v>
      </c>
      <c r="F27" s="136">
        <v>0</v>
      </c>
      <c r="G27" s="136">
        <v>0</v>
      </c>
      <c r="H27" s="136">
        <v>63</v>
      </c>
      <c r="I27" s="84">
        <v>95659.77</v>
      </c>
      <c r="J27" s="84">
        <v>21215.43</v>
      </c>
      <c r="K27" s="169">
        <v>336.75</v>
      </c>
    </row>
    <row r="28" spans="1:11">
      <c r="A28" s="135" t="s">
        <v>272</v>
      </c>
      <c r="B28" s="135" t="s">
        <v>63</v>
      </c>
      <c r="C28" s="135" t="s">
        <v>121</v>
      </c>
      <c r="D28" s="136">
        <v>0</v>
      </c>
      <c r="E28" s="136">
        <v>20</v>
      </c>
      <c r="F28" s="136">
        <v>0</v>
      </c>
      <c r="G28" s="136">
        <v>0</v>
      </c>
      <c r="H28" s="136">
        <v>20</v>
      </c>
      <c r="I28" s="84">
        <v>27329.39</v>
      </c>
      <c r="J28" s="84">
        <v>6575.81</v>
      </c>
      <c r="K28" s="169">
        <v>328.79</v>
      </c>
    </row>
    <row r="29" spans="1:11">
      <c r="A29" s="135" t="s">
        <v>272</v>
      </c>
      <c r="B29" s="135" t="s">
        <v>63</v>
      </c>
      <c r="C29" s="135" t="s">
        <v>122</v>
      </c>
      <c r="D29" s="136">
        <v>0</v>
      </c>
      <c r="E29" s="136">
        <v>1</v>
      </c>
      <c r="F29" s="136">
        <v>0</v>
      </c>
      <c r="G29" s="136">
        <v>0</v>
      </c>
      <c r="H29" s="136">
        <v>1</v>
      </c>
      <c r="I29" s="84">
        <v>2419.1999999999998</v>
      </c>
      <c r="J29" s="84">
        <v>345.6</v>
      </c>
      <c r="K29" s="169">
        <v>345.6</v>
      </c>
    </row>
    <row r="30" spans="1:11">
      <c r="A30" s="135" t="s">
        <v>272</v>
      </c>
      <c r="B30" s="135" t="s">
        <v>63</v>
      </c>
      <c r="C30" s="135" t="s">
        <v>467</v>
      </c>
      <c r="D30" s="136">
        <v>0</v>
      </c>
      <c r="E30" s="136">
        <v>1</v>
      </c>
      <c r="F30" s="136">
        <v>0</v>
      </c>
      <c r="G30" s="136">
        <v>0</v>
      </c>
      <c r="H30" s="136">
        <v>1</v>
      </c>
      <c r="I30" s="84">
        <v>864</v>
      </c>
      <c r="J30" s="84">
        <v>172.8</v>
      </c>
      <c r="K30" s="169">
        <v>172.8</v>
      </c>
    </row>
    <row r="31" spans="1:11">
      <c r="A31" s="135" t="s">
        <v>272</v>
      </c>
      <c r="B31" s="135" t="s">
        <v>63</v>
      </c>
      <c r="C31" s="135" t="s">
        <v>545</v>
      </c>
      <c r="D31" s="136">
        <v>1106</v>
      </c>
      <c r="E31" s="136">
        <v>1023</v>
      </c>
      <c r="F31" s="136">
        <v>278</v>
      </c>
      <c r="G31" s="136">
        <v>0</v>
      </c>
      <c r="H31" s="136">
        <v>2407</v>
      </c>
      <c r="I31" s="84">
        <v>5258725.1100000003</v>
      </c>
      <c r="J31" s="84">
        <v>1033374.51</v>
      </c>
      <c r="K31" s="169">
        <v>429.32</v>
      </c>
    </row>
    <row r="32" spans="1:11">
      <c r="A32" s="135" t="s">
        <v>273</v>
      </c>
      <c r="B32" s="135" t="s">
        <v>413</v>
      </c>
      <c r="C32" s="135" t="s">
        <v>86</v>
      </c>
      <c r="D32" s="136">
        <v>0</v>
      </c>
      <c r="E32" s="136">
        <v>6</v>
      </c>
      <c r="F32" s="136">
        <v>0</v>
      </c>
      <c r="G32" s="136">
        <v>0</v>
      </c>
      <c r="H32" s="136">
        <v>6</v>
      </c>
      <c r="I32" s="84">
        <v>8832.36</v>
      </c>
      <c r="J32" s="84">
        <v>776.94</v>
      </c>
      <c r="K32" s="169">
        <v>129.49</v>
      </c>
    </row>
    <row r="33" spans="1:11">
      <c r="A33" s="135" t="s">
        <v>273</v>
      </c>
      <c r="B33" s="135" t="s">
        <v>413</v>
      </c>
      <c r="C33" s="135" t="s">
        <v>87</v>
      </c>
      <c r="D33" s="136">
        <v>1</v>
      </c>
      <c r="E33" s="136">
        <v>7</v>
      </c>
      <c r="F33" s="136">
        <v>6</v>
      </c>
      <c r="G33" s="136">
        <v>0</v>
      </c>
      <c r="H33" s="136">
        <v>14</v>
      </c>
      <c r="I33" s="84">
        <v>37671.08</v>
      </c>
      <c r="J33" s="84">
        <v>4748.82</v>
      </c>
      <c r="K33" s="169">
        <v>339.2</v>
      </c>
    </row>
    <row r="34" spans="1:11">
      <c r="A34" s="135" t="s">
        <v>273</v>
      </c>
      <c r="B34" s="135" t="s">
        <v>413</v>
      </c>
      <c r="C34" s="135" t="s">
        <v>106</v>
      </c>
      <c r="D34" s="136">
        <v>1</v>
      </c>
      <c r="E34" s="136">
        <v>16</v>
      </c>
      <c r="F34" s="136">
        <v>10</v>
      </c>
      <c r="G34" s="136">
        <v>0</v>
      </c>
      <c r="H34" s="136">
        <v>27</v>
      </c>
      <c r="I34" s="84">
        <v>74982.539999999994</v>
      </c>
      <c r="J34" s="84">
        <v>10620.86</v>
      </c>
      <c r="K34" s="169">
        <v>393.37</v>
      </c>
    </row>
    <row r="35" spans="1:11">
      <c r="A35" s="135" t="s">
        <v>273</v>
      </c>
      <c r="B35" s="135" t="s">
        <v>413</v>
      </c>
      <c r="C35" s="135" t="s">
        <v>107</v>
      </c>
      <c r="D35" s="136">
        <v>1</v>
      </c>
      <c r="E35" s="136">
        <v>30</v>
      </c>
      <c r="F35" s="136">
        <v>12</v>
      </c>
      <c r="G35" s="136">
        <v>0</v>
      </c>
      <c r="H35" s="136">
        <v>43</v>
      </c>
      <c r="I35" s="84">
        <v>127048.29</v>
      </c>
      <c r="J35" s="84">
        <v>16569.8</v>
      </c>
      <c r="K35" s="169">
        <v>385.34</v>
      </c>
    </row>
    <row r="36" spans="1:11">
      <c r="A36" s="135" t="s">
        <v>273</v>
      </c>
      <c r="B36" s="135" t="s">
        <v>413</v>
      </c>
      <c r="C36" s="135" t="s">
        <v>108</v>
      </c>
      <c r="D36" s="136">
        <v>115</v>
      </c>
      <c r="E36" s="136">
        <v>43</v>
      </c>
      <c r="F36" s="136">
        <v>11</v>
      </c>
      <c r="G36" s="136">
        <v>0</v>
      </c>
      <c r="H36" s="136">
        <v>169</v>
      </c>
      <c r="I36" s="84">
        <v>807283.88</v>
      </c>
      <c r="J36" s="84">
        <v>103926.14</v>
      </c>
      <c r="K36" s="169">
        <v>614.95000000000005</v>
      </c>
    </row>
    <row r="37" spans="1:11">
      <c r="A37" s="135" t="s">
        <v>273</v>
      </c>
      <c r="B37" s="135" t="s">
        <v>413</v>
      </c>
      <c r="C37" s="135" t="s">
        <v>109</v>
      </c>
      <c r="D37" s="136">
        <v>142</v>
      </c>
      <c r="E37" s="136">
        <v>57</v>
      </c>
      <c r="F37" s="136">
        <v>3</v>
      </c>
      <c r="G37" s="136">
        <v>0</v>
      </c>
      <c r="H37" s="136">
        <v>202</v>
      </c>
      <c r="I37" s="84">
        <v>900882.42</v>
      </c>
      <c r="J37" s="84">
        <v>112875.64</v>
      </c>
      <c r="K37" s="169">
        <v>558.79</v>
      </c>
    </row>
    <row r="38" spans="1:11">
      <c r="A38" s="135" t="s">
        <v>273</v>
      </c>
      <c r="B38" s="135" t="s">
        <v>413</v>
      </c>
      <c r="C38" s="135" t="s">
        <v>110</v>
      </c>
      <c r="D38" s="136">
        <v>18</v>
      </c>
      <c r="E38" s="136">
        <v>67</v>
      </c>
      <c r="F38" s="136">
        <v>0</v>
      </c>
      <c r="G38" s="136">
        <v>0</v>
      </c>
      <c r="H38" s="136">
        <v>85</v>
      </c>
      <c r="I38" s="84">
        <v>250584.47</v>
      </c>
      <c r="J38" s="84">
        <v>35847.910000000003</v>
      </c>
      <c r="K38" s="169">
        <v>421.74</v>
      </c>
    </row>
    <row r="39" spans="1:11">
      <c r="A39" s="135" t="s">
        <v>273</v>
      </c>
      <c r="B39" s="135" t="s">
        <v>413</v>
      </c>
      <c r="C39" s="135" t="s">
        <v>111</v>
      </c>
      <c r="D39" s="136">
        <v>5</v>
      </c>
      <c r="E39" s="136">
        <v>72</v>
      </c>
      <c r="F39" s="136">
        <v>0</v>
      </c>
      <c r="G39" s="136">
        <v>0</v>
      </c>
      <c r="H39" s="136">
        <v>77</v>
      </c>
      <c r="I39" s="84">
        <v>226490.37</v>
      </c>
      <c r="J39" s="84">
        <v>27871.95</v>
      </c>
      <c r="K39" s="169">
        <v>361.97</v>
      </c>
    </row>
    <row r="40" spans="1:11">
      <c r="A40" s="135" t="s">
        <v>273</v>
      </c>
      <c r="B40" s="135" t="s">
        <v>413</v>
      </c>
      <c r="C40" s="135" t="s">
        <v>112</v>
      </c>
      <c r="D40" s="136">
        <v>1</v>
      </c>
      <c r="E40" s="136">
        <v>49</v>
      </c>
      <c r="F40" s="136">
        <v>0</v>
      </c>
      <c r="G40" s="136">
        <v>0</v>
      </c>
      <c r="H40" s="136">
        <v>50</v>
      </c>
      <c r="I40" s="84">
        <v>132313.35</v>
      </c>
      <c r="J40" s="84">
        <v>17599.95</v>
      </c>
      <c r="K40" s="169">
        <v>352</v>
      </c>
    </row>
    <row r="41" spans="1:11">
      <c r="A41" s="135" t="s">
        <v>273</v>
      </c>
      <c r="B41" s="135" t="s">
        <v>413</v>
      </c>
      <c r="C41" s="135" t="s">
        <v>120</v>
      </c>
      <c r="D41" s="136">
        <v>0</v>
      </c>
      <c r="E41" s="136">
        <v>32</v>
      </c>
      <c r="F41" s="136">
        <v>0</v>
      </c>
      <c r="G41" s="136">
        <v>0</v>
      </c>
      <c r="H41" s="136">
        <v>32</v>
      </c>
      <c r="I41" s="84">
        <v>85363.199999999997</v>
      </c>
      <c r="J41" s="84">
        <v>11059.2</v>
      </c>
      <c r="K41" s="169">
        <v>345.6</v>
      </c>
    </row>
    <row r="42" spans="1:11">
      <c r="A42" s="135" t="s">
        <v>273</v>
      </c>
      <c r="B42" s="135" t="s">
        <v>413</v>
      </c>
      <c r="C42" s="135" t="s">
        <v>121</v>
      </c>
      <c r="D42" s="136">
        <v>0</v>
      </c>
      <c r="E42" s="136">
        <v>6</v>
      </c>
      <c r="F42" s="136">
        <v>0</v>
      </c>
      <c r="G42" s="136">
        <v>0</v>
      </c>
      <c r="H42" s="136">
        <v>6</v>
      </c>
      <c r="I42" s="84">
        <v>13478.4</v>
      </c>
      <c r="J42" s="84">
        <v>2073.6</v>
      </c>
      <c r="K42" s="169">
        <v>345.6</v>
      </c>
    </row>
    <row r="43" spans="1:11">
      <c r="A43" s="135" t="s">
        <v>273</v>
      </c>
      <c r="B43" s="135" t="s">
        <v>413</v>
      </c>
      <c r="C43" s="135" t="s">
        <v>122</v>
      </c>
      <c r="D43" s="136">
        <v>0</v>
      </c>
      <c r="E43" s="136">
        <v>0</v>
      </c>
      <c r="F43" s="136">
        <v>0</v>
      </c>
      <c r="G43" s="136">
        <v>0</v>
      </c>
      <c r="H43" s="136">
        <v>0</v>
      </c>
      <c r="I43" s="84">
        <v>0</v>
      </c>
      <c r="J43" s="84">
        <v>0</v>
      </c>
      <c r="K43" s="169">
        <v>0</v>
      </c>
    </row>
    <row r="44" spans="1:11">
      <c r="A44" s="135" t="s">
        <v>273</v>
      </c>
      <c r="B44" s="135" t="s">
        <v>413</v>
      </c>
      <c r="C44" s="135" t="s">
        <v>467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84">
        <v>0</v>
      </c>
      <c r="J44" s="84">
        <v>0</v>
      </c>
      <c r="K44" s="169">
        <v>0</v>
      </c>
    </row>
    <row r="45" spans="1:11">
      <c r="A45" s="135" t="s">
        <v>273</v>
      </c>
      <c r="B45" s="135" t="s">
        <v>413</v>
      </c>
      <c r="C45" s="135" t="s">
        <v>545</v>
      </c>
      <c r="D45" s="136">
        <v>284</v>
      </c>
      <c r="E45" s="136">
        <v>385</v>
      </c>
      <c r="F45" s="136">
        <v>42</v>
      </c>
      <c r="G45" s="136">
        <v>0</v>
      </c>
      <c r="H45" s="136">
        <v>711</v>
      </c>
      <c r="I45" s="84">
        <v>2664930.36</v>
      </c>
      <c r="J45" s="84">
        <v>343970.81</v>
      </c>
      <c r="K45" s="169">
        <v>483.78</v>
      </c>
    </row>
    <row r="46" spans="1:11">
      <c r="A46" s="135" t="s">
        <v>274</v>
      </c>
      <c r="B46" s="135" t="s">
        <v>550</v>
      </c>
      <c r="C46" s="135" t="s">
        <v>86</v>
      </c>
      <c r="D46" s="136">
        <v>0</v>
      </c>
      <c r="E46" s="136">
        <v>7</v>
      </c>
      <c r="F46" s="136">
        <v>0</v>
      </c>
      <c r="G46" s="136">
        <v>0</v>
      </c>
      <c r="H46" s="136">
        <v>7</v>
      </c>
      <c r="I46" s="84">
        <v>537.6</v>
      </c>
      <c r="J46" s="84">
        <v>1048.75</v>
      </c>
      <c r="K46" s="169">
        <v>149.82</v>
      </c>
    </row>
    <row r="47" spans="1:11">
      <c r="A47" s="135" t="s">
        <v>274</v>
      </c>
      <c r="B47" s="135" t="s">
        <v>550</v>
      </c>
      <c r="C47" s="135" t="s">
        <v>87</v>
      </c>
      <c r="D47" s="136">
        <v>1</v>
      </c>
      <c r="E47" s="136">
        <v>2</v>
      </c>
      <c r="F47" s="136">
        <v>0</v>
      </c>
      <c r="G47" s="136">
        <v>0</v>
      </c>
      <c r="H47" s="136">
        <v>3</v>
      </c>
      <c r="I47" s="84">
        <v>1075.2</v>
      </c>
      <c r="J47" s="84">
        <v>775.6</v>
      </c>
      <c r="K47" s="169">
        <v>258.53000000000003</v>
      </c>
    </row>
    <row r="48" spans="1:11">
      <c r="A48" s="135" t="s">
        <v>274</v>
      </c>
      <c r="B48" s="135" t="s">
        <v>550</v>
      </c>
      <c r="C48" s="135" t="s">
        <v>106</v>
      </c>
      <c r="D48" s="136">
        <v>4</v>
      </c>
      <c r="E48" s="136">
        <v>0</v>
      </c>
      <c r="F48" s="136">
        <v>0</v>
      </c>
      <c r="G48" s="136">
        <v>0</v>
      </c>
      <c r="H48" s="136">
        <v>4</v>
      </c>
      <c r="I48" s="84">
        <v>0</v>
      </c>
      <c r="J48" s="84">
        <v>2307</v>
      </c>
      <c r="K48" s="169">
        <v>576.75</v>
      </c>
    </row>
    <row r="49" spans="1:11">
      <c r="A49" s="135" t="s">
        <v>274</v>
      </c>
      <c r="B49" s="135" t="s">
        <v>550</v>
      </c>
      <c r="C49" s="135" t="s">
        <v>107</v>
      </c>
      <c r="D49" s="136">
        <v>24</v>
      </c>
      <c r="E49" s="136">
        <v>1</v>
      </c>
      <c r="F49" s="136">
        <v>0</v>
      </c>
      <c r="G49" s="136">
        <v>0</v>
      </c>
      <c r="H49" s="136">
        <v>25</v>
      </c>
      <c r="I49" s="84">
        <v>7693.13</v>
      </c>
      <c r="J49" s="84">
        <v>16626.599999999999</v>
      </c>
      <c r="K49" s="169">
        <v>665.06</v>
      </c>
    </row>
    <row r="50" spans="1:11">
      <c r="A50" s="135" t="s">
        <v>274</v>
      </c>
      <c r="B50" s="135" t="s">
        <v>550</v>
      </c>
      <c r="C50" s="135" t="s">
        <v>108</v>
      </c>
      <c r="D50" s="136">
        <v>10</v>
      </c>
      <c r="E50" s="136">
        <v>2</v>
      </c>
      <c r="F50" s="136">
        <v>0</v>
      </c>
      <c r="G50" s="136">
        <v>0</v>
      </c>
      <c r="H50" s="136">
        <v>12</v>
      </c>
      <c r="I50" s="84">
        <v>0</v>
      </c>
      <c r="J50" s="84">
        <v>6756.52</v>
      </c>
      <c r="K50" s="169">
        <v>563.04</v>
      </c>
    </row>
    <row r="51" spans="1:11">
      <c r="A51" s="135" t="s">
        <v>274</v>
      </c>
      <c r="B51" s="135" t="s">
        <v>550</v>
      </c>
      <c r="C51" s="135" t="s">
        <v>109</v>
      </c>
      <c r="D51" s="136">
        <v>0</v>
      </c>
      <c r="E51" s="136">
        <v>1</v>
      </c>
      <c r="F51" s="136">
        <v>0</v>
      </c>
      <c r="G51" s="136">
        <v>0</v>
      </c>
      <c r="H51" s="136">
        <v>1</v>
      </c>
      <c r="I51" s="84">
        <v>0</v>
      </c>
      <c r="J51" s="84">
        <v>328.32</v>
      </c>
      <c r="K51" s="169">
        <v>328.32</v>
      </c>
    </row>
    <row r="52" spans="1:11">
      <c r="A52" s="135" t="s">
        <v>274</v>
      </c>
      <c r="B52" s="135" t="s">
        <v>550</v>
      </c>
      <c r="C52" s="135" t="s">
        <v>110</v>
      </c>
      <c r="D52" s="136">
        <v>0</v>
      </c>
      <c r="E52" s="136">
        <v>1</v>
      </c>
      <c r="F52" s="136">
        <v>0</v>
      </c>
      <c r="G52" s="136">
        <v>0</v>
      </c>
      <c r="H52" s="136">
        <v>1</v>
      </c>
      <c r="I52" s="84">
        <v>840.96</v>
      </c>
      <c r="J52" s="84">
        <v>345.6</v>
      </c>
      <c r="K52" s="169">
        <v>345.6</v>
      </c>
    </row>
    <row r="53" spans="1:11">
      <c r="A53" s="135" t="s">
        <v>274</v>
      </c>
      <c r="B53" s="135" t="s">
        <v>550</v>
      </c>
      <c r="C53" s="135" t="s">
        <v>111</v>
      </c>
      <c r="D53" s="136">
        <v>0</v>
      </c>
      <c r="E53" s="136">
        <v>0</v>
      </c>
      <c r="F53" s="136">
        <v>0</v>
      </c>
      <c r="G53" s="136">
        <v>0</v>
      </c>
      <c r="H53" s="136">
        <v>0</v>
      </c>
      <c r="I53" s="84">
        <v>0</v>
      </c>
      <c r="J53" s="84">
        <v>0</v>
      </c>
      <c r="K53" s="169">
        <v>0</v>
      </c>
    </row>
    <row r="54" spans="1:11">
      <c r="A54" s="135" t="s">
        <v>274</v>
      </c>
      <c r="B54" s="135" t="s">
        <v>550</v>
      </c>
      <c r="C54" s="135" t="s">
        <v>112</v>
      </c>
      <c r="D54" s="136">
        <v>0</v>
      </c>
      <c r="E54" s="136">
        <v>4</v>
      </c>
      <c r="F54" s="136">
        <v>0</v>
      </c>
      <c r="G54" s="136">
        <v>0</v>
      </c>
      <c r="H54" s="136">
        <v>4</v>
      </c>
      <c r="I54" s="84">
        <v>4227.84</v>
      </c>
      <c r="J54" s="84">
        <v>1382.4</v>
      </c>
      <c r="K54" s="169">
        <v>345.6</v>
      </c>
    </row>
    <row r="55" spans="1:11">
      <c r="A55" s="135" t="s">
        <v>274</v>
      </c>
      <c r="B55" s="135" t="s">
        <v>550</v>
      </c>
      <c r="C55" s="135" t="s">
        <v>120</v>
      </c>
      <c r="D55" s="136">
        <v>0</v>
      </c>
      <c r="E55" s="136">
        <v>1</v>
      </c>
      <c r="F55" s="136">
        <v>0</v>
      </c>
      <c r="G55" s="136">
        <v>0</v>
      </c>
      <c r="H55" s="136">
        <v>1</v>
      </c>
      <c r="I55" s="84">
        <v>0</v>
      </c>
      <c r="J55" s="84">
        <v>345.6</v>
      </c>
      <c r="K55" s="169">
        <v>345.6</v>
      </c>
    </row>
    <row r="56" spans="1:11">
      <c r="A56" s="135" t="s">
        <v>274</v>
      </c>
      <c r="B56" s="135" t="s">
        <v>550</v>
      </c>
      <c r="C56" s="135" t="s">
        <v>121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84">
        <v>0</v>
      </c>
      <c r="J56" s="84">
        <v>0</v>
      </c>
      <c r="K56" s="169">
        <v>0</v>
      </c>
    </row>
    <row r="57" spans="1:11">
      <c r="A57" s="135" t="s">
        <v>274</v>
      </c>
      <c r="B57" s="135" t="s">
        <v>550</v>
      </c>
      <c r="C57" s="135" t="s">
        <v>122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84">
        <v>0</v>
      </c>
      <c r="J57" s="84">
        <v>0</v>
      </c>
      <c r="K57" s="169">
        <v>0</v>
      </c>
    </row>
    <row r="58" spans="1:11">
      <c r="A58" s="135" t="s">
        <v>274</v>
      </c>
      <c r="B58" s="135" t="s">
        <v>550</v>
      </c>
      <c r="C58" s="135" t="s">
        <v>467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84">
        <v>0</v>
      </c>
      <c r="J58" s="84">
        <v>0</v>
      </c>
      <c r="K58" s="169">
        <v>0</v>
      </c>
    </row>
    <row r="59" spans="1:11">
      <c r="A59" s="135" t="s">
        <v>274</v>
      </c>
      <c r="B59" s="135" t="s">
        <v>550</v>
      </c>
      <c r="C59" s="135" t="s">
        <v>545</v>
      </c>
      <c r="D59" s="136">
        <v>39</v>
      </c>
      <c r="E59" s="136">
        <v>19</v>
      </c>
      <c r="F59" s="136">
        <v>0</v>
      </c>
      <c r="G59" s="136">
        <v>0</v>
      </c>
      <c r="H59" s="136">
        <v>58</v>
      </c>
      <c r="I59" s="84">
        <v>14374.73</v>
      </c>
      <c r="J59" s="84">
        <v>29916.39</v>
      </c>
      <c r="K59" s="169">
        <v>515.79999999999995</v>
      </c>
    </row>
    <row r="60" spans="1:11" ht="15.75" customHeight="1">
      <c r="A60" s="135" t="s">
        <v>444</v>
      </c>
      <c r="B60" s="135" t="s">
        <v>555</v>
      </c>
      <c r="C60" s="135" t="s">
        <v>86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84">
        <v>0</v>
      </c>
      <c r="J60" s="84">
        <v>0</v>
      </c>
      <c r="K60" s="169">
        <v>0</v>
      </c>
    </row>
    <row r="61" spans="1:11" ht="17.25" customHeight="1">
      <c r="A61" s="135" t="s">
        <v>444</v>
      </c>
      <c r="B61" s="135" t="s">
        <v>555</v>
      </c>
      <c r="C61" s="135" t="s">
        <v>87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84">
        <v>0</v>
      </c>
      <c r="J61" s="84">
        <v>0</v>
      </c>
      <c r="K61" s="169">
        <v>0</v>
      </c>
    </row>
    <row r="62" spans="1:11" ht="17.25" customHeight="1">
      <c r="A62" s="135" t="s">
        <v>444</v>
      </c>
      <c r="B62" s="135" t="s">
        <v>555</v>
      </c>
      <c r="C62" s="135" t="s">
        <v>106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84">
        <v>0</v>
      </c>
      <c r="J62" s="84">
        <v>0</v>
      </c>
      <c r="K62" s="169">
        <v>0</v>
      </c>
    </row>
    <row r="63" spans="1:11" ht="15.75" customHeight="1">
      <c r="A63" s="135" t="s">
        <v>444</v>
      </c>
      <c r="B63" s="135" t="s">
        <v>555</v>
      </c>
      <c r="C63" s="135" t="s">
        <v>107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84">
        <v>0</v>
      </c>
      <c r="J63" s="84">
        <v>0</v>
      </c>
      <c r="K63" s="169">
        <v>0</v>
      </c>
    </row>
    <row r="64" spans="1:11" ht="14.25" customHeight="1">
      <c r="A64" s="135" t="s">
        <v>444</v>
      </c>
      <c r="B64" s="135" t="s">
        <v>555</v>
      </c>
      <c r="C64" s="135" t="s">
        <v>108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84">
        <v>0</v>
      </c>
      <c r="J64" s="84">
        <v>0</v>
      </c>
      <c r="K64" s="169">
        <v>0</v>
      </c>
    </row>
    <row r="65" spans="1:11" ht="16.5" customHeight="1">
      <c r="A65" s="135" t="s">
        <v>444</v>
      </c>
      <c r="B65" s="135" t="s">
        <v>555</v>
      </c>
      <c r="C65" s="135" t="s">
        <v>109</v>
      </c>
      <c r="D65" s="136">
        <v>0</v>
      </c>
      <c r="E65" s="136">
        <v>0</v>
      </c>
      <c r="F65" s="136">
        <v>0</v>
      </c>
      <c r="G65" s="136">
        <v>0</v>
      </c>
      <c r="H65" s="136">
        <v>0</v>
      </c>
      <c r="I65" s="84">
        <v>0</v>
      </c>
      <c r="J65" s="84">
        <v>0</v>
      </c>
      <c r="K65" s="169">
        <v>0</v>
      </c>
    </row>
    <row r="66" spans="1:11" ht="18" customHeight="1">
      <c r="A66" s="135" t="s">
        <v>444</v>
      </c>
      <c r="B66" s="135" t="s">
        <v>555</v>
      </c>
      <c r="C66" s="135" t="s">
        <v>110</v>
      </c>
      <c r="D66" s="136">
        <v>0</v>
      </c>
      <c r="E66" s="136">
        <v>0</v>
      </c>
      <c r="F66" s="136">
        <v>0</v>
      </c>
      <c r="G66" s="136">
        <v>0</v>
      </c>
      <c r="H66" s="136">
        <v>0</v>
      </c>
      <c r="I66" s="84">
        <v>0</v>
      </c>
      <c r="J66" s="84">
        <v>0</v>
      </c>
      <c r="K66" s="169">
        <v>0</v>
      </c>
    </row>
    <row r="67" spans="1:11" ht="18.75" customHeight="1">
      <c r="A67" s="135" t="s">
        <v>444</v>
      </c>
      <c r="B67" s="135" t="s">
        <v>555</v>
      </c>
      <c r="C67" s="135" t="s">
        <v>111</v>
      </c>
      <c r="D67" s="136">
        <v>0</v>
      </c>
      <c r="E67" s="136">
        <v>0</v>
      </c>
      <c r="F67" s="136">
        <v>0</v>
      </c>
      <c r="G67" s="136">
        <v>0</v>
      </c>
      <c r="H67" s="136">
        <v>0</v>
      </c>
      <c r="I67" s="84">
        <v>0</v>
      </c>
      <c r="J67" s="84">
        <v>0</v>
      </c>
      <c r="K67" s="169">
        <v>0</v>
      </c>
    </row>
    <row r="68" spans="1:11" ht="15.75" customHeight="1">
      <c r="A68" s="135" t="s">
        <v>444</v>
      </c>
      <c r="B68" s="135" t="s">
        <v>555</v>
      </c>
      <c r="C68" s="135" t="s">
        <v>112</v>
      </c>
      <c r="D68" s="136">
        <v>0</v>
      </c>
      <c r="E68" s="136">
        <v>0</v>
      </c>
      <c r="F68" s="136">
        <v>0</v>
      </c>
      <c r="G68" s="136">
        <v>0</v>
      </c>
      <c r="H68" s="136">
        <v>0</v>
      </c>
      <c r="I68" s="84">
        <v>0</v>
      </c>
      <c r="J68" s="84">
        <v>0</v>
      </c>
      <c r="K68" s="169">
        <v>0</v>
      </c>
    </row>
    <row r="69" spans="1:11" ht="16.5" customHeight="1">
      <c r="A69" s="135" t="s">
        <v>444</v>
      </c>
      <c r="B69" s="135" t="s">
        <v>555</v>
      </c>
      <c r="C69" s="135" t="s">
        <v>120</v>
      </c>
      <c r="D69" s="136">
        <v>0</v>
      </c>
      <c r="E69" s="136">
        <v>0</v>
      </c>
      <c r="F69" s="136">
        <v>0</v>
      </c>
      <c r="G69" s="136">
        <v>0</v>
      </c>
      <c r="H69" s="136">
        <v>0</v>
      </c>
      <c r="I69" s="84">
        <v>0</v>
      </c>
      <c r="J69" s="84">
        <v>0</v>
      </c>
      <c r="K69" s="169">
        <v>0</v>
      </c>
    </row>
    <row r="70" spans="1:11" ht="17.25" customHeight="1">
      <c r="A70" s="135" t="s">
        <v>444</v>
      </c>
      <c r="B70" s="135" t="s">
        <v>555</v>
      </c>
      <c r="C70" s="135" t="s">
        <v>121</v>
      </c>
      <c r="D70" s="136">
        <v>0</v>
      </c>
      <c r="E70" s="136">
        <v>0</v>
      </c>
      <c r="F70" s="136">
        <v>0</v>
      </c>
      <c r="G70" s="136">
        <v>0</v>
      </c>
      <c r="H70" s="136">
        <v>0</v>
      </c>
      <c r="I70" s="84">
        <v>0</v>
      </c>
      <c r="J70" s="84">
        <v>0</v>
      </c>
      <c r="K70" s="169">
        <v>0</v>
      </c>
    </row>
    <row r="71" spans="1:11" ht="16.5" customHeight="1">
      <c r="A71" s="135" t="s">
        <v>444</v>
      </c>
      <c r="B71" s="135" t="s">
        <v>555</v>
      </c>
      <c r="C71" s="135" t="s">
        <v>122</v>
      </c>
      <c r="D71" s="136">
        <v>0</v>
      </c>
      <c r="E71" s="136">
        <v>0</v>
      </c>
      <c r="F71" s="136">
        <v>0</v>
      </c>
      <c r="G71" s="136">
        <v>0</v>
      </c>
      <c r="H71" s="136">
        <v>0</v>
      </c>
      <c r="I71" s="84">
        <v>0</v>
      </c>
      <c r="J71" s="84">
        <v>0</v>
      </c>
      <c r="K71" s="169">
        <v>0</v>
      </c>
    </row>
    <row r="72" spans="1:11" ht="14.25" customHeight="1">
      <c r="A72" s="135" t="s">
        <v>444</v>
      </c>
      <c r="B72" s="135" t="s">
        <v>555</v>
      </c>
      <c r="C72" s="135" t="s">
        <v>467</v>
      </c>
      <c r="D72" s="136">
        <v>0</v>
      </c>
      <c r="E72" s="136">
        <v>0</v>
      </c>
      <c r="F72" s="136">
        <v>0</v>
      </c>
      <c r="G72" s="136">
        <v>0</v>
      </c>
      <c r="H72" s="136">
        <v>0</v>
      </c>
      <c r="I72" s="84">
        <v>0</v>
      </c>
      <c r="J72" s="84">
        <v>0</v>
      </c>
      <c r="K72" s="169">
        <v>0</v>
      </c>
    </row>
    <row r="73" spans="1:11" ht="16.5" customHeight="1">
      <c r="A73" s="135" t="s">
        <v>444</v>
      </c>
      <c r="B73" s="135" t="s">
        <v>555</v>
      </c>
      <c r="C73" s="135" t="s">
        <v>545</v>
      </c>
      <c r="D73" s="136">
        <v>0</v>
      </c>
      <c r="E73" s="136">
        <v>0</v>
      </c>
      <c r="F73" s="136">
        <v>0</v>
      </c>
      <c r="G73" s="136">
        <v>0</v>
      </c>
      <c r="H73" s="136">
        <v>0</v>
      </c>
      <c r="I73" s="84">
        <v>0</v>
      </c>
      <c r="J73" s="84">
        <v>0</v>
      </c>
      <c r="K73" s="169">
        <v>0</v>
      </c>
    </row>
    <row r="74" spans="1:11">
      <c r="A74" s="135" t="s">
        <v>281</v>
      </c>
      <c r="B74" s="135" t="s">
        <v>395</v>
      </c>
      <c r="C74" s="135" t="s">
        <v>86</v>
      </c>
      <c r="D74" s="136">
        <v>0</v>
      </c>
      <c r="E74" s="136">
        <v>7</v>
      </c>
      <c r="F74" s="136">
        <v>0</v>
      </c>
      <c r="G74" s="136">
        <v>0</v>
      </c>
      <c r="H74" s="136">
        <v>7</v>
      </c>
      <c r="I74" s="84">
        <v>5401.15</v>
      </c>
      <c r="J74" s="84">
        <v>734.03</v>
      </c>
      <c r="K74" s="169">
        <v>104.86</v>
      </c>
    </row>
    <row r="75" spans="1:11">
      <c r="A75" s="135" t="s">
        <v>281</v>
      </c>
      <c r="B75" s="135" t="s">
        <v>395</v>
      </c>
      <c r="C75" s="135" t="s">
        <v>87</v>
      </c>
      <c r="D75" s="136">
        <v>0</v>
      </c>
      <c r="E75" s="136">
        <v>3</v>
      </c>
      <c r="F75" s="136">
        <v>3</v>
      </c>
      <c r="G75" s="136">
        <v>0</v>
      </c>
      <c r="H75" s="136">
        <v>6</v>
      </c>
      <c r="I75" s="84">
        <v>31507.56</v>
      </c>
      <c r="J75" s="84">
        <v>2511.3000000000002</v>
      </c>
      <c r="K75" s="169">
        <v>418.55</v>
      </c>
    </row>
    <row r="76" spans="1:11">
      <c r="A76" s="135" t="s">
        <v>281</v>
      </c>
      <c r="B76" s="135" t="s">
        <v>395</v>
      </c>
      <c r="C76" s="135" t="s">
        <v>106</v>
      </c>
      <c r="D76" s="136">
        <v>7</v>
      </c>
      <c r="E76" s="136">
        <v>1</v>
      </c>
      <c r="F76" s="136">
        <v>1</v>
      </c>
      <c r="G76" s="136">
        <v>0</v>
      </c>
      <c r="H76" s="136">
        <v>9</v>
      </c>
      <c r="I76" s="84">
        <v>41254.81</v>
      </c>
      <c r="J76" s="84">
        <v>3592.57</v>
      </c>
      <c r="K76" s="169">
        <v>399.17</v>
      </c>
    </row>
    <row r="77" spans="1:11">
      <c r="A77" s="135" t="s">
        <v>281</v>
      </c>
      <c r="B77" s="135" t="s">
        <v>395</v>
      </c>
      <c r="C77" s="135" t="s">
        <v>107</v>
      </c>
      <c r="D77" s="136">
        <v>5</v>
      </c>
      <c r="E77" s="136">
        <v>0</v>
      </c>
      <c r="F77" s="136">
        <v>3</v>
      </c>
      <c r="G77" s="136">
        <v>0</v>
      </c>
      <c r="H77" s="136">
        <v>8</v>
      </c>
      <c r="I77" s="84">
        <v>37776.699999999997</v>
      </c>
      <c r="J77" s="84">
        <v>3726.55</v>
      </c>
      <c r="K77" s="169">
        <v>465.82</v>
      </c>
    </row>
    <row r="78" spans="1:11">
      <c r="A78" s="135" t="s">
        <v>281</v>
      </c>
      <c r="B78" s="135" t="s">
        <v>395</v>
      </c>
      <c r="C78" s="135" t="s">
        <v>108</v>
      </c>
      <c r="D78" s="136">
        <v>39</v>
      </c>
      <c r="E78" s="136">
        <v>7</v>
      </c>
      <c r="F78" s="136">
        <v>0</v>
      </c>
      <c r="G78" s="136">
        <v>0</v>
      </c>
      <c r="H78" s="136">
        <v>46</v>
      </c>
      <c r="I78" s="84">
        <v>218645.59</v>
      </c>
      <c r="J78" s="84">
        <v>22202.37</v>
      </c>
      <c r="K78" s="169">
        <v>482.66</v>
      </c>
    </row>
    <row r="79" spans="1:11">
      <c r="A79" s="135" t="s">
        <v>281</v>
      </c>
      <c r="B79" s="135" t="s">
        <v>395</v>
      </c>
      <c r="C79" s="135" t="s">
        <v>109</v>
      </c>
      <c r="D79" s="136">
        <v>25</v>
      </c>
      <c r="E79" s="136">
        <v>6</v>
      </c>
      <c r="F79" s="136">
        <v>0</v>
      </c>
      <c r="G79" s="136">
        <v>0</v>
      </c>
      <c r="H79" s="136">
        <v>31</v>
      </c>
      <c r="I79" s="84">
        <v>107132.59</v>
      </c>
      <c r="J79" s="84">
        <v>16221.04</v>
      </c>
      <c r="K79" s="169">
        <v>523.26</v>
      </c>
    </row>
    <row r="80" spans="1:11">
      <c r="A80" s="135" t="s">
        <v>281</v>
      </c>
      <c r="B80" s="135" t="s">
        <v>395</v>
      </c>
      <c r="C80" s="135" t="s">
        <v>110</v>
      </c>
      <c r="D80" s="136">
        <v>11</v>
      </c>
      <c r="E80" s="136">
        <v>8</v>
      </c>
      <c r="F80" s="136">
        <v>0</v>
      </c>
      <c r="G80" s="136">
        <v>0</v>
      </c>
      <c r="H80" s="136">
        <v>19</v>
      </c>
      <c r="I80" s="84">
        <v>55877.22</v>
      </c>
      <c r="J80" s="84">
        <v>7845.41</v>
      </c>
      <c r="K80" s="169">
        <v>412.92</v>
      </c>
    </row>
    <row r="81" spans="1:11">
      <c r="A81" s="135" t="s">
        <v>281</v>
      </c>
      <c r="B81" s="135" t="s">
        <v>395</v>
      </c>
      <c r="C81" s="135" t="s">
        <v>111</v>
      </c>
      <c r="D81" s="136">
        <v>3</v>
      </c>
      <c r="E81" s="136">
        <v>12</v>
      </c>
      <c r="F81" s="136">
        <v>0</v>
      </c>
      <c r="G81" s="136">
        <v>0</v>
      </c>
      <c r="H81" s="136">
        <v>15</v>
      </c>
      <c r="I81" s="84">
        <v>35100.58</v>
      </c>
      <c r="J81" s="84">
        <v>5488.84</v>
      </c>
      <c r="K81" s="169">
        <v>365.92</v>
      </c>
    </row>
    <row r="82" spans="1:11">
      <c r="A82" s="135" t="s">
        <v>281</v>
      </c>
      <c r="B82" s="135" t="s">
        <v>395</v>
      </c>
      <c r="C82" s="135" t="s">
        <v>112</v>
      </c>
      <c r="D82" s="136">
        <v>2</v>
      </c>
      <c r="E82" s="136">
        <v>3</v>
      </c>
      <c r="F82" s="136">
        <v>0</v>
      </c>
      <c r="G82" s="136">
        <v>0</v>
      </c>
      <c r="H82" s="136">
        <v>5</v>
      </c>
      <c r="I82" s="84">
        <v>1291.44</v>
      </c>
      <c r="J82" s="84">
        <v>2223.4299999999998</v>
      </c>
      <c r="K82" s="169">
        <v>444.69</v>
      </c>
    </row>
    <row r="83" spans="1:11">
      <c r="A83" s="135" t="s">
        <v>281</v>
      </c>
      <c r="B83" s="135" t="s">
        <v>395</v>
      </c>
      <c r="C83" s="135" t="s">
        <v>120</v>
      </c>
      <c r="D83" s="136">
        <v>1</v>
      </c>
      <c r="E83" s="136">
        <v>1</v>
      </c>
      <c r="F83" s="136">
        <v>0</v>
      </c>
      <c r="G83" s="136">
        <v>0</v>
      </c>
      <c r="H83" s="136">
        <v>2</v>
      </c>
      <c r="I83" s="84">
        <v>8839.74</v>
      </c>
      <c r="J83" s="84">
        <v>747.33</v>
      </c>
      <c r="K83" s="169">
        <v>373.67</v>
      </c>
    </row>
    <row r="84" spans="1:11">
      <c r="A84" s="135" t="s">
        <v>281</v>
      </c>
      <c r="B84" s="135" t="s">
        <v>395</v>
      </c>
      <c r="C84" s="135" t="s">
        <v>121</v>
      </c>
      <c r="D84" s="136">
        <v>0</v>
      </c>
      <c r="E84" s="136">
        <v>1</v>
      </c>
      <c r="F84" s="136">
        <v>0</v>
      </c>
      <c r="G84" s="136">
        <v>0</v>
      </c>
      <c r="H84" s="136">
        <v>1</v>
      </c>
      <c r="I84" s="84">
        <v>3456</v>
      </c>
      <c r="J84" s="84">
        <v>328.32</v>
      </c>
      <c r="K84" s="169">
        <v>328.32</v>
      </c>
    </row>
    <row r="85" spans="1:11">
      <c r="A85" s="135" t="s">
        <v>281</v>
      </c>
      <c r="B85" s="135" t="s">
        <v>395</v>
      </c>
      <c r="C85" s="135" t="s">
        <v>122</v>
      </c>
      <c r="D85" s="136">
        <v>0</v>
      </c>
      <c r="E85" s="136">
        <v>0</v>
      </c>
      <c r="F85" s="136">
        <v>0</v>
      </c>
      <c r="G85" s="136">
        <v>0</v>
      </c>
      <c r="H85" s="136">
        <v>0</v>
      </c>
      <c r="I85" s="84">
        <v>0</v>
      </c>
      <c r="J85" s="84">
        <v>0</v>
      </c>
      <c r="K85" s="169">
        <v>0</v>
      </c>
    </row>
    <row r="86" spans="1:11">
      <c r="A86" s="135" t="s">
        <v>281</v>
      </c>
      <c r="B86" s="135" t="s">
        <v>395</v>
      </c>
      <c r="C86" s="135" t="s">
        <v>467</v>
      </c>
      <c r="D86" s="136">
        <v>0</v>
      </c>
      <c r="E86" s="136">
        <v>1</v>
      </c>
      <c r="F86" s="136">
        <v>0</v>
      </c>
      <c r="G86" s="136">
        <v>0</v>
      </c>
      <c r="H86" s="136">
        <v>1</v>
      </c>
      <c r="I86" s="84">
        <v>858.18</v>
      </c>
      <c r="J86" s="84">
        <v>345.6</v>
      </c>
      <c r="K86" s="169">
        <v>345.6</v>
      </c>
    </row>
    <row r="87" spans="1:11">
      <c r="A87" s="135" t="s">
        <v>281</v>
      </c>
      <c r="B87" s="135" t="s">
        <v>395</v>
      </c>
      <c r="C87" s="135" t="s">
        <v>545</v>
      </c>
      <c r="D87" s="136">
        <v>93</v>
      </c>
      <c r="E87" s="136">
        <v>50</v>
      </c>
      <c r="F87" s="136">
        <v>7</v>
      </c>
      <c r="G87" s="136">
        <v>0</v>
      </c>
      <c r="H87" s="136">
        <v>150</v>
      </c>
      <c r="I87" s="84">
        <v>547141.56000000006</v>
      </c>
      <c r="J87" s="84">
        <v>65966.789999999994</v>
      </c>
      <c r="K87" s="169">
        <v>439.78</v>
      </c>
    </row>
    <row r="88" spans="1:11">
      <c r="A88" s="135" t="s">
        <v>284</v>
      </c>
      <c r="B88" s="135" t="s">
        <v>396</v>
      </c>
      <c r="C88" s="135" t="s">
        <v>86</v>
      </c>
      <c r="D88" s="136">
        <v>0</v>
      </c>
      <c r="E88" s="136">
        <v>1</v>
      </c>
      <c r="F88" s="136">
        <v>0</v>
      </c>
      <c r="G88" s="136">
        <v>0</v>
      </c>
      <c r="H88" s="136">
        <v>1</v>
      </c>
      <c r="I88" s="84">
        <v>432</v>
      </c>
      <c r="J88" s="84">
        <v>86.4</v>
      </c>
      <c r="K88" s="169">
        <v>86.4</v>
      </c>
    </row>
    <row r="89" spans="1:11">
      <c r="A89" s="135" t="s">
        <v>284</v>
      </c>
      <c r="B89" s="135" t="s">
        <v>396</v>
      </c>
      <c r="C89" s="135" t="s">
        <v>87</v>
      </c>
      <c r="D89" s="136">
        <v>0</v>
      </c>
      <c r="E89" s="136">
        <v>0</v>
      </c>
      <c r="F89" s="136">
        <v>0</v>
      </c>
      <c r="G89" s="136">
        <v>0</v>
      </c>
      <c r="H89" s="136">
        <v>0</v>
      </c>
      <c r="I89" s="84">
        <v>0</v>
      </c>
      <c r="J89" s="84">
        <v>0</v>
      </c>
      <c r="K89" s="169">
        <v>0</v>
      </c>
    </row>
    <row r="90" spans="1:11">
      <c r="A90" s="135" t="s">
        <v>284</v>
      </c>
      <c r="B90" s="135" t="s">
        <v>396</v>
      </c>
      <c r="C90" s="135" t="s">
        <v>106</v>
      </c>
      <c r="D90" s="136">
        <v>1</v>
      </c>
      <c r="E90" s="136">
        <v>1</v>
      </c>
      <c r="F90" s="136">
        <v>0</v>
      </c>
      <c r="G90" s="136">
        <v>0</v>
      </c>
      <c r="H90" s="136">
        <v>2</v>
      </c>
      <c r="I90" s="84">
        <v>4032</v>
      </c>
      <c r="J90" s="84">
        <v>729.6</v>
      </c>
      <c r="K90" s="169">
        <v>364.8</v>
      </c>
    </row>
    <row r="91" spans="1:11">
      <c r="A91" s="135" t="s">
        <v>284</v>
      </c>
      <c r="B91" s="135" t="s">
        <v>396</v>
      </c>
      <c r="C91" s="135" t="s">
        <v>107</v>
      </c>
      <c r="D91" s="136">
        <v>1</v>
      </c>
      <c r="E91" s="136">
        <v>1</v>
      </c>
      <c r="F91" s="136">
        <v>0</v>
      </c>
      <c r="G91" s="136">
        <v>0</v>
      </c>
      <c r="H91" s="136">
        <v>2</v>
      </c>
      <c r="I91" s="84">
        <v>3600</v>
      </c>
      <c r="J91" s="84">
        <v>1027.2</v>
      </c>
      <c r="K91" s="169">
        <v>513.6</v>
      </c>
    </row>
    <row r="92" spans="1:11">
      <c r="A92" s="135" t="s">
        <v>284</v>
      </c>
      <c r="B92" s="135" t="s">
        <v>396</v>
      </c>
      <c r="C92" s="135" t="s">
        <v>108</v>
      </c>
      <c r="D92" s="136">
        <v>0</v>
      </c>
      <c r="E92" s="136">
        <v>1</v>
      </c>
      <c r="F92" s="136">
        <v>0</v>
      </c>
      <c r="G92" s="136">
        <v>0</v>
      </c>
      <c r="H92" s="136">
        <v>1</v>
      </c>
      <c r="I92" s="84">
        <v>2764.8</v>
      </c>
      <c r="J92" s="84">
        <v>345.6</v>
      </c>
      <c r="K92" s="169">
        <v>345.6</v>
      </c>
    </row>
    <row r="93" spans="1:11">
      <c r="A93" s="135" t="s">
        <v>284</v>
      </c>
      <c r="B93" s="135" t="s">
        <v>396</v>
      </c>
      <c r="C93" s="135" t="s">
        <v>109</v>
      </c>
      <c r="D93" s="136">
        <v>0</v>
      </c>
      <c r="E93" s="136">
        <v>0</v>
      </c>
      <c r="F93" s="136">
        <v>0</v>
      </c>
      <c r="G93" s="136">
        <v>0</v>
      </c>
      <c r="H93" s="136">
        <v>0</v>
      </c>
      <c r="I93" s="84">
        <v>0</v>
      </c>
      <c r="J93" s="84">
        <v>0</v>
      </c>
      <c r="K93" s="169">
        <v>0</v>
      </c>
    </row>
    <row r="94" spans="1:11">
      <c r="A94" s="135" t="s">
        <v>284</v>
      </c>
      <c r="B94" s="135" t="s">
        <v>396</v>
      </c>
      <c r="C94" s="135" t="s">
        <v>110</v>
      </c>
      <c r="D94" s="136">
        <v>0</v>
      </c>
      <c r="E94" s="136">
        <v>3</v>
      </c>
      <c r="F94" s="136">
        <v>0</v>
      </c>
      <c r="G94" s="136">
        <v>0</v>
      </c>
      <c r="H94" s="136">
        <v>3</v>
      </c>
      <c r="I94" s="84">
        <v>7257.6</v>
      </c>
      <c r="J94" s="84">
        <v>1036.8</v>
      </c>
      <c r="K94" s="169">
        <v>345.6</v>
      </c>
    </row>
    <row r="95" spans="1:11">
      <c r="A95" s="135" t="s">
        <v>284</v>
      </c>
      <c r="B95" s="135" t="s">
        <v>396</v>
      </c>
      <c r="C95" s="135" t="s">
        <v>111</v>
      </c>
      <c r="D95" s="136">
        <v>0</v>
      </c>
      <c r="E95" s="136">
        <v>0</v>
      </c>
      <c r="F95" s="136">
        <v>0</v>
      </c>
      <c r="G95" s="136">
        <v>0</v>
      </c>
      <c r="H95" s="136">
        <v>0</v>
      </c>
      <c r="I95" s="84">
        <v>0</v>
      </c>
      <c r="J95" s="84">
        <v>0</v>
      </c>
      <c r="K95" s="169">
        <v>0</v>
      </c>
    </row>
    <row r="96" spans="1:11">
      <c r="A96" s="135" t="s">
        <v>284</v>
      </c>
      <c r="B96" s="135" t="s">
        <v>396</v>
      </c>
      <c r="C96" s="135" t="s">
        <v>112</v>
      </c>
      <c r="D96" s="136">
        <v>0</v>
      </c>
      <c r="E96" s="136">
        <v>2</v>
      </c>
      <c r="F96" s="136">
        <v>0</v>
      </c>
      <c r="G96" s="136">
        <v>0</v>
      </c>
      <c r="H96" s="136">
        <v>2</v>
      </c>
      <c r="I96" s="84">
        <v>3456</v>
      </c>
      <c r="J96" s="84">
        <v>691.2</v>
      </c>
      <c r="K96" s="169">
        <v>345.6</v>
      </c>
    </row>
    <row r="97" spans="1:11">
      <c r="A97" s="135" t="s">
        <v>284</v>
      </c>
      <c r="B97" s="135" t="s">
        <v>396</v>
      </c>
      <c r="C97" s="135" t="s">
        <v>120</v>
      </c>
      <c r="D97" s="136">
        <v>0</v>
      </c>
      <c r="E97" s="136">
        <v>0</v>
      </c>
      <c r="F97" s="136">
        <v>0</v>
      </c>
      <c r="G97" s="136">
        <v>0</v>
      </c>
      <c r="H97" s="136">
        <v>0</v>
      </c>
      <c r="I97" s="84">
        <v>0</v>
      </c>
      <c r="J97" s="84">
        <v>0</v>
      </c>
      <c r="K97" s="169">
        <v>0</v>
      </c>
    </row>
    <row r="98" spans="1:11">
      <c r="A98" s="135" t="s">
        <v>284</v>
      </c>
      <c r="B98" s="135" t="s">
        <v>396</v>
      </c>
      <c r="C98" s="135" t="s">
        <v>121</v>
      </c>
      <c r="D98" s="136">
        <v>0</v>
      </c>
      <c r="E98" s="136">
        <v>1</v>
      </c>
      <c r="F98" s="136">
        <v>0</v>
      </c>
      <c r="G98" s="136">
        <v>0</v>
      </c>
      <c r="H98" s="136">
        <v>1</v>
      </c>
      <c r="I98" s="84">
        <v>2073.6</v>
      </c>
      <c r="J98" s="84">
        <v>345.6</v>
      </c>
      <c r="K98" s="169">
        <v>345.6</v>
      </c>
    </row>
    <row r="99" spans="1:11">
      <c r="A99" s="135" t="s">
        <v>284</v>
      </c>
      <c r="B99" s="135" t="s">
        <v>396</v>
      </c>
      <c r="C99" s="135" t="s">
        <v>122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84">
        <v>0</v>
      </c>
      <c r="J99" s="84">
        <v>0</v>
      </c>
      <c r="K99" s="169">
        <v>0</v>
      </c>
    </row>
    <row r="100" spans="1:11">
      <c r="A100" s="135" t="s">
        <v>284</v>
      </c>
      <c r="B100" s="135" t="s">
        <v>396</v>
      </c>
      <c r="C100" s="135" t="s">
        <v>467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84">
        <v>0</v>
      </c>
      <c r="J100" s="84">
        <v>0</v>
      </c>
      <c r="K100" s="169">
        <v>0</v>
      </c>
    </row>
    <row r="101" spans="1:11">
      <c r="A101" s="135" t="s">
        <v>284</v>
      </c>
      <c r="B101" s="135" t="s">
        <v>396</v>
      </c>
      <c r="C101" s="135" t="s">
        <v>545</v>
      </c>
      <c r="D101" s="136">
        <v>2</v>
      </c>
      <c r="E101" s="136">
        <v>10</v>
      </c>
      <c r="F101" s="136">
        <v>0</v>
      </c>
      <c r="G101" s="136">
        <v>0</v>
      </c>
      <c r="H101" s="136">
        <v>12</v>
      </c>
      <c r="I101" s="84">
        <v>23616</v>
      </c>
      <c r="J101" s="84">
        <v>4262.3999999999996</v>
      </c>
      <c r="K101" s="169">
        <v>355.2</v>
      </c>
    </row>
    <row r="102" spans="1:11">
      <c r="A102" s="135" t="s">
        <v>441</v>
      </c>
      <c r="B102" s="135" t="s">
        <v>415</v>
      </c>
      <c r="C102" s="135" t="s">
        <v>86</v>
      </c>
      <c r="D102" s="136">
        <v>0</v>
      </c>
      <c r="E102" s="136">
        <v>0</v>
      </c>
      <c r="F102" s="136">
        <v>0</v>
      </c>
      <c r="G102" s="136">
        <v>0</v>
      </c>
      <c r="H102" s="136">
        <v>0</v>
      </c>
      <c r="I102" s="84">
        <v>0</v>
      </c>
      <c r="J102" s="84">
        <v>0</v>
      </c>
      <c r="K102" s="169">
        <v>0</v>
      </c>
    </row>
    <row r="103" spans="1:11">
      <c r="A103" s="135" t="s">
        <v>441</v>
      </c>
      <c r="B103" s="135" t="s">
        <v>415</v>
      </c>
      <c r="C103" s="135" t="s">
        <v>87</v>
      </c>
      <c r="D103" s="136">
        <v>0</v>
      </c>
      <c r="E103" s="136">
        <v>0</v>
      </c>
      <c r="F103" s="136">
        <v>0</v>
      </c>
      <c r="G103" s="136">
        <v>0</v>
      </c>
      <c r="H103" s="136">
        <v>0</v>
      </c>
      <c r="I103" s="84">
        <v>0</v>
      </c>
      <c r="J103" s="84">
        <v>0</v>
      </c>
      <c r="K103" s="169">
        <v>0</v>
      </c>
    </row>
    <row r="104" spans="1:11">
      <c r="A104" s="135" t="s">
        <v>441</v>
      </c>
      <c r="B104" s="135" t="s">
        <v>415</v>
      </c>
      <c r="C104" s="135" t="s">
        <v>106</v>
      </c>
      <c r="D104" s="136">
        <v>0</v>
      </c>
      <c r="E104" s="136">
        <v>0</v>
      </c>
      <c r="F104" s="136">
        <v>0</v>
      </c>
      <c r="G104" s="136">
        <v>0</v>
      </c>
      <c r="H104" s="136">
        <v>0</v>
      </c>
      <c r="I104" s="84">
        <v>0</v>
      </c>
      <c r="J104" s="84">
        <v>0</v>
      </c>
      <c r="K104" s="169">
        <v>0</v>
      </c>
    </row>
    <row r="105" spans="1:11">
      <c r="A105" s="135" t="s">
        <v>441</v>
      </c>
      <c r="B105" s="135" t="s">
        <v>415</v>
      </c>
      <c r="C105" s="135" t="s">
        <v>107</v>
      </c>
      <c r="D105" s="136">
        <v>0</v>
      </c>
      <c r="E105" s="136">
        <v>0</v>
      </c>
      <c r="F105" s="136">
        <v>0</v>
      </c>
      <c r="G105" s="136">
        <v>0</v>
      </c>
      <c r="H105" s="136">
        <v>0</v>
      </c>
      <c r="I105" s="84">
        <v>0</v>
      </c>
      <c r="J105" s="84">
        <v>0</v>
      </c>
      <c r="K105" s="169">
        <v>0</v>
      </c>
    </row>
    <row r="106" spans="1:11">
      <c r="A106" s="135" t="s">
        <v>441</v>
      </c>
      <c r="B106" s="135" t="s">
        <v>415</v>
      </c>
      <c r="C106" s="135" t="s">
        <v>108</v>
      </c>
      <c r="D106" s="136">
        <v>0</v>
      </c>
      <c r="E106" s="136">
        <v>0</v>
      </c>
      <c r="F106" s="136">
        <v>0</v>
      </c>
      <c r="G106" s="136">
        <v>0</v>
      </c>
      <c r="H106" s="136">
        <v>0</v>
      </c>
      <c r="I106" s="84">
        <v>0</v>
      </c>
      <c r="J106" s="84">
        <v>0</v>
      </c>
      <c r="K106" s="169">
        <v>0</v>
      </c>
    </row>
    <row r="107" spans="1:11">
      <c r="A107" s="135" t="s">
        <v>441</v>
      </c>
      <c r="B107" s="135" t="s">
        <v>415</v>
      </c>
      <c r="C107" s="135" t="s">
        <v>109</v>
      </c>
      <c r="D107" s="136">
        <v>0</v>
      </c>
      <c r="E107" s="136">
        <v>0</v>
      </c>
      <c r="F107" s="136">
        <v>0</v>
      </c>
      <c r="G107" s="136">
        <v>0</v>
      </c>
      <c r="H107" s="136">
        <v>0</v>
      </c>
      <c r="I107" s="84">
        <v>0</v>
      </c>
      <c r="J107" s="84">
        <v>0</v>
      </c>
      <c r="K107" s="169">
        <v>0</v>
      </c>
    </row>
    <row r="108" spans="1:11">
      <c r="A108" s="135" t="s">
        <v>441</v>
      </c>
      <c r="B108" s="135" t="s">
        <v>415</v>
      </c>
      <c r="C108" s="135" t="s">
        <v>110</v>
      </c>
      <c r="D108" s="136">
        <v>0</v>
      </c>
      <c r="E108" s="136">
        <v>0</v>
      </c>
      <c r="F108" s="136">
        <v>0</v>
      </c>
      <c r="G108" s="136">
        <v>0</v>
      </c>
      <c r="H108" s="136">
        <v>0</v>
      </c>
      <c r="I108" s="84">
        <v>0</v>
      </c>
      <c r="J108" s="84">
        <v>0</v>
      </c>
      <c r="K108" s="169">
        <v>0</v>
      </c>
    </row>
    <row r="109" spans="1:11">
      <c r="A109" s="135" t="s">
        <v>441</v>
      </c>
      <c r="B109" s="135" t="s">
        <v>415</v>
      </c>
      <c r="C109" s="135" t="s">
        <v>111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84">
        <v>0</v>
      </c>
      <c r="J109" s="84">
        <v>0</v>
      </c>
      <c r="K109" s="169">
        <v>0</v>
      </c>
    </row>
    <row r="110" spans="1:11">
      <c r="A110" s="135" t="s">
        <v>441</v>
      </c>
      <c r="B110" s="135" t="s">
        <v>415</v>
      </c>
      <c r="C110" s="135" t="s">
        <v>112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84">
        <v>0</v>
      </c>
      <c r="J110" s="84">
        <v>0</v>
      </c>
      <c r="K110" s="169">
        <v>0</v>
      </c>
    </row>
    <row r="111" spans="1:11">
      <c r="A111" s="135" t="s">
        <v>441</v>
      </c>
      <c r="B111" s="135" t="s">
        <v>415</v>
      </c>
      <c r="C111" s="135" t="s">
        <v>120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84">
        <v>0</v>
      </c>
      <c r="J111" s="84">
        <v>0</v>
      </c>
      <c r="K111" s="169">
        <v>0</v>
      </c>
    </row>
    <row r="112" spans="1:11">
      <c r="A112" s="135" t="s">
        <v>441</v>
      </c>
      <c r="B112" s="135" t="s">
        <v>415</v>
      </c>
      <c r="C112" s="135" t="s">
        <v>121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84">
        <v>0</v>
      </c>
      <c r="J112" s="84">
        <v>0</v>
      </c>
      <c r="K112" s="169">
        <v>0</v>
      </c>
    </row>
    <row r="113" spans="1:11">
      <c r="A113" s="135" t="s">
        <v>441</v>
      </c>
      <c r="B113" s="135" t="s">
        <v>415</v>
      </c>
      <c r="C113" s="135" t="s">
        <v>122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84">
        <v>0</v>
      </c>
      <c r="J113" s="84">
        <v>0</v>
      </c>
      <c r="K113" s="169">
        <v>0</v>
      </c>
    </row>
    <row r="114" spans="1:11">
      <c r="A114" s="135" t="s">
        <v>441</v>
      </c>
      <c r="B114" s="135" t="s">
        <v>415</v>
      </c>
      <c r="C114" s="135" t="s">
        <v>467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84">
        <v>0</v>
      </c>
      <c r="J114" s="84">
        <v>0</v>
      </c>
      <c r="K114" s="169">
        <v>0</v>
      </c>
    </row>
    <row r="115" spans="1:11">
      <c r="A115" s="135" t="s">
        <v>441</v>
      </c>
      <c r="B115" s="135" t="s">
        <v>415</v>
      </c>
      <c r="C115" s="135" t="s">
        <v>545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84">
        <v>0</v>
      </c>
      <c r="J115" s="84">
        <v>0</v>
      </c>
      <c r="K115" s="169">
        <v>0</v>
      </c>
    </row>
    <row r="116" spans="1:11">
      <c r="A116" s="135" t="s">
        <v>433</v>
      </c>
      <c r="B116" s="135" t="s">
        <v>630</v>
      </c>
      <c r="C116" s="135" t="s">
        <v>86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84">
        <v>0</v>
      </c>
      <c r="J116" s="84">
        <v>0</v>
      </c>
      <c r="K116" s="169">
        <v>0</v>
      </c>
    </row>
    <row r="117" spans="1:11">
      <c r="A117" s="135" t="s">
        <v>433</v>
      </c>
      <c r="B117" s="135" t="s">
        <v>630</v>
      </c>
      <c r="C117" s="135" t="s">
        <v>87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84">
        <v>0</v>
      </c>
      <c r="J117" s="84">
        <v>0</v>
      </c>
      <c r="K117" s="169">
        <v>0</v>
      </c>
    </row>
    <row r="118" spans="1:11">
      <c r="A118" s="135" t="s">
        <v>433</v>
      </c>
      <c r="B118" s="135" t="s">
        <v>630</v>
      </c>
      <c r="C118" s="135" t="s">
        <v>106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84">
        <v>0</v>
      </c>
      <c r="J118" s="84">
        <v>0</v>
      </c>
      <c r="K118" s="169">
        <v>0</v>
      </c>
    </row>
    <row r="119" spans="1:11">
      <c r="A119" s="135" t="s">
        <v>433</v>
      </c>
      <c r="B119" s="135" t="s">
        <v>630</v>
      </c>
      <c r="C119" s="135" t="s">
        <v>107</v>
      </c>
      <c r="D119" s="136">
        <v>0</v>
      </c>
      <c r="E119" s="136">
        <v>0</v>
      </c>
      <c r="F119" s="136">
        <v>0</v>
      </c>
      <c r="G119" s="136">
        <v>0</v>
      </c>
      <c r="H119" s="136">
        <v>0</v>
      </c>
      <c r="I119" s="84">
        <v>0</v>
      </c>
      <c r="J119" s="84">
        <v>0</v>
      </c>
      <c r="K119" s="169">
        <v>0</v>
      </c>
    </row>
    <row r="120" spans="1:11">
      <c r="A120" s="135" t="s">
        <v>433</v>
      </c>
      <c r="B120" s="135" t="s">
        <v>630</v>
      </c>
      <c r="C120" s="135" t="s">
        <v>108</v>
      </c>
      <c r="D120" s="136">
        <v>0</v>
      </c>
      <c r="E120" s="136">
        <v>0</v>
      </c>
      <c r="F120" s="136">
        <v>0</v>
      </c>
      <c r="G120" s="136">
        <v>0</v>
      </c>
      <c r="H120" s="136">
        <v>0</v>
      </c>
      <c r="I120" s="84">
        <v>0</v>
      </c>
      <c r="J120" s="84">
        <v>0</v>
      </c>
      <c r="K120" s="169">
        <v>0</v>
      </c>
    </row>
    <row r="121" spans="1:11">
      <c r="A121" s="135" t="s">
        <v>433</v>
      </c>
      <c r="B121" s="135" t="s">
        <v>630</v>
      </c>
      <c r="C121" s="135" t="s">
        <v>109</v>
      </c>
      <c r="D121" s="136">
        <v>0</v>
      </c>
      <c r="E121" s="136">
        <v>0</v>
      </c>
      <c r="F121" s="136">
        <v>0</v>
      </c>
      <c r="G121" s="136">
        <v>0</v>
      </c>
      <c r="H121" s="136">
        <v>0</v>
      </c>
      <c r="I121" s="84">
        <v>0</v>
      </c>
      <c r="J121" s="84">
        <v>0</v>
      </c>
      <c r="K121" s="169">
        <v>0</v>
      </c>
    </row>
    <row r="122" spans="1:11">
      <c r="A122" s="135" t="s">
        <v>433</v>
      </c>
      <c r="B122" s="135" t="s">
        <v>630</v>
      </c>
      <c r="C122" s="135" t="s">
        <v>110</v>
      </c>
      <c r="D122" s="136">
        <v>0</v>
      </c>
      <c r="E122" s="136">
        <v>0</v>
      </c>
      <c r="F122" s="136">
        <v>0</v>
      </c>
      <c r="G122" s="136">
        <v>0</v>
      </c>
      <c r="H122" s="136">
        <v>0</v>
      </c>
      <c r="I122" s="84">
        <v>0</v>
      </c>
      <c r="J122" s="84">
        <v>0</v>
      </c>
      <c r="K122" s="169">
        <v>0</v>
      </c>
    </row>
    <row r="123" spans="1:11">
      <c r="A123" s="135" t="s">
        <v>433</v>
      </c>
      <c r="B123" s="135" t="s">
        <v>630</v>
      </c>
      <c r="C123" s="135" t="s">
        <v>111</v>
      </c>
      <c r="D123" s="136">
        <v>0</v>
      </c>
      <c r="E123" s="136">
        <v>0</v>
      </c>
      <c r="F123" s="136">
        <v>0</v>
      </c>
      <c r="G123" s="136">
        <v>0</v>
      </c>
      <c r="H123" s="136">
        <v>0</v>
      </c>
      <c r="I123" s="84">
        <v>0</v>
      </c>
      <c r="J123" s="84">
        <v>0</v>
      </c>
      <c r="K123" s="169">
        <v>0</v>
      </c>
    </row>
    <row r="124" spans="1:11">
      <c r="A124" s="135" t="s">
        <v>433</v>
      </c>
      <c r="B124" s="135" t="s">
        <v>630</v>
      </c>
      <c r="C124" s="135" t="s">
        <v>112</v>
      </c>
      <c r="D124" s="136">
        <v>0</v>
      </c>
      <c r="E124" s="136">
        <v>0</v>
      </c>
      <c r="F124" s="136">
        <v>0</v>
      </c>
      <c r="G124" s="136">
        <v>0</v>
      </c>
      <c r="H124" s="136">
        <v>0</v>
      </c>
      <c r="I124" s="84">
        <v>0</v>
      </c>
      <c r="J124" s="84">
        <v>0</v>
      </c>
      <c r="K124" s="169">
        <v>0</v>
      </c>
    </row>
    <row r="125" spans="1:11">
      <c r="A125" s="135" t="s">
        <v>433</v>
      </c>
      <c r="B125" s="135" t="s">
        <v>630</v>
      </c>
      <c r="C125" s="135" t="s">
        <v>120</v>
      </c>
      <c r="D125" s="136">
        <v>0</v>
      </c>
      <c r="E125" s="136">
        <v>0</v>
      </c>
      <c r="F125" s="136">
        <v>0</v>
      </c>
      <c r="G125" s="136">
        <v>0</v>
      </c>
      <c r="H125" s="136">
        <v>0</v>
      </c>
      <c r="I125" s="84">
        <v>0</v>
      </c>
      <c r="J125" s="84">
        <v>0</v>
      </c>
      <c r="K125" s="169">
        <v>0</v>
      </c>
    </row>
    <row r="126" spans="1:11">
      <c r="A126" s="135" t="s">
        <v>433</v>
      </c>
      <c r="B126" s="135" t="s">
        <v>630</v>
      </c>
      <c r="C126" s="135" t="s">
        <v>121</v>
      </c>
      <c r="D126" s="136">
        <v>0</v>
      </c>
      <c r="E126" s="136">
        <v>0</v>
      </c>
      <c r="F126" s="136">
        <v>0</v>
      </c>
      <c r="G126" s="136">
        <v>0</v>
      </c>
      <c r="H126" s="136">
        <v>0</v>
      </c>
      <c r="I126" s="84">
        <v>0</v>
      </c>
      <c r="J126" s="84">
        <v>0</v>
      </c>
      <c r="K126" s="169">
        <v>0</v>
      </c>
    </row>
    <row r="127" spans="1:11">
      <c r="A127" s="135" t="s">
        <v>433</v>
      </c>
      <c r="B127" s="135" t="s">
        <v>630</v>
      </c>
      <c r="C127" s="135" t="s">
        <v>122</v>
      </c>
      <c r="D127" s="136">
        <v>0</v>
      </c>
      <c r="E127" s="136">
        <v>0</v>
      </c>
      <c r="F127" s="136">
        <v>0</v>
      </c>
      <c r="G127" s="136">
        <v>0</v>
      </c>
      <c r="H127" s="136">
        <v>0</v>
      </c>
      <c r="I127" s="84">
        <v>0</v>
      </c>
      <c r="J127" s="84">
        <v>0</v>
      </c>
      <c r="K127" s="169">
        <v>0</v>
      </c>
    </row>
    <row r="128" spans="1:11">
      <c r="A128" s="135" t="s">
        <v>433</v>
      </c>
      <c r="B128" s="135" t="s">
        <v>630</v>
      </c>
      <c r="C128" s="135" t="s">
        <v>467</v>
      </c>
      <c r="D128" s="136">
        <v>0</v>
      </c>
      <c r="E128" s="136">
        <v>0</v>
      </c>
      <c r="F128" s="136">
        <v>0</v>
      </c>
      <c r="G128" s="136">
        <v>0</v>
      </c>
      <c r="H128" s="136">
        <v>0</v>
      </c>
      <c r="I128" s="84">
        <v>0</v>
      </c>
      <c r="J128" s="84">
        <v>0</v>
      </c>
      <c r="K128" s="169">
        <v>0</v>
      </c>
    </row>
    <row r="129" spans="1:11">
      <c r="A129" s="135" t="s">
        <v>433</v>
      </c>
      <c r="B129" s="135" t="s">
        <v>630</v>
      </c>
      <c r="C129" s="135" t="s">
        <v>545</v>
      </c>
      <c r="D129" s="136">
        <v>0</v>
      </c>
      <c r="E129" s="136">
        <v>0</v>
      </c>
      <c r="F129" s="136">
        <v>0</v>
      </c>
      <c r="G129" s="136">
        <v>0</v>
      </c>
      <c r="H129" s="136">
        <v>0</v>
      </c>
      <c r="I129" s="84">
        <v>0</v>
      </c>
      <c r="J129" s="84">
        <v>0</v>
      </c>
      <c r="K129" s="169">
        <v>0</v>
      </c>
    </row>
    <row r="130" spans="1:11" ht="16.5" customHeight="1">
      <c r="A130" s="135" t="s">
        <v>436</v>
      </c>
      <c r="B130" s="135" t="s">
        <v>409</v>
      </c>
      <c r="C130" s="135" t="s">
        <v>86</v>
      </c>
      <c r="D130" s="136">
        <v>0</v>
      </c>
      <c r="E130" s="136">
        <v>0</v>
      </c>
      <c r="F130" s="136">
        <v>0</v>
      </c>
      <c r="G130" s="136">
        <v>0</v>
      </c>
      <c r="H130" s="136">
        <v>0</v>
      </c>
      <c r="I130" s="84">
        <v>0</v>
      </c>
      <c r="J130" s="84">
        <v>0</v>
      </c>
      <c r="K130" s="169">
        <v>0</v>
      </c>
    </row>
    <row r="131" spans="1:11" ht="16.5" customHeight="1">
      <c r="A131" s="135" t="s">
        <v>436</v>
      </c>
      <c r="B131" s="135" t="s">
        <v>409</v>
      </c>
      <c r="C131" s="135" t="s">
        <v>87</v>
      </c>
      <c r="D131" s="136">
        <v>0</v>
      </c>
      <c r="E131" s="136">
        <v>0</v>
      </c>
      <c r="F131" s="136">
        <v>0</v>
      </c>
      <c r="G131" s="136">
        <v>0</v>
      </c>
      <c r="H131" s="136">
        <v>0</v>
      </c>
      <c r="I131" s="84">
        <v>0</v>
      </c>
      <c r="J131" s="84">
        <v>0</v>
      </c>
      <c r="K131" s="169">
        <v>0</v>
      </c>
    </row>
    <row r="132" spans="1:11" ht="15.75" customHeight="1">
      <c r="A132" s="135" t="s">
        <v>436</v>
      </c>
      <c r="B132" s="135" t="s">
        <v>409</v>
      </c>
      <c r="C132" s="135" t="s">
        <v>106</v>
      </c>
      <c r="D132" s="136">
        <v>0</v>
      </c>
      <c r="E132" s="136">
        <v>0</v>
      </c>
      <c r="F132" s="136">
        <v>0</v>
      </c>
      <c r="G132" s="136">
        <v>0</v>
      </c>
      <c r="H132" s="136">
        <v>0</v>
      </c>
      <c r="I132" s="84">
        <v>0</v>
      </c>
      <c r="J132" s="84">
        <v>0</v>
      </c>
      <c r="K132" s="169">
        <v>0</v>
      </c>
    </row>
    <row r="133" spans="1:11" ht="18" customHeight="1">
      <c r="A133" s="135" t="s">
        <v>436</v>
      </c>
      <c r="B133" s="135" t="s">
        <v>409</v>
      </c>
      <c r="C133" s="135" t="s">
        <v>107</v>
      </c>
      <c r="D133" s="136">
        <v>0</v>
      </c>
      <c r="E133" s="136">
        <v>0</v>
      </c>
      <c r="F133" s="136">
        <v>0</v>
      </c>
      <c r="G133" s="136">
        <v>0</v>
      </c>
      <c r="H133" s="136">
        <v>0</v>
      </c>
      <c r="I133" s="84">
        <v>0</v>
      </c>
      <c r="J133" s="84">
        <v>0</v>
      </c>
      <c r="K133" s="169">
        <v>0</v>
      </c>
    </row>
    <row r="134" spans="1:11" ht="15" customHeight="1">
      <c r="A134" s="135" t="s">
        <v>436</v>
      </c>
      <c r="B134" s="135" t="s">
        <v>409</v>
      </c>
      <c r="C134" s="135" t="s">
        <v>108</v>
      </c>
      <c r="D134" s="136">
        <v>0</v>
      </c>
      <c r="E134" s="136">
        <v>0</v>
      </c>
      <c r="F134" s="136">
        <v>0</v>
      </c>
      <c r="G134" s="136">
        <v>0</v>
      </c>
      <c r="H134" s="136">
        <v>0</v>
      </c>
      <c r="I134" s="84">
        <v>0</v>
      </c>
      <c r="J134" s="84">
        <v>0</v>
      </c>
      <c r="K134" s="169">
        <v>0</v>
      </c>
    </row>
    <row r="135" spans="1:11" ht="15.75" customHeight="1">
      <c r="A135" s="135" t="s">
        <v>436</v>
      </c>
      <c r="B135" s="135" t="s">
        <v>409</v>
      </c>
      <c r="C135" s="135" t="s">
        <v>109</v>
      </c>
      <c r="D135" s="136">
        <v>0</v>
      </c>
      <c r="E135" s="136">
        <v>0</v>
      </c>
      <c r="F135" s="136">
        <v>0</v>
      </c>
      <c r="G135" s="136">
        <v>0</v>
      </c>
      <c r="H135" s="136">
        <v>0</v>
      </c>
      <c r="I135" s="84">
        <v>0</v>
      </c>
      <c r="J135" s="84">
        <v>0</v>
      </c>
      <c r="K135" s="169">
        <v>0</v>
      </c>
    </row>
    <row r="136" spans="1:11" ht="16.5" customHeight="1">
      <c r="A136" s="135" t="s">
        <v>436</v>
      </c>
      <c r="B136" s="135" t="s">
        <v>409</v>
      </c>
      <c r="C136" s="135" t="s">
        <v>110</v>
      </c>
      <c r="D136" s="136">
        <v>0</v>
      </c>
      <c r="E136" s="136">
        <v>0</v>
      </c>
      <c r="F136" s="136">
        <v>0</v>
      </c>
      <c r="G136" s="136">
        <v>0</v>
      </c>
      <c r="H136" s="136">
        <v>0</v>
      </c>
      <c r="I136" s="84">
        <v>0</v>
      </c>
      <c r="J136" s="84">
        <v>0</v>
      </c>
      <c r="K136" s="169">
        <v>0</v>
      </c>
    </row>
    <row r="137" spans="1:11" ht="18" customHeight="1">
      <c r="A137" s="135" t="s">
        <v>436</v>
      </c>
      <c r="B137" s="135" t="s">
        <v>409</v>
      </c>
      <c r="C137" s="135" t="s">
        <v>111</v>
      </c>
      <c r="D137" s="136">
        <v>0</v>
      </c>
      <c r="E137" s="136">
        <v>0</v>
      </c>
      <c r="F137" s="136">
        <v>0</v>
      </c>
      <c r="G137" s="136">
        <v>0</v>
      </c>
      <c r="H137" s="136">
        <v>0</v>
      </c>
      <c r="I137" s="84">
        <v>0</v>
      </c>
      <c r="J137" s="84">
        <v>0</v>
      </c>
      <c r="K137" s="169">
        <v>0</v>
      </c>
    </row>
    <row r="138" spans="1:11" ht="17.25" customHeight="1">
      <c r="A138" s="135" t="s">
        <v>436</v>
      </c>
      <c r="B138" s="135" t="s">
        <v>409</v>
      </c>
      <c r="C138" s="135" t="s">
        <v>112</v>
      </c>
      <c r="D138" s="136">
        <v>0</v>
      </c>
      <c r="E138" s="136">
        <v>0</v>
      </c>
      <c r="F138" s="136">
        <v>0</v>
      </c>
      <c r="G138" s="136">
        <v>0</v>
      </c>
      <c r="H138" s="136">
        <v>0</v>
      </c>
      <c r="I138" s="84">
        <v>0</v>
      </c>
      <c r="J138" s="84">
        <v>0</v>
      </c>
      <c r="K138" s="169">
        <v>0</v>
      </c>
    </row>
    <row r="139" spans="1:11" ht="16.5" customHeight="1">
      <c r="A139" s="135" t="s">
        <v>436</v>
      </c>
      <c r="B139" s="135" t="s">
        <v>409</v>
      </c>
      <c r="C139" s="135" t="s">
        <v>120</v>
      </c>
      <c r="D139" s="136">
        <v>0</v>
      </c>
      <c r="E139" s="136">
        <v>0</v>
      </c>
      <c r="F139" s="136">
        <v>0</v>
      </c>
      <c r="G139" s="136">
        <v>0</v>
      </c>
      <c r="H139" s="136">
        <v>0</v>
      </c>
      <c r="I139" s="84">
        <v>0</v>
      </c>
      <c r="J139" s="84">
        <v>0</v>
      </c>
      <c r="K139" s="169">
        <v>0</v>
      </c>
    </row>
    <row r="140" spans="1:11" ht="16.5" customHeight="1">
      <c r="A140" s="135" t="s">
        <v>436</v>
      </c>
      <c r="B140" s="135" t="s">
        <v>409</v>
      </c>
      <c r="C140" s="135" t="s">
        <v>121</v>
      </c>
      <c r="D140" s="136">
        <v>0</v>
      </c>
      <c r="E140" s="136">
        <v>0</v>
      </c>
      <c r="F140" s="136">
        <v>0</v>
      </c>
      <c r="G140" s="136">
        <v>0</v>
      </c>
      <c r="H140" s="136">
        <v>0</v>
      </c>
      <c r="I140" s="84">
        <v>0</v>
      </c>
      <c r="J140" s="84">
        <v>0</v>
      </c>
      <c r="K140" s="169">
        <v>0</v>
      </c>
    </row>
    <row r="141" spans="1:11" ht="20.25" customHeight="1">
      <c r="A141" s="135" t="s">
        <v>436</v>
      </c>
      <c r="B141" s="135" t="s">
        <v>409</v>
      </c>
      <c r="C141" s="135" t="s">
        <v>122</v>
      </c>
      <c r="D141" s="136">
        <v>0</v>
      </c>
      <c r="E141" s="136">
        <v>0</v>
      </c>
      <c r="F141" s="136">
        <v>0</v>
      </c>
      <c r="G141" s="136">
        <v>0</v>
      </c>
      <c r="H141" s="136">
        <v>0</v>
      </c>
      <c r="I141" s="84">
        <v>0</v>
      </c>
      <c r="J141" s="84">
        <v>0</v>
      </c>
      <c r="K141" s="169">
        <v>0</v>
      </c>
    </row>
    <row r="142" spans="1:11" ht="17.25" customHeight="1">
      <c r="A142" s="135" t="s">
        <v>436</v>
      </c>
      <c r="B142" s="135" t="s">
        <v>409</v>
      </c>
      <c r="C142" s="135" t="s">
        <v>467</v>
      </c>
      <c r="D142" s="136">
        <v>0</v>
      </c>
      <c r="E142" s="136">
        <v>0</v>
      </c>
      <c r="F142" s="136">
        <v>0</v>
      </c>
      <c r="G142" s="136">
        <v>0</v>
      </c>
      <c r="H142" s="136">
        <v>0</v>
      </c>
      <c r="I142" s="84">
        <v>0</v>
      </c>
      <c r="J142" s="84">
        <v>0</v>
      </c>
      <c r="K142" s="169">
        <v>0</v>
      </c>
    </row>
    <row r="143" spans="1:11" ht="18" customHeight="1">
      <c r="A143" s="135" t="s">
        <v>436</v>
      </c>
      <c r="B143" s="135" t="s">
        <v>409</v>
      </c>
      <c r="C143" s="135" t="s">
        <v>545</v>
      </c>
      <c r="D143" s="136">
        <v>0</v>
      </c>
      <c r="E143" s="136">
        <v>0</v>
      </c>
      <c r="F143" s="136">
        <v>0</v>
      </c>
      <c r="G143" s="136">
        <v>0</v>
      </c>
      <c r="H143" s="136">
        <v>0</v>
      </c>
      <c r="I143" s="84">
        <v>0</v>
      </c>
      <c r="J143" s="84">
        <v>0</v>
      </c>
      <c r="K143" s="169">
        <v>0</v>
      </c>
    </row>
    <row r="144" spans="1:11">
      <c r="A144" s="135" t="s">
        <v>431</v>
      </c>
      <c r="B144" s="135" t="s">
        <v>720</v>
      </c>
      <c r="C144" s="135" t="s">
        <v>86</v>
      </c>
      <c r="D144" s="136">
        <v>0</v>
      </c>
      <c r="E144" s="136">
        <v>0</v>
      </c>
      <c r="F144" s="136">
        <v>0</v>
      </c>
      <c r="G144" s="136">
        <v>0</v>
      </c>
      <c r="H144" s="136">
        <v>0</v>
      </c>
      <c r="I144" s="84">
        <v>0</v>
      </c>
      <c r="J144" s="84">
        <v>0</v>
      </c>
      <c r="K144" s="169">
        <v>0</v>
      </c>
    </row>
    <row r="145" spans="1:11">
      <c r="A145" s="135" t="s">
        <v>431</v>
      </c>
      <c r="B145" s="135" t="s">
        <v>720</v>
      </c>
      <c r="C145" s="135" t="s">
        <v>87</v>
      </c>
      <c r="D145" s="136">
        <v>0</v>
      </c>
      <c r="E145" s="136">
        <v>0</v>
      </c>
      <c r="F145" s="136">
        <v>0</v>
      </c>
      <c r="G145" s="136">
        <v>0</v>
      </c>
      <c r="H145" s="136">
        <v>0</v>
      </c>
      <c r="I145" s="84">
        <v>0</v>
      </c>
      <c r="J145" s="84">
        <v>0</v>
      </c>
      <c r="K145" s="169">
        <v>0</v>
      </c>
    </row>
    <row r="146" spans="1:11">
      <c r="A146" s="135" t="s">
        <v>431</v>
      </c>
      <c r="B146" s="135" t="s">
        <v>720</v>
      </c>
      <c r="C146" s="135" t="s">
        <v>106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84">
        <v>0</v>
      </c>
      <c r="J146" s="84">
        <v>0</v>
      </c>
      <c r="K146" s="169">
        <v>0</v>
      </c>
    </row>
    <row r="147" spans="1:11">
      <c r="A147" s="135" t="s">
        <v>431</v>
      </c>
      <c r="B147" s="135" t="s">
        <v>720</v>
      </c>
      <c r="C147" s="135" t="s">
        <v>107</v>
      </c>
      <c r="D147" s="136">
        <v>0</v>
      </c>
      <c r="E147" s="136">
        <v>0</v>
      </c>
      <c r="F147" s="136">
        <v>0</v>
      </c>
      <c r="G147" s="136">
        <v>0</v>
      </c>
      <c r="H147" s="136">
        <v>0</v>
      </c>
      <c r="I147" s="84">
        <v>0</v>
      </c>
      <c r="J147" s="84">
        <v>0</v>
      </c>
      <c r="K147" s="169">
        <v>0</v>
      </c>
    </row>
    <row r="148" spans="1:11">
      <c r="A148" s="135" t="s">
        <v>431</v>
      </c>
      <c r="B148" s="135" t="s">
        <v>720</v>
      </c>
      <c r="C148" s="135" t="s">
        <v>108</v>
      </c>
      <c r="D148" s="136">
        <v>0</v>
      </c>
      <c r="E148" s="136">
        <v>0</v>
      </c>
      <c r="F148" s="136">
        <v>0</v>
      </c>
      <c r="G148" s="136">
        <v>0</v>
      </c>
      <c r="H148" s="136">
        <v>0</v>
      </c>
      <c r="I148" s="84">
        <v>0</v>
      </c>
      <c r="J148" s="84">
        <v>0</v>
      </c>
      <c r="K148" s="169">
        <v>0</v>
      </c>
    </row>
    <row r="149" spans="1:11">
      <c r="A149" s="135" t="s">
        <v>431</v>
      </c>
      <c r="B149" s="135" t="s">
        <v>720</v>
      </c>
      <c r="C149" s="135" t="s">
        <v>109</v>
      </c>
      <c r="D149" s="136">
        <v>0</v>
      </c>
      <c r="E149" s="136">
        <v>0</v>
      </c>
      <c r="F149" s="136">
        <v>0</v>
      </c>
      <c r="G149" s="136">
        <v>0</v>
      </c>
      <c r="H149" s="136">
        <v>0</v>
      </c>
      <c r="I149" s="84">
        <v>0</v>
      </c>
      <c r="J149" s="84">
        <v>0</v>
      </c>
      <c r="K149" s="169">
        <v>0</v>
      </c>
    </row>
    <row r="150" spans="1:11">
      <c r="A150" s="135" t="s">
        <v>431</v>
      </c>
      <c r="B150" s="135" t="s">
        <v>720</v>
      </c>
      <c r="C150" s="135" t="s">
        <v>110</v>
      </c>
      <c r="D150" s="136">
        <v>0</v>
      </c>
      <c r="E150" s="136">
        <v>0</v>
      </c>
      <c r="F150" s="136">
        <v>0</v>
      </c>
      <c r="G150" s="136">
        <v>0</v>
      </c>
      <c r="H150" s="136">
        <v>0</v>
      </c>
      <c r="I150" s="84">
        <v>0</v>
      </c>
      <c r="J150" s="84">
        <v>0</v>
      </c>
      <c r="K150" s="169">
        <v>0</v>
      </c>
    </row>
    <row r="151" spans="1:11">
      <c r="A151" s="135" t="s">
        <v>431</v>
      </c>
      <c r="B151" s="135" t="s">
        <v>720</v>
      </c>
      <c r="C151" s="135" t="s">
        <v>111</v>
      </c>
      <c r="D151" s="136">
        <v>0</v>
      </c>
      <c r="E151" s="136">
        <v>0</v>
      </c>
      <c r="F151" s="136">
        <v>0</v>
      </c>
      <c r="G151" s="136">
        <v>0</v>
      </c>
      <c r="H151" s="136">
        <v>0</v>
      </c>
      <c r="I151" s="84">
        <v>0</v>
      </c>
      <c r="J151" s="84">
        <v>0</v>
      </c>
      <c r="K151" s="169">
        <v>0</v>
      </c>
    </row>
    <row r="152" spans="1:11">
      <c r="A152" s="135" t="s">
        <v>431</v>
      </c>
      <c r="B152" s="135" t="s">
        <v>720</v>
      </c>
      <c r="C152" s="135" t="s">
        <v>112</v>
      </c>
      <c r="D152" s="136">
        <v>0</v>
      </c>
      <c r="E152" s="136">
        <v>0</v>
      </c>
      <c r="F152" s="136">
        <v>0</v>
      </c>
      <c r="G152" s="136">
        <v>0</v>
      </c>
      <c r="H152" s="136">
        <v>0</v>
      </c>
      <c r="I152" s="84">
        <v>0</v>
      </c>
      <c r="J152" s="84">
        <v>0</v>
      </c>
      <c r="K152" s="169">
        <v>0</v>
      </c>
    </row>
    <row r="153" spans="1:11">
      <c r="A153" s="135" t="s">
        <v>431</v>
      </c>
      <c r="B153" s="135" t="s">
        <v>720</v>
      </c>
      <c r="C153" s="135" t="s">
        <v>120</v>
      </c>
      <c r="D153" s="136">
        <v>0</v>
      </c>
      <c r="E153" s="136">
        <v>0</v>
      </c>
      <c r="F153" s="136">
        <v>0</v>
      </c>
      <c r="G153" s="136">
        <v>0</v>
      </c>
      <c r="H153" s="136">
        <v>0</v>
      </c>
      <c r="I153" s="84">
        <v>0</v>
      </c>
      <c r="J153" s="84">
        <v>0</v>
      </c>
      <c r="K153" s="169">
        <v>0</v>
      </c>
    </row>
    <row r="154" spans="1:11">
      <c r="A154" s="135" t="s">
        <v>431</v>
      </c>
      <c r="B154" s="135" t="s">
        <v>720</v>
      </c>
      <c r="C154" s="135" t="s">
        <v>121</v>
      </c>
      <c r="D154" s="136">
        <v>0</v>
      </c>
      <c r="E154" s="136">
        <v>0</v>
      </c>
      <c r="F154" s="136">
        <v>0</v>
      </c>
      <c r="G154" s="136">
        <v>0</v>
      </c>
      <c r="H154" s="136">
        <v>0</v>
      </c>
      <c r="I154" s="84">
        <v>0</v>
      </c>
      <c r="J154" s="84">
        <v>0</v>
      </c>
      <c r="K154" s="169">
        <v>0</v>
      </c>
    </row>
    <row r="155" spans="1:11">
      <c r="A155" s="135" t="s">
        <v>431</v>
      </c>
      <c r="B155" s="135" t="s">
        <v>720</v>
      </c>
      <c r="C155" s="135" t="s">
        <v>122</v>
      </c>
      <c r="D155" s="136">
        <v>0</v>
      </c>
      <c r="E155" s="136">
        <v>0</v>
      </c>
      <c r="F155" s="136">
        <v>0</v>
      </c>
      <c r="G155" s="136">
        <v>0</v>
      </c>
      <c r="H155" s="136">
        <v>0</v>
      </c>
      <c r="I155" s="84">
        <v>0</v>
      </c>
      <c r="J155" s="84">
        <v>0</v>
      </c>
      <c r="K155" s="169">
        <v>0</v>
      </c>
    </row>
    <row r="156" spans="1:11">
      <c r="A156" s="135" t="s">
        <v>431</v>
      </c>
      <c r="B156" s="135" t="s">
        <v>720</v>
      </c>
      <c r="C156" s="135" t="s">
        <v>467</v>
      </c>
      <c r="D156" s="136">
        <v>0</v>
      </c>
      <c r="E156" s="136">
        <v>0</v>
      </c>
      <c r="F156" s="136">
        <v>0</v>
      </c>
      <c r="G156" s="136">
        <v>0</v>
      </c>
      <c r="H156" s="136">
        <v>0</v>
      </c>
      <c r="I156" s="84">
        <v>0</v>
      </c>
      <c r="J156" s="84">
        <v>0</v>
      </c>
      <c r="K156" s="169">
        <v>0</v>
      </c>
    </row>
    <row r="157" spans="1:11">
      <c r="A157" s="135" t="s">
        <v>431</v>
      </c>
      <c r="B157" s="135" t="s">
        <v>720</v>
      </c>
      <c r="C157" s="135" t="s">
        <v>545</v>
      </c>
      <c r="D157" s="136">
        <v>0</v>
      </c>
      <c r="E157" s="136">
        <v>0</v>
      </c>
      <c r="F157" s="136">
        <v>0</v>
      </c>
      <c r="G157" s="136">
        <v>0</v>
      </c>
      <c r="H157" s="136">
        <v>0</v>
      </c>
      <c r="I157" s="84">
        <v>0</v>
      </c>
      <c r="J157" s="84">
        <v>0</v>
      </c>
      <c r="K157" s="169">
        <v>0</v>
      </c>
    </row>
    <row r="158" spans="1:11">
      <c r="A158" s="135" t="s">
        <v>311</v>
      </c>
      <c r="B158" s="135" t="s">
        <v>73</v>
      </c>
      <c r="C158" s="135" t="s">
        <v>86</v>
      </c>
      <c r="D158" s="136">
        <v>0</v>
      </c>
      <c r="E158" s="136">
        <v>2</v>
      </c>
      <c r="F158" s="136">
        <v>0</v>
      </c>
      <c r="G158" s="136">
        <v>0</v>
      </c>
      <c r="H158" s="136">
        <v>2</v>
      </c>
      <c r="I158" s="84">
        <v>2303.8000000000002</v>
      </c>
      <c r="J158" s="84">
        <v>230.38</v>
      </c>
      <c r="K158" s="169">
        <v>115.19</v>
      </c>
    </row>
    <row r="159" spans="1:11">
      <c r="A159" s="135" t="s">
        <v>311</v>
      </c>
      <c r="B159" s="135" t="s">
        <v>73</v>
      </c>
      <c r="C159" s="135" t="s">
        <v>87</v>
      </c>
      <c r="D159" s="136">
        <v>1</v>
      </c>
      <c r="E159" s="136">
        <v>3</v>
      </c>
      <c r="F159" s="136">
        <v>0</v>
      </c>
      <c r="G159" s="136">
        <v>0</v>
      </c>
      <c r="H159" s="136">
        <v>4</v>
      </c>
      <c r="I159" s="84">
        <v>12672.2</v>
      </c>
      <c r="J159" s="84">
        <v>1574.42</v>
      </c>
      <c r="K159" s="169">
        <v>393.61</v>
      </c>
    </row>
    <row r="160" spans="1:11">
      <c r="A160" s="135" t="s">
        <v>311</v>
      </c>
      <c r="B160" s="135" t="s">
        <v>73</v>
      </c>
      <c r="C160" s="135" t="s">
        <v>106</v>
      </c>
      <c r="D160" s="136">
        <v>5</v>
      </c>
      <c r="E160" s="136">
        <v>0</v>
      </c>
      <c r="F160" s="136">
        <v>0</v>
      </c>
      <c r="G160" s="136">
        <v>0</v>
      </c>
      <c r="H160" s="136">
        <v>5</v>
      </c>
      <c r="I160" s="84">
        <v>27510.560000000001</v>
      </c>
      <c r="J160" s="84">
        <v>3529.96</v>
      </c>
      <c r="K160" s="169">
        <v>705.99</v>
      </c>
    </row>
    <row r="161" spans="1:11">
      <c r="A161" s="135" t="s">
        <v>311</v>
      </c>
      <c r="B161" s="135" t="s">
        <v>73</v>
      </c>
      <c r="C161" s="135" t="s">
        <v>107</v>
      </c>
      <c r="D161" s="136">
        <v>2</v>
      </c>
      <c r="E161" s="136">
        <v>1</v>
      </c>
      <c r="F161" s="136">
        <v>0</v>
      </c>
      <c r="G161" s="136">
        <v>0</v>
      </c>
      <c r="H161" s="136">
        <v>3</v>
      </c>
      <c r="I161" s="84">
        <v>14284.8</v>
      </c>
      <c r="J161" s="84">
        <v>1881.6</v>
      </c>
      <c r="K161" s="169">
        <v>627.20000000000005</v>
      </c>
    </row>
    <row r="162" spans="1:11">
      <c r="A162" s="135" t="s">
        <v>311</v>
      </c>
      <c r="B162" s="135" t="s">
        <v>73</v>
      </c>
      <c r="C162" s="135" t="s">
        <v>108</v>
      </c>
      <c r="D162" s="136">
        <v>1</v>
      </c>
      <c r="E162" s="136">
        <v>1</v>
      </c>
      <c r="F162" s="136">
        <v>0</v>
      </c>
      <c r="G162" s="136">
        <v>0</v>
      </c>
      <c r="H162" s="136">
        <v>2</v>
      </c>
      <c r="I162" s="84">
        <v>8832</v>
      </c>
      <c r="J162" s="84">
        <v>1113.5999999999999</v>
      </c>
      <c r="K162" s="169">
        <v>556.80000000000007</v>
      </c>
    </row>
    <row r="163" spans="1:11">
      <c r="A163" s="135" t="s">
        <v>311</v>
      </c>
      <c r="B163" s="135" t="s">
        <v>73</v>
      </c>
      <c r="C163" s="135" t="s">
        <v>109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84">
        <v>0</v>
      </c>
      <c r="J163" s="84">
        <v>0</v>
      </c>
      <c r="K163" s="169">
        <v>0</v>
      </c>
    </row>
    <row r="164" spans="1:11">
      <c r="A164" s="135" t="s">
        <v>311</v>
      </c>
      <c r="B164" s="135" t="s">
        <v>73</v>
      </c>
      <c r="C164" s="135" t="s">
        <v>110</v>
      </c>
      <c r="D164" s="136">
        <v>1</v>
      </c>
      <c r="E164" s="136">
        <v>0</v>
      </c>
      <c r="F164" s="136">
        <v>0</v>
      </c>
      <c r="G164" s="136">
        <v>0</v>
      </c>
      <c r="H164" s="136">
        <v>1</v>
      </c>
      <c r="I164" s="84">
        <v>5391.7</v>
      </c>
      <c r="J164" s="84">
        <v>539.16999999999996</v>
      </c>
      <c r="K164" s="169">
        <v>539.16999999999996</v>
      </c>
    </row>
    <row r="165" spans="1:11">
      <c r="A165" s="135" t="s">
        <v>311</v>
      </c>
      <c r="B165" s="135" t="s">
        <v>73</v>
      </c>
      <c r="C165" s="135" t="s">
        <v>111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84">
        <v>0</v>
      </c>
      <c r="J165" s="84">
        <v>0</v>
      </c>
      <c r="K165" s="169">
        <v>0</v>
      </c>
    </row>
    <row r="166" spans="1:11">
      <c r="A166" s="135" t="s">
        <v>311</v>
      </c>
      <c r="B166" s="135" t="s">
        <v>73</v>
      </c>
      <c r="C166" s="135" t="s">
        <v>112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84">
        <v>0</v>
      </c>
      <c r="J166" s="84">
        <v>0</v>
      </c>
      <c r="K166" s="169">
        <v>0</v>
      </c>
    </row>
    <row r="167" spans="1:11">
      <c r="A167" s="135" t="s">
        <v>311</v>
      </c>
      <c r="B167" s="135" t="s">
        <v>73</v>
      </c>
      <c r="C167" s="135" t="s">
        <v>120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84">
        <v>0</v>
      </c>
      <c r="J167" s="84">
        <v>0</v>
      </c>
      <c r="K167" s="169">
        <v>0</v>
      </c>
    </row>
    <row r="168" spans="1:11">
      <c r="A168" s="135" t="s">
        <v>311</v>
      </c>
      <c r="B168" s="135" t="s">
        <v>73</v>
      </c>
      <c r="C168" s="135" t="s">
        <v>121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84">
        <v>0</v>
      </c>
      <c r="J168" s="84">
        <v>0</v>
      </c>
      <c r="K168" s="169">
        <v>0</v>
      </c>
    </row>
    <row r="169" spans="1:11">
      <c r="A169" s="135" t="s">
        <v>311</v>
      </c>
      <c r="B169" s="135" t="s">
        <v>73</v>
      </c>
      <c r="C169" s="135" t="s">
        <v>122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84">
        <v>0</v>
      </c>
      <c r="J169" s="84">
        <v>0</v>
      </c>
      <c r="K169" s="169">
        <v>0</v>
      </c>
    </row>
    <row r="170" spans="1:11">
      <c r="A170" s="135" t="s">
        <v>311</v>
      </c>
      <c r="B170" s="135" t="s">
        <v>73</v>
      </c>
      <c r="C170" s="135" t="s">
        <v>467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84">
        <v>0</v>
      </c>
      <c r="J170" s="84">
        <v>0</v>
      </c>
      <c r="K170" s="169">
        <v>0</v>
      </c>
    </row>
    <row r="171" spans="1:11">
      <c r="A171" s="135" t="s">
        <v>311</v>
      </c>
      <c r="B171" s="135" t="s">
        <v>73</v>
      </c>
      <c r="C171" s="135" t="s">
        <v>545</v>
      </c>
      <c r="D171" s="136">
        <v>10</v>
      </c>
      <c r="E171" s="136">
        <v>7</v>
      </c>
      <c r="F171" s="136">
        <v>0</v>
      </c>
      <c r="G171" s="136">
        <v>0</v>
      </c>
      <c r="H171" s="136">
        <v>17</v>
      </c>
      <c r="I171" s="84">
        <v>70995.06</v>
      </c>
      <c r="J171" s="84">
        <v>8869.1299999999992</v>
      </c>
      <c r="K171" s="169">
        <v>521.71</v>
      </c>
    </row>
    <row r="172" spans="1:11">
      <c r="A172" s="135" t="s">
        <v>437</v>
      </c>
      <c r="B172" s="135" t="s">
        <v>412</v>
      </c>
      <c r="C172" s="135" t="s">
        <v>86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84">
        <v>0</v>
      </c>
      <c r="J172" s="84">
        <v>0</v>
      </c>
      <c r="K172" s="169">
        <v>0</v>
      </c>
    </row>
    <row r="173" spans="1:11">
      <c r="A173" s="135" t="s">
        <v>437</v>
      </c>
      <c r="B173" s="135" t="s">
        <v>412</v>
      </c>
      <c r="C173" s="135" t="s">
        <v>87</v>
      </c>
      <c r="D173" s="136">
        <v>0</v>
      </c>
      <c r="E173" s="136">
        <v>0</v>
      </c>
      <c r="F173" s="136">
        <v>0</v>
      </c>
      <c r="G173" s="136">
        <v>0</v>
      </c>
      <c r="H173" s="136">
        <v>0</v>
      </c>
      <c r="I173" s="84">
        <v>0</v>
      </c>
      <c r="J173" s="84">
        <v>0</v>
      </c>
      <c r="K173" s="169">
        <v>0</v>
      </c>
    </row>
    <row r="174" spans="1:11">
      <c r="A174" s="135" t="s">
        <v>437</v>
      </c>
      <c r="B174" s="135" t="s">
        <v>412</v>
      </c>
      <c r="C174" s="135" t="s">
        <v>106</v>
      </c>
      <c r="D174" s="136">
        <v>0</v>
      </c>
      <c r="E174" s="136">
        <v>0</v>
      </c>
      <c r="F174" s="136">
        <v>0</v>
      </c>
      <c r="G174" s="136">
        <v>0</v>
      </c>
      <c r="H174" s="136">
        <v>0</v>
      </c>
      <c r="I174" s="84">
        <v>0</v>
      </c>
      <c r="J174" s="84">
        <v>0</v>
      </c>
      <c r="K174" s="169">
        <v>0</v>
      </c>
    </row>
    <row r="175" spans="1:11">
      <c r="A175" s="135" t="s">
        <v>437</v>
      </c>
      <c r="B175" s="135" t="s">
        <v>412</v>
      </c>
      <c r="C175" s="135" t="s">
        <v>107</v>
      </c>
      <c r="D175" s="136">
        <v>0</v>
      </c>
      <c r="E175" s="136">
        <v>0</v>
      </c>
      <c r="F175" s="136">
        <v>0</v>
      </c>
      <c r="G175" s="136">
        <v>0</v>
      </c>
      <c r="H175" s="136">
        <v>0</v>
      </c>
      <c r="I175" s="84">
        <v>0</v>
      </c>
      <c r="J175" s="84">
        <v>0</v>
      </c>
      <c r="K175" s="169">
        <v>0</v>
      </c>
    </row>
    <row r="176" spans="1:11">
      <c r="A176" s="135" t="s">
        <v>437</v>
      </c>
      <c r="B176" s="135" t="s">
        <v>412</v>
      </c>
      <c r="C176" s="135" t="s">
        <v>108</v>
      </c>
      <c r="D176" s="136">
        <v>0</v>
      </c>
      <c r="E176" s="136">
        <v>0</v>
      </c>
      <c r="F176" s="136">
        <v>0</v>
      </c>
      <c r="G176" s="136">
        <v>0</v>
      </c>
      <c r="H176" s="136">
        <v>0</v>
      </c>
      <c r="I176" s="84">
        <v>0</v>
      </c>
      <c r="J176" s="84">
        <v>0</v>
      </c>
      <c r="K176" s="169">
        <v>0</v>
      </c>
    </row>
    <row r="177" spans="1:11">
      <c r="A177" s="135" t="s">
        <v>437</v>
      </c>
      <c r="B177" s="135" t="s">
        <v>412</v>
      </c>
      <c r="C177" s="135" t="s">
        <v>109</v>
      </c>
      <c r="D177" s="136">
        <v>0</v>
      </c>
      <c r="E177" s="136">
        <v>0</v>
      </c>
      <c r="F177" s="136">
        <v>0</v>
      </c>
      <c r="G177" s="136">
        <v>0</v>
      </c>
      <c r="H177" s="136">
        <v>0</v>
      </c>
      <c r="I177" s="84">
        <v>0</v>
      </c>
      <c r="J177" s="84">
        <v>0</v>
      </c>
      <c r="K177" s="169">
        <v>0</v>
      </c>
    </row>
    <row r="178" spans="1:11">
      <c r="A178" s="135" t="s">
        <v>437</v>
      </c>
      <c r="B178" s="135" t="s">
        <v>412</v>
      </c>
      <c r="C178" s="135" t="s">
        <v>110</v>
      </c>
      <c r="D178" s="136">
        <v>0</v>
      </c>
      <c r="E178" s="136">
        <v>0</v>
      </c>
      <c r="F178" s="136">
        <v>0</v>
      </c>
      <c r="G178" s="136">
        <v>0</v>
      </c>
      <c r="H178" s="136">
        <v>0</v>
      </c>
      <c r="I178" s="84">
        <v>0</v>
      </c>
      <c r="J178" s="84">
        <v>0</v>
      </c>
      <c r="K178" s="169">
        <v>0</v>
      </c>
    </row>
    <row r="179" spans="1:11">
      <c r="A179" s="135" t="s">
        <v>437</v>
      </c>
      <c r="B179" s="135" t="s">
        <v>412</v>
      </c>
      <c r="C179" s="135" t="s">
        <v>111</v>
      </c>
      <c r="D179" s="136">
        <v>0</v>
      </c>
      <c r="E179" s="136">
        <v>0</v>
      </c>
      <c r="F179" s="136">
        <v>0</v>
      </c>
      <c r="G179" s="136">
        <v>0</v>
      </c>
      <c r="H179" s="136">
        <v>0</v>
      </c>
      <c r="I179" s="84">
        <v>0</v>
      </c>
      <c r="J179" s="84">
        <v>0</v>
      </c>
      <c r="K179" s="169">
        <v>0</v>
      </c>
    </row>
    <row r="180" spans="1:11">
      <c r="A180" s="135" t="s">
        <v>437</v>
      </c>
      <c r="B180" s="135" t="s">
        <v>412</v>
      </c>
      <c r="C180" s="135" t="s">
        <v>112</v>
      </c>
      <c r="D180" s="136">
        <v>0</v>
      </c>
      <c r="E180" s="136">
        <v>0</v>
      </c>
      <c r="F180" s="136">
        <v>0</v>
      </c>
      <c r="G180" s="136">
        <v>0</v>
      </c>
      <c r="H180" s="136">
        <v>0</v>
      </c>
      <c r="I180" s="84">
        <v>0</v>
      </c>
      <c r="J180" s="84">
        <v>0</v>
      </c>
      <c r="K180" s="169">
        <v>0</v>
      </c>
    </row>
    <row r="181" spans="1:11">
      <c r="A181" s="135" t="s">
        <v>437</v>
      </c>
      <c r="B181" s="135" t="s">
        <v>412</v>
      </c>
      <c r="C181" s="135" t="s">
        <v>120</v>
      </c>
      <c r="D181" s="136">
        <v>0</v>
      </c>
      <c r="E181" s="136">
        <v>0</v>
      </c>
      <c r="F181" s="136">
        <v>0</v>
      </c>
      <c r="G181" s="136">
        <v>0</v>
      </c>
      <c r="H181" s="136">
        <v>0</v>
      </c>
      <c r="I181" s="84">
        <v>0</v>
      </c>
      <c r="J181" s="84">
        <v>0</v>
      </c>
      <c r="K181" s="169">
        <v>0</v>
      </c>
    </row>
    <row r="182" spans="1:11">
      <c r="A182" s="135" t="s">
        <v>437</v>
      </c>
      <c r="B182" s="135" t="s">
        <v>412</v>
      </c>
      <c r="C182" s="135" t="s">
        <v>121</v>
      </c>
      <c r="D182" s="136">
        <v>0</v>
      </c>
      <c r="E182" s="136">
        <v>0</v>
      </c>
      <c r="F182" s="136">
        <v>0</v>
      </c>
      <c r="G182" s="136">
        <v>0</v>
      </c>
      <c r="H182" s="136">
        <v>0</v>
      </c>
      <c r="I182" s="84">
        <v>0</v>
      </c>
      <c r="J182" s="84">
        <v>0</v>
      </c>
      <c r="K182" s="169">
        <v>0</v>
      </c>
    </row>
    <row r="183" spans="1:11">
      <c r="A183" s="135" t="s">
        <v>437</v>
      </c>
      <c r="B183" s="135" t="s">
        <v>412</v>
      </c>
      <c r="C183" s="135" t="s">
        <v>122</v>
      </c>
      <c r="D183" s="136">
        <v>0</v>
      </c>
      <c r="E183" s="136">
        <v>0</v>
      </c>
      <c r="F183" s="136">
        <v>0</v>
      </c>
      <c r="G183" s="136">
        <v>0</v>
      </c>
      <c r="H183" s="136">
        <v>0</v>
      </c>
      <c r="I183" s="84">
        <v>0</v>
      </c>
      <c r="J183" s="84">
        <v>0</v>
      </c>
      <c r="K183" s="169">
        <v>0</v>
      </c>
    </row>
    <row r="184" spans="1:11">
      <c r="A184" s="135" t="s">
        <v>437</v>
      </c>
      <c r="B184" s="135" t="s">
        <v>412</v>
      </c>
      <c r="C184" s="135" t="s">
        <v>467</v>
      </c>
      <c r="D184" s="136">
        <v>0</v>
      </c>
      <c r="E184" s="136">
        <v>0</v>
      </c>
      <c r="F184" s="136">
        <v>0</v>
      </c>
      <c r="G184" s="136">
        <v>0</v>
      </c>
      <c r="H184" s="136">
        <v>0</v>
      </c>
      <c r="I184" s="84">
        <v>0</v>
      </c>
      <c r="J184" s="84">
        <v>0</v>
      </c>
      <c r="K184" s="169">
        <v>0</v>
      </c>
    </row>
    <row r="185" spans="1:11">
      <c r="A185" s="135" t="s">
        <v>437</v>
      </c>
      <c r="B185" s="135" t="s">
        <v>412</v>
      </c>
      <c r="C185" s="135" t="s">
        <v>545</v>
      </c>
      <c r="D185" s="136">
        <v>0</v>
      </c>
      <c r="E185" s="136">
        <v>0</v>
      </c>
      <c r="F185" s="136">
        <v>0</v>
      </c>
      <c r="G185" s="136">
        <v>0</v>
      </c>
      <c r="H185" s="136">
        <v>0</v>
      </c>
      <c r="I185" s="84">
        <v>0</v>
      </c>
      <c r="J185" s="84">
        <v>0</v>
      </c>
      <c r="K185" s="169">
        <v>0</v>
      </c>
    </row>
    <row r="188" spans="1:11">
      <c r="D188" s="316"/>
      <c r="E188" s="316"/>
      <c r="F188" s="316"/>
      <c r="G188" s="316"/>
      <c r="H188" s="316"/>
      <c r="I188" s="316"/>
      <c r="J188" s="316"/>
      <c r="K188" s="316"/>
    </row>
  </sheetData>
  <autoFilter ref="A3:K185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A2" sqref="A2"/>
    </sheetView>
  </sheetViews>
  <sheetFormatPr defaultColWidth="15.42578125" defaultRowHeight="15"/>
  <cols>
    <col min="1" max="1" width="12.140625" style="472" customWidth="1"/>
    <col min="2" max="2" width="29.28515625" style="472" customWidth="1"/>
    <col min="3" max="3" width="12.140625" style="472" customWidth="1"/>
    <col min="4" max="4" width="13.140625" style="472" customWidth="1"/>
    <col min="5" max="8" width="15.42578125" style="472"/>
    <col min="9" max="9" width="15" style="472" customWidth="1"/>
    <col min="10" max="16384" width="15.42578125" style="472"/>
  </cols>
  <sheetData>
    <row r="1" spans="1:11">
      <c r="A1" s="167" t="s">
        <v>818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1">
      <c r="A3" s="494" t="s">
        <v>457</v>
      </c>
      <c r="B3" s="494" t="s">
        <v>458</v>
      </c>
      <c r="C3" s="494" t="s">
        <v>459</v>
      </c>
      <c r="D3" s="494" t="s">
        <v>460</v>
      </c>
      <c r="E3" s="494" t="s">
        <v>461</v>
      </c>
      <c r="F3" s="494" t="s">
        <v>462</v>
      </c>
      <c r="G3" s="494" t="s">
        <v>463</v>
      </c>
      <c r="H3" s="494" t="s">
        <v>464</v>
      </c>
      <c r="I3" s="494" t="s">
        <v>465</v>
      </c>
      <c r="J3" s="494" t="s">
        <v>466</v>
      </c>
      <c r="K3" s="494" t="s">
        <v>634</v>
      </c>
    </row>
    <row r="4" spans="1:11">
      <c r="A4" s="135" t="s">
        <v>271</v>
      </c>
      <c r="B4" s="135" t="s">
        <v>641</v>
      </c>
      <c r="C4" s="135" t="s">
        <v>86</v>
      </c>
      <c r="D4" s="136">
        <v>0</v>
      </c>
      <c r="E4" s="136">
        <v>0</v>
      </c>
      <c r="F4" s="136">
        <v>0</v>
      </c>
      <c r="G4" s="136">
        <v>0</v>
      </c>
      <c r="H4" s="136">
        <v>0</v>
      </c>
      <c r="I4" s="84">
        <v>0</v>
      </c>
      <c r="J4" s="84">
        <v>0</v>
      </c>
      <c r="K4" s="296">
        <v>0</v>
      </c>
    </row>
    <row r="5" spans="1:11">
      <c r="A5" s="135" t="s">
        <v>271</v>
      </c>
      <c r="B5" s="135" t="s">
        <v>641</v>
      </c>
      <c r="C5" s="135" t="s">
        <v>87</v>
      </c>
      <c r="D5" s="136">
        <v>0</v>
      </c>
      <c r="E5" s="136">
        <v>0</v>
      </c>
      <c r="F5" s="136">
        <v>1</v>
      </c>
      <c r="G5" s="136">
        <v>0</v>
      </c>
      <c r="H5" s="136">
        <v>1</v>
      </c>
      <c r="I5" s="84">
        <v>300.39999999999998</v>
      </c>
      <c r="J5" s="84">
        <v>1124.57</v>
      </c>
      <c r="K5" s="296">
        <v>1124.57</v>
      </c>
    </row>
    <row r="6" spans="1:11">
      <c r="A6" s="135" t="s">
        <v>271</v>
      </c>
      <c r="B6" s="135" t="s">
        <v>641</v>
      </c>
      <c r="C6" s="135" t="s">
        <v>106</v>
      </c>
      <c r="D6" s="136">
        <v>0</v>
      </c>
      <c r="E6" s="136">
        <v>0</v>
      </c>
      <c r="F6" s="136">
        <v>2</v>
      </c>
      <c r="G6" s="136">
        <v>0</v>
      </c>
      <c r="H6" s="136">
        <v>2</v>
      </c>
      <c r="I6" s="84">
        <v>296.58999999999997</v>
      </c>
      <c r="J6" s="84">
        <v>3072.31</v>
      </c>
      <c r="K6" s="296">
        <v>1536.16</v>
      </c>
    </row>
    <row r="7" spans="1:11">
      <c r="A7" s="135" t="s">
        <v>271</v>
      </c>
      <c r="B7" s="135" t="s">
        <v>641</v>
      </c>
      <c r="C7" s="135" t="s">
        <v>107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84">
        <v>0</v>
      </c>
      <c r="J7" s="84">
        <v>0</v>
      </c>
      <c r="K7" s="296">
        <v>0</v>
      </c>
    </row>
    <row r="8" spans="1:11">
      <c r="A8" s="135" t="s">
        <v>271</v>
      </c>
      <c r="B8" s="135" t="s">
        <v>641</v>
      </c>
      <c r="C8" s="135" t="s">
        <v>108</v>
      </c>
      <c r="D8" s="136">
        <v>0</v>
      </c>
      <c r="E8" s="136">
        <v>0</v>
      </c>
      <c r="F8" s="136">
        <v>1</v>
      </c>
      <c r="G8" s="136">
        <v>0</v>
      </c>
      <c r="H8" s="136">
        <v>1</v>
      </c>
      <c r="I8" s="84">
        <v>498.76</v>
      </c>
      <c r="J8" s="84">
        <v>1151.8499999999999</v>
      </c>
      <c r="K8" s="296">
        <v>1151.8500000000001</v>
      </c>
    </row>
    <row r="9" spans="1:11">
      <c r="A9" s="135" t="s">
        <v>271</v>
      </c>
      <c r="B9" s="135" t="s">
        <v>641</v>
      </c>
      <c r="C9" s="135" t="s">
        <v>109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84">
        <v>0</v>
      </c>
      <c r="J9" s="84">
        <v>0</v>
      </c>
      <c r="K9" s="296">
        <v>0</v>
      </c>
    </row>
    <row r="10" spans="1:11">
      <c r="A10" s="135" t="s">
        <v>271</v>
      </c>
      <c r="B10" s="135" t="s">
        <v>641</v>
      </c>
      <c r="C10" s="135" t="s">
        <v>110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84">
        <v>0</v>
      </c>
      <c r="J10" s="84">
        <v>0</v>
      </c>
      <c r="K10" s="296">
        <v>0</v>
      </c>
    </row>
    <row r="11" spans="1:11">
      <c r="A11" s="135" t="s">
        <v>271</v>
      </c>
      <c r="B11" s="135" t="s">
        <v>641</v>
      </c>
      <c r="C11" s="135" t="s">
        <v>111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84">
        <v>0</v>
      </c>
      <c r="J11" s="84">
        <v>0</v>
      </c>
      <c r="K11" s="296">
        <v>0</v>
      </c>
    </row>
    <row r="12" spans="1:11">
      <c r="A12" s="135" t="s">
        <v>271</v>
      </c>
      <c r="B12" s="135" t="s">
        <v>641</v>
      </c>
      <c r="C12" s="135" t="s">
        <v>112</v>
      </c>
      <c r="D12" s="136">
        <v>0</v>
      </c>
      <c r="E12" s="136">
        <v>0</v>
      </c>
      <c r="F12" s="136">
        <v>0</v>
      </c>
      <c r="G12" s="136">
        <v>0</v>
      </c>
      <c r="H12" s="136">
        <v>0</v>
      </c>
      <c r="I12" s="84">
        <v>0</v>
      </c>
      <c r="J12" s="84">
        <v>0</v>
      </c>
      <c r="K12" s="296">
        <v>0</v>
      </c>
    </row>
    <row r="13" spans="1:11">
      <c r="A13" s="135" t="s">
        <v>271</v>
      </c>
      <c r="B13" s="135" t="s">
        <v>641</v>
      </c>
      <c r="C13" s="135" t="s">
        <v>120</v>
      </c>
      <c r="D13" s="136">
        <v>0</v>
      </c>
      <c r="E13" s="136">
        <v>0</v>
      </c>
      <c r="F13" s="136">
        <v>0</v>
      </c>
      <c r="G13" s="136">
        <v>0</v>
      </c>
      <c r="H13" s="136">
        <v>0</v>
      </c>
      <c r="I13" s="84">
        <v>0</v>
      </c>
      <c r="J13" s="84">
        <v>0</v>
      </c>
      <c r="K13" s="296">
        <v>0</v>
      </c>
    </row>
    <row r="14" spans="1:11">
      <c r="A14" s="135" t="s">
        <v>271</v>
      </c>
      <c r="B14" s="135" t="s">
        <v>641</v>
      </c>
      <c r="C14" s="135" t="s">
        <v>121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84">
        <v>0</v>
      </c>
      <c r="J14" s="84">
        <v>0</v>
      </c>
      <c r="K14" s="296">
        <v>0</v>
      </c>
    </row>
    <row r="15" spans="1:11">
      <c r="A15" s="135" t="s">
        <v>271</v>
      </c>
      <c r="B15" s="135" t="s">
        <v>641</v>
      </c>
      <c r="C15" s="135" t="s">
        <v>122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84">
        <v>0</v>
      </c>
      <c r="J15" s="84">
        <v>0</v>
      </c>
      <c r="K15" s="296">
        <v>0</v>
      </c>
    </row>
    <row r="16" spans="1:11">
      <c r="A16" s="135" t="s">
        <v>271</v>
      </c>
      <c r="B16" s="135" t="s">
        <v>641</v>
      </c>
      <c r="C16" s="135" t="s">
        <v>467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84">
        <v>0</v>
      </c>
      <c r="J16" s="84">
        <v>0</v>
      </c>
      <c r="K16" s="296">
        <v>0</v>
      </c>
    </row>
    <row r="17" spans="1:11">
      <c r="A17" s="135" t="s">
        <v>271</v>
      </c>
      <c r="B17" s="135" t="s">
        <v>641</v>
      </c>
      <c r="C17" s="135" t="s">
        <v>545</v>
      </c>
      <c r="D17" s="136">
        <v>0</v>
      </c>
      <c r="E17" s="136">
        <v>0</v>
      </c>
      <c r="F17" s="136">
        <v>4</v>
      </c>
      <c r="G17" s="136">
        <v>0</v>
      </c>
      <c r="H17" s="136">
        <v>4</v>
      </c>
      <c r="I17" s="84">
        <v>1095.75</v>
      </c>
      <c r="J17" s="84">
        <v>5348.73</v>
      </c>
      <c r="K17" s="296">
        <v>1337.18</v>
      </c>
    </row>
    <row r="18" spans="1:11">
      <c r="A18" s="135" t="s">
        <v>572</v>
      </c>
      <c r="B18" s="135" t="s">
        <v>642</v>
      </c>
      <c r="C18" s="135" t="s">
        <v>86</v>
      </c>
      <c r="D18" s="136">
        <v>0</v>
      </c>
      <c r="E18" s="136">
        <v>25</v>
      </c>
      <c r="F18" s="136">
        <v>0</v>
      </c>
      <c r="G18" s="136">
        <v>0</v>
      </c>
      <c r="H18" s="136">
        <v>25</v>
      </c>
      <c r="I18" s="84">
        <v>39883.24</v>
      </c>
      <c r="J18" s="84">
        <v>7759.52</v>
      </c>
      <c r="K18" s="296">
        <v>310.38</v>
      </c>
    </row>
    <row r="19" spans="1:11">
      <c r="A19" s="135" t="s">
        <v>572</v>
      </c>
      <c r="B19" s="135" t="s">
        <v>642</v>
      </c>
      <c r="C19" s="135" t="s">
        <v>87</v>
      </c>
      <c r="D19" s="136">
        <v>30</v>
      </c>
      <c r="E19" s="136">
        <v>2</v>
      </c>
      <c r="F19" s="136">
        <v>13</v>
      </c>
      <c r="G19" s="136">
        <v>0</v>
      </c>
      <c r="H19" s="136">
        <v>45</v>
      </c>
      <c r="I19" s="84">
        <v>72949.69</v>
      </c>
      <c r="J19" s="84">
        <v>47780.41</v>
      </c>
      <c r="K19" s="296">
        <v>1061.79</v>
      </c>
    </row>
    <row r="20" spans="1:11">
      <c r="A20" s="135" t="s">
        <v>572</v>
      </c>
      <c r="B20" s="135" t="s">
        <v>642</v>
      </c>
      <c r="C20" s="135" t="s">
        <v>106</v>
      </c>
      <c r="D20" s="136">
        <v>153</v>
      </c>
      <c r="E20" s="136">
        <v>8</v>
      </c>
      <c r="F20" s="136">
        <v>16</v>
      </c>
      <c r="G20" s="136">
        <v>0</v>
      </c>
      <c r="H20" s="136">
        <v>177</v>
      </c>
      <c r="I20" s="84">
        <v>499858.27</v>
      </c>
      <c r="J20" s="84">
        <v>174403.61</v>
      </c>
      <c r="K20" s="296">
        <v>985.33</v>
      </c>
    </row>
    <row r="21" spans="1:11">
      <c r="A21" s="135" t="s">
        <v>572</v>
      </c>
      <c r="B21" s="135" t="s">
        <v>642</v>
      </c>
      <c r="C21" s="135" t="s">
        <v>107</v>
      </c>
      <c r="D21" s="136">
        <v>237</v>
      </c>
      <c r="E21" s="136">
        <v>5</v>
      </c>
      <c r="F21" s="136">
        <v>7</v>
      </c>
      <c r="G21" s="136">
        <v>0</v>
      </c>
      <c r="H21" s="136">
        <v>249</v>
      </c>
      <c r="I21" s="84">
        <v>1232998.1100000001</v>
      </c>
      <c r="J21" s="84">
        <v>264947.34000000003</v>
      </c>
      <c r="K21" s="296">
        <v>1064.05</v>
      </c>
    </row>
    <row r="22" spans="1:11">
      <c r="A22" s="135" t="s">
        <v>572</v>
      </c>
      <c r="B22" s="135" t="s">
        <v>642</v>
      </c>
      <c r="C22" s="135" t="s">
        <v>108</v>
      </c>
      <c r="D22" s="136">
        <v>234</v>
      </c>
      <c r="E22" s="136">
        <v>5</v>
      </c>
      <c r="F22" s="136">
        <v>1</v>
      </c>
      <c r="G22" s="136">
        <v>0</v>
      </c>
      <c r="H22" s="136">
        <v>240</v>
      </c>
      <c r="I22" s="84">
        <v>1625140.3</v>
      </c>
      <c r="J22" s="84">
        <v>265445.81</v>
      </c>
      <c r="K22" s="296">
        <v>1106.02</v>
      </c>
    </row>
    <row r="23" spans="1:11">
      <c r="A23" s="135" t="s">
        <v>572</v>
      </c>
      <c r="B23" s="135" t="s">
        <v>642</v>
      </c>
      <c r="C23" s="135" t="s">
        <v>109</v>
      </c>
      <c r="D23" s="136">
        <v>71</v>
      </c>
      <c r="E23" s="136">
        <v>2</v>
      </c>
      <c r="F23" s="136">
        <v>1</v>
      </c>
      <c r="G23" s="136">
        <v>0</v>
      </c>
      <c r="H23" s="136">
        <v>74</v>
      </c>
      <c r="I23" s="84">
        <v>439373.75</v>
      </c>
      <c r="J23" s="84">
        <v>84577.05</v>
      </c>
      <c r="K23" s="296">
        <v>1142.93</v>
      </c>
    </row>
    <row r="24" spans="1:11">
      <c r="A24" s="135" t="s">
        <v>572</v>
      </c>
      <c r="B24" s="135" t="s">
        <v>642</v>
      </c>
      <c r="C24" s="135" t="s">
        <v>110</v>
      </c>
      <c r="D24" s="136">
        <v>10</v>
      </c>
      <c r="E24" s="136">
        <v>2</v>
      </c>
      <c r="F24" s="136">
        <v>0</v>
      </c>
      <c r="G24" s="136">
        <v>0</v>
      </c>
      <c r="H24" s="136">
        <v>12</v>
      </c>
      <c r="I24" s="84">
        <v>88470.49</v>
      </c>
      <c r="J24" s="84">
        <v>13861.87</v>
      </c>
      <c r="K24" s="296">
        <v>1155.1600000000001</v>
      </c>
    </row>
    <row r="25" spans="1:11">
      <c r="A25" s="135" t="s">
        <v>572</v>
      </c>
      <c r="B25" s="135" t="s">
        <v>642</v>
      </c>
      <c r="C25" s="135" t="s">
        <v>111</v>
      </c>
      <c r="D25" s="136">
        <v>2</v>
      </c>
      <c r="E25" s="136">
        <v>2</v>
      </c>
      <c r="F25" s="136">
        <v>0</v>
      </c>
      <c r="G25" s="136">
        <v>0</v>
      </c>
      <c r="H25" s="136">
        <v>4</v>
      </c>
      <c r="I25" s="84">
        <v>2057.86</v>
      </c>
      <c r="J25" s="84">
        <v>3305.57</v>
      </c>
      <c r="K25" s="296">
        <v>826.39</v>
      </c>
    </row>
    <row r="26" spans="1:11">
      <c r="A26" s="135" t="s">
        <v>572</v>
      </c>
      <c r="B26" s="135" t="s">
        <v>642</v>
      </c>
      <c r="C26" s="135" t="s">
        <v>112</v>
      </c>
      <c r="D26" s="136">
        <v>0</v>
      </c>
      <c r="E26" s="136">
        <v>1</v>
      </c>
      <c r="F26" s="136">
        <v>0</v>
      </c>
      <c r="G26" s="136">
        <v>0</v>
      </c>
      <c r="H26" s="136">
        <v>1</v>
      </c>
      <c r="I26" s="84">
        <v>0</v>
      </c>
      <c r="J26" s="84">
        <v>224.33</v>
      </c>
      <c r="K26" s="296">
        <v>224.33</v>
      </c>
    </row>
    <row r="27" spans="1:11">
      <c r="A27" s="135" t="s">
        <v>572</v>
      </c>
      <c r="B27" s="135" t="s">
        <v>642</v>
      </c>
      <c r="C27" s="135" t="s">
        <v>120</v>
      </c>
      <c r="D27" s="136">
        <v>0</v>
      </c>
      <c r="E27" s="136">
        <v>2</v>
      </c>
      <c r="F27" s="136">
        <v>0</v>
      </c>
      <c r="G27" s="136">
        <v>0</v>
      </c>
      <c r="H27" s="136">
        <v>2</v>
      </c>
      <c r="I27" s="84">
        <v>0</v>
      </c>
      <c r="J27" s="84">
        <v>1403.12</v>
      </c>
      <c r="K27" s="296">
        <v>701.56</v>
      </c>
    </row>
    <row r="28" spans="1:11">
      <c r="A28" s="135" t="s">
        <v>572</v>
      </c>
      <c r="B28" s="135" t="s">
        <v>642</v>
      </c>
      <c r="C28" s="135" t="s">
        <v>121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84">
        <v>0</v>
      </c>
      <c r="J28" s="84">
        <v>0</v>
      </c>
      <c r="K28" s="296">
        <v>0</v>
      </c>
    </row>
    <row r="29" spans="1:11">
      <c r="A29" s="135" t="s">
        <v>572</v>
      </c>
      <c r="B29" s="135" t="s">
        <v>642</v>
      </c>
      <c r="C29" s="135" t="s">
        <v>122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84">
        <v>0</v>
      </c>
      <c r="J29" s="84">
        <v>0</v>
      </c>
      <c r="K29" s="296">
        <v>0</v>
      </c>
    </row>
    <row r="30" spans="1:11">
      <c r="A30" s="135" t="s">
        <v>572</v>
      </c>
      <c r="B30" s="135" t="s">
        <v>642</v>
      </c>
      <c r="C30" s="135" t="s">
        <v>467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84">
        <v>0</v>
      </c>
      <c r="J30" s="84">
        <v>0</v>
      </c>
      <c r="K30" s="296">
        <v>0</v>
      </c>
    </row>
    <row r="31" spans="1:11">
      <c r="A31" s="135" t="s">
        <v>572</v>
      </c>
      <c r="B31" s="135" t="s">
        <v>642</v>
      </c>
      <c r="C31" s="135" t="s">
        <v>545</v>
      </c>
      <c r="D31" s="136">
        <v>737</v>
      </c>
      <c r="E31" s="136">
        <v>54</v>
      </c>
      <c r="F31" s="136">
        <v>38</v>
      </c>
      <c r="G31" s="136">
        <v>0</v>
      </c>
      <c r="H31" s="136">
        <v>829</v>
      </c>
      <c r="I31" s="84">
        <v>4000731.71</v>
      </c>
      <c r="J31" s="84">
        <v>863708.63</v>
      </c>
      <c r="K31" s="296">
        <v>1041.8700000000001</v>
      </c>
    </row>
    <row r="32" spans="1:11">
      <c r="A32" s="135" t="s">
        <v>272</v>
      </c>
      <c r="B32" s="135" t="s">
        <v>63</v>
      </c>
      <c r="C32" s="135" t="s">
        <v>86</v>
      </c>
      <c r="D32" s="136">
        <v>0</v>
      </c>
      <c r="E32" s="136">
        <v>2</v>
      </c>
      <c r="F32" s="136">
        <v>6</v>
      </c>
      <c r="G32" s="136">
        <v>0</v>
      </c>
      <c r="H32" s="136">
        <v>8</v>
      </c>
      <c r="I32" s="84">
        <v>11300.26</v>
      </c>
      <c r="J32" s="84">
        <v>5285.43</v>
      </c>
      <c r="K32" s="296">
        <v>660.68</v>
      </c>
    </row>
    <row r="33" spans="1:11">
      <c r="A33" s="135" t="s">
        <v>272</v>
      </c>
      <c r="B33" s="135" t="s">
        <v>63</v>
      </c>
      <c r="C33" s="135" t="s">
        <v>87</v>
      </c>
      <c r="D33" s="136">
        <v>1</v>
      </c>
      <c r="E33" s="136">
        <v>2</v>
      </c>
      <c r="F33" s="136">
        <v>424</v>
      </c>
      <c r="G33" s="136">
        <v>0</v>
      </c>
      <c r="H33" s="136">
        <v>427</v>
      </c>
      <c r="I33" s="84">
        <v>246706.2</v>
      </c>
      <c r="J33" s="84">
        <v>218594.16</v>
      </c>
      <c r="K33" s="296">
        <v>511.93</v>
      </c>
    </row>
    <row r="34" spans="1:11">
      <c r="A34" s="135" t="s">
        <v>272</v>
      </c>
      <c r="B34" s="135" t="s">
        <v>63</v>
      </c>
      <c r="C34" s="135" t="s">
        <v>106</v>
      </c>
      <c r="D34" s="136">
        <v>9</v>
      </c>
      <c r="E34" s="136">
        <v>0</v>
      </c>
      <c r="F34" s="136">
        <v>213</v>
      </c>
      <c r="G34" s="136">
        <v>0</v>
      </c>
      <c r="H34" s="136">
        <v>222</v>
      </c>
      <c r="I34" s="84">
        <v>151491.91</v>
      </c>
      <c r="J34" s="84">
        <v>126734.95</v>
      </c>
      <c r="K34" s="296">
        <v>570.88</v>
      </c>
    </row>
    <row r="35" spans="1:11">
      <c r="A35" s="135" t="s">
        <v>272</v>
      </c>
      <c r="B35" s="135" t="s">
        <v>63</v>
      </c>
      <c r="C35" s="135" t="s">
        <v>107</v>
      </c>
      <c r="D35" s="136">
        <v>22</v>
      </c>
      <c r="E35" s="136">
        <v>0</v>
      </c>
      <c r="F35" s="136">
        <v>245</v>
      </c>
      <c r="G35" s="136">
        <v>0</v>
      </c>
      <c r="H35" s="136">
        <v>267</v>
      </c>
      <c r="I35" s="84">
        <v>227387.65</v>
      </c>
      <c r="J35" s="84">
        <v>166522.75</v>
      </c>
      <c r="K35" s="296">
        <v>623.68000000000006</v>
      </c>
    </row>
    <row r="36" spans="1:11">
      <c r="A36" s="135" t="s">
        <v>272</v>
      </c>
      <c r="B36" s="135" t="s">
        <v>63</v>
      </c>
      <c r="C36" s="135" t="s">
        <v>108</v>
      </c>
      <c r="D36" s="136">
        <v>43</v>
      </c>
      <c r="E36" s="136">
        <v>0</v>
      </c>
      <c r="F36" s="136">
        <v>95</v>
      </c>
      <c r="G36" s="136">
        <v>0</v>
      </c>
      <c r="H36" s="136">
        <v>138</v>
      </c>
      <c r="I36" s="84">
        <v>182335.59</v>
      </c>
      <c r="J36" s="84">
        <v>85130.240000000005</v>
      </c>
      <c r="K36" s="296">
        <v>616.89</v>
      </c>
    </row>
    <row r="37" spans="1:11">
      <c r="A37" s="135" t="s">
        <v>272</v>
      </c>
      <c r="B37" s="135" t="s">
        <v>63</v>
      </c>
      <c r="C37" s="135" t="s">
        <v>109</v>
      </c>
      <c r="D37" s="136">
        <v>30</v>
      </c>
      <c r="E37" s="136">
        <v>0</v>
      </c>
      <c r="F37" s="136">
        <v>44</v>
      </c>
      <c r="G37" s="136">
        <v>0</v>
      </c>
      <c r="H37" s="136">
        <v>74</v>
      </c>
      <c r="I37" s="84">
        <v>142459.99</v>
      </c>
      <c r="J37" s="84">
        <v>47503.69</v>
      </c>
      <c r="K37" s="296">
        <v>641.94000000000005</v>
      </c>
    </row>
    <row r="38" spans="1:11">
      <c r="A38" s="135" t="s">
        <v>272</v>
      </c>
      <c r="B38" s="135" t="s">
        <v>63</v>
      </c>
      <c r="C38" s="135" t="s">
        <v>110</v>
      </c>
      <c r="D38" s="136">
        <v>39</v>
      </c>
      <c r="E38" s="136">
        <v>0</v>
      </c>
      <c r="F38" s="136">
        <v>13</v>
      </c>
      <c r="G38" s="136">
        <v>0</v>
      </c>
      <c r="H38" s="136">
        <v>52</v>
      </c>
      <c r="I38" s="84">
        <v>254991.32</v>
      </c>
      <c r="J38" s="84">
        <v>38404.11</v>
      </c>
      <c r="K38" s="296">
        <v>738.54</v>
      </c>
    </row>
    <row r="39" spans="1:11">
      <c r="A39" s="135" t="s">
        <v>272</v>
      </c>
      <c r="B39" s="135" t="s">
        <v>63</v>
      </c>
      <c r="C39" s="135" t="s">
        <v>111</v>
      </c>
      <c r="D39" s="136">
        <v>13</v>
      </c>
      <c r="E39" s="136">
        <v>1</v>
      </c>
      <c r="F39" s="136">
        <v>7</v>
      </c>
      <c r="G39" s="136">
        <v>0</v>
      </c>
      <c r="H39" s="136">
        <v>21</v>
      </c>
      <c r="I39" s="84">
        <v>30563.119999999999</v>
      </c>
      <c r="J39" s="84">
        <v>9972.48</v>
      </c>
      <c r="K39" s="296">
        <v>474.88</v>
      </c>
    </row>
    <row r="40" spans="1:11">
      <c r="A40" s="135" t="s">
        <v>272</v>
      </c>
      <c r="B40" s="135" t="s">
        <v>63</v>
      </c>
      <c r="C40" s="135" t="s">
        <v>112</v>
      </c>
      <c r="D40" s="136">
        <v>10</v>
      </c>
      <c r="E40" s="136">
        <v>0</v>
      </c>
      <c r="F40" s="136">
        <v>4</v>
      </c>
      <c r="G40" s="136">
        <v>0</v>
      </c>
      <c r="H40" s="136">
        <v>14</v>
      </c>
      <c r="I40" s="84">
        <v>5632.65</v>
      </c>
      <c r="J40" s="84">
        <v>4113.55</v>
      </c>
      <c r="K40" s="296">
        <v>293.83</v>
      </c>
    </row>
    <row r="41" spans="1:11">
      <c r="A41" s="135" t="s">
        <v>272</v>
      </c>
      <c r="B41" s="135" t="s">
        <v>63</v>
      </c>
      <c r="C41" s="135" t="s">
        <v>120</v>
      </c>
      <c r="D41" s="136">
        <v>1</v>
      </c>
      <c r="E41" s="136">
        <v>0</v>
      </c>
      <c r="F41" s="136">
        <v>0</v>
      </c>
      <c r="G41" s="136">
        <v>0</v>
      </c>
      <c r="H41" s="136">
        <v>1</v>
      </c>
      <c r="I41" s="84">
        <v>9932.2199999999993</v>
      </c>
      <c r="J41" s="84">
        <v>267.60000000000002</v>
      </c>
      <c r="K41" s="296">
        <v>267.60000000000002</v>
      </c>
    </row>
    <row r="42" spans="1:11">
      <c r="A42" s="135" t="s">
        <v>272</v>
      </c>
      <c r="B42" s="135" t="s">
        <v>63</v>
      </c>
      <c r="C42" s="135" t="s">
        <v>121</v>
      </c>
      <c r="D42" s="136">
        <v>0</v>
      </c>
      <c r="E42" s="136">
        <v>0</v>
      </c>
      <c r="F42" s="136">
        <v>0</v>
      </c>
      <c r="G42" s="136">
        <v>0</v>
      </c>
      <c r="H42" s="136">
        <v>0</v>
      </c>
      <c r="I42" s="84">
        <v>0</v>
      </c>
      <c r="J42" s="84">
        <v>0</v>
      </c>
      <c r="K42" s="296">
        <v>0</v>
      </c>
    </row>
    <row r="43" spans="1:11">
      <c r="A43" s="135" t="s">
        <v>272</v>
      </c>
      <c r="B43" s="135" t="s">
        <v>63</v>
      </c>
      <c r="C43" s="135" t="s">
        <v>122</v>
      </c>
      <c r="D43" s="136">
        <v>0</v>
      </c>
      <c r="E43" s="136">
        <v>0</v>
      </c>
      <c r="F43" s="136">
        <v>0</v>
      </c>
      <c r="G43" s="136">
        <v>0</v>
      </c>
      <c r="H43" s="136">
        <v>0</v>
      </c>
      <c r="I43" s="84">
        <v>0</v>
      </c>
      <c r="J43" s="84">
        <v>0</v>
      </c>
      <c r="K43" s="296">
        <v>0</v>
      </c>
    </row>
    <row r="44" spans="1:11">
      <c r="A44" s="135" t="s">
        <v>272</v>
      </c>
      <c r="B44" s="135" t="s">
        <v>63</v>
      </c>
      <c r="C44" s="135" t="s">
        <v>467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84">
        <v>0</v>
      </c>
      <c r="J44" s="84">
        <v>0</v>
      </c>
      <c r="K44" s="296">
        <v>0</v>
      </c>
    </row>
    <row r="45" spans="1:11">
      <c r="A45" s="135" t="s">
        <v>272</v>
      </c>
      <c r="B45" s="135" t="s">
        <v>63</v>
      </c>
      <c r="C45" s="135" t="s">
        <v>545</v>
      </c>
      <c r="D45" s="136">
        <v>168</v>
      </c>
      <c r="E45" s="136">
        <v>5</v>
      </c>
      <c r="F45" s="136">
        <v>1051</v>
      </c>
      <c r="G45" s="136">
        <v>0</v>
      </c>
      <c r="H45" s="136">
        <v>1224</v>
      </c>
      <c r="I45" s="84">
        <v>1262800.9099999999</v>
      </c>
      <c r="J45" s="84">
        <v>702528.96</v>
      </c>
      <c r="K45" s="296">
        <v>573.96</v>
      </c>
    </row>
    <row r="46" spans="1:11">
      <c r="A46" s="135" t="s">
        <v>273</v>
      </c>
      <c r="B46" s="135" t="s">
        <v>413</v>
      </c>
      <c r="C46" s="135" t="s">
        <v>86</v>
      </c>
      <c r="D46" s="136">
        <v>0</v>
      </c>
      <c r="E46" s="136">
        <v>3</v>
      </c>
      <c r="F46" s="136">
        <v>0</v>
      </c>
      <c r="G46" s="136">
        <v>1</v>
      </c>
      <c r="H46" s="136">
        <v>4</v>
      </c>
      <c r="I46" s="84">
        <v>8534.4</v>
      </c>
      <c r="J46" s="84">
        <v>2164.56</v>
      </c>
      <c r="K46" s="296">
        <v>541.14</v>
      </c>
    </row>
    <row r="47" spans="1:11">
      <c r="A47" s="135" t="s">
        <v>273</v>
      </c>
      <c r="B47" s="135" t="s">
        <v>413</v>
      </c>
      <c r="C47" s="135" t="s">
        <v>87</v>
      </c>
      <c r="D47" s="136">
        <v>1</v>
      </c>
      <c r="E47" s="136">
        <v>6</v>
      </c>
      <c r="F47" s="136">
        <v>3</v>
      </c>
      <c r="G47" s="136">
        <v>0</v>
      </c>
      <c r="H47" s="136">
        <v>10</v>
      </c>
      <c r="I47" s="84">
        <v>25969.23</v>
      </c>
      <c r="J47" s="84">
        <v>4398.71</v>
      </c>
      <c r="K47" s="296">
        <v>439.87</v>
      </c>
    </row>
    <row r="48" spans="1:11">
      <c r="A48" s="135" t="s">
        <v>273</v>
      </c>
      <c r="B48" s="135" t="s">
        <v>413</v>
      </c>
      <c r="C48" s="135" t="s">
        <v>106</v>
      </c>
      <c r="D48" s="136">
        <v>0</v>
      </c>
      <c r="E48" s="136">
        <v>4</v>
      </c>
      <c r="F48" s="136">
        <v>2</v>
      </c>
      <c r="G48" s="136">
        <v>0</v>
      </c>
      <c r="H48" s="136">
        <v>6</v>
      </c>
      <c r="I48" s="84">
        <v>17759.759999999998</v>
      </c>
      <c r="J48" s="84">
        <v>3283.19</v>
      </c>
      <c r="K48" s="296">
        <v>547.20000000000005</v>
      </c>
    </row>
    <row r="49" spans="1:11">
      <c r="A49" s="135" t="s">
        <v>273</v>
      </c>
      <c r="B49" s="135" t="s">
        <v>413</v>
      </c>
      <c r="C49" s="135" t="s">
        <v>107</v>
      </c>
      <c r="D49" s="136">
        <v>0</v>
      </c>
      <c r="E49" s="136">
        <v>4</v>
      </c>
      <c r="F49" s="136">
        <v>4</v>
      </c>
      <c r="G49" s="136">
        <v>0</v>
      </c>
      <c r="H49" s="136">
        <v>8</v>
      </c>
      <c r="I49" s="84">
        <v>67581.37</v>
      </c>
      <c r="J49" s="84">
        <v>6039.51</v>
      </c>
      <c r="K49" s="296">
        <v>754.94</v>
      </c>
    </row>
    <row r="50" spans="1:11">
      <c r="A50" s="135" t="s">
        <v>273</v>
      </c>
      <c r="B50" s="135" t="s">
        <v>413</v>
      </c>
      <c r="C50" s="135" t="s">
        <v>108</v>
      </c>
      <c r="D50" s="136">
        <v>15</v>
      </c>
      <c r="E50" s="136">
        <v>2</v>
      </c>
      <c r="F50" s="136">
        <v>4</v>
      </c>
      <c r="G50" s="136">
        <v>0</v>
      </c>
      <c r="H50" s="136">
        <v>21</v>
      </c>
      <c r="I50" s="84">
        <v>95867.59</v>
      </c>
      <c r="J50" s="84">
        <v>22431.25</v>
      </c>
      <c r="K50" s="296">
        <v>1068.1500000000001</v>
      </c>
    </row>
    <row r="51" spans="1:11">
      <c r="A51" s="135" t="s">
        <v>273</v>
      </c>
      <c r="B51" s="135" t="s">
        <v>413</v>
      </c>
      <c r="C51" s="135" t="s">
        <v>109</v>
      </c>
      <c r="D51" s="136">
        <v>18</v>
      </c>
      <c r="E51" s="136">
        <v>3</v>
      </c>
      <c r="F51" s="136">
        <v>3</v>
      </c>
      <c r="G51" s="136">
        <v>1</v>
      </c>
      <c r="H51" s="136">
        <v>25</v>
      </c>
      <c r="I51" s="84">
        <v>85189.96</v>
      </c>
      <c r="J51" s="84">
        <v>24754.55</v>
      </c>
      <c r="K51" s="296">
        <v>990.18</v>
      </c>
    </row>
    <row r="52" spans="1:11">
      <c r="A52" s="135" t="s">
        <v>273</v>
      </c>
      <c r="B52" s="135" t="s">
        <v>413</v>
      </c>
      <c r="C52" s="135" t="s">
        <v>110</v>
      </c>
      <c r="D52" s="136">
        <v>11</v>
      </c>
      <c r="E52" s="136">
        <v>3</v>
      </c>
      <c r="F52" s="136">
        <v>4</v>
      </c>
      <c r="G52" s="136">
        <v>1</v>
      </c>
      <c r="H52" s="136">
        <v>19</v>
      </c>
      <c r="I52" s="84">
        <v>145203.9</v>
      </c>
      <c r="J52" s="84">
        <v>17158.419999999998</v>
      </c>
      <c r="K52" s="296">
        <v>903.07</v>
      </c>
    </row>
    <row r="53" spans="1:11">
      <c r="A53" s="135" t="s">
        <v>273</v>
      </c>
      <c r="B53" s="135" t="s">
        <v>413</v>
      </c>
      <c r="C53" s="135" t="s">
        <v>111</v>
      </c>
      <c r="D53" s="136">
        <v>4</v>
      </c>
      <c r="E53" s="136">
        <v>8</v>
      </c>
      <c r="F53" s="136">
        <v>4</v>
      </c>
      <c r="G53" s="136">
        <v>0</v>
      </c>
      <c r="H53" s="136">
        <v>16</v>
      </c>
      <c r="I53" s="84">
        <v>33214.76</v>
      </c>
      <c r="J53" s="84">
        <v>12699.32</v>
      </c>
      <c r="K53" s="296">
        <v>793.71</v>
      </c>
    </row>
    <row r="54" spans="1:11">
      <c r="A54" s="135" t="s">
        <v>273</v>
      </c>
      <c r="B54" s="135" t="s">
        <v>413</v>
      </c>
      <c r="C54" s="135" t="s">
        <v>112</v>
      </c>
      <c r="D54" s="136">
        <v>2</v>
      </c>
      <c r="E54" s="136">
        <v>8</v>
      </c>
      <c r="F54" s="136">
        <v>3</v>
      </c>
      <c r="G54" s="136">
        <v>0</v>
      </c>
      <c r="H54" s="136">
        <v>13</v>
      </c>
      <c r="I54" s="84">
        <v>26044.2</v>
      </c>
      <c r="J54" s="84">
        <v>8342.9500000000007</v>
      </c>
      <c r="K54" s="296">
        <v>641.77</v>
      </c>
    </row>
    <row r="55" spans="1:11">
      <c r="A55" s="135" t="s">
        <v>273</v>
      </c>
      <c r="B55" s="135" t="s">
        <v>413</v>
      </c>
      <c r="C55" s="135" t="s">
        <v>120</v>
      </c>
      <c r="D55" s="136">
        <v>1</v>
      </c>
      <c r="E55" s="136">
        <v>13</v>
      </c>
      <c r="F55" s="136">
        <v>2</v>
      </c>
      <c r="G55" s="136">
        <v>0</v>
      </c>
      <c r="H55" s="136">
        <v>16</v>
      </c>
      <c r="I55" s="84">
        <v>31478.89</v>
      </c>
      <c r="J55" s="84">
        <v>10031.75</v>
      </c>
      <c r="K55" s="296">
        <v>626.98</v>
      </c>
    </row>
    <row r="56" spans="1:11">
      <c r="A56" s="135" t="s">
        <v>273</v>
      </c>
      <c r="B56" s="135" t="s">
        <v>413</v>
      </c>
      <c r="C56" s="135" t="s">
        <v>121</v>
      </c>
      <c r="D56" s="136">
        <v>0</v>
      </c>
      <c r="E56" s="136">
        <v>2</v>
      </c>
      <c r="F56" s="136">
        <v>0</v>
      </c>
      <c r="G56" s="136">
        <v>0</v>
      </c>
      <c r="H56" s="136">
        <v>2</v>
      </c>
      <c r="I56" s="84">
        <v>2046</v>
      </c>
      <c r="J56" s="84">
        <v>1023</v>
      </c>
      <c r="K56" s="296">
        <v>511.5</v>
      </c>
    </row>
    <row r="57" spans="1:11">
      <c r="A57" s="135" t="s">
        <v>273</v>
      </c>
      <c r="B57" s="135" t="s">
        <v>413</v>
      </c>
      <c r="C57" s="135" t="s">
        <v>122</v>
      </c>
      <c r="D57" s="136">
        <v>2</v>
      </c>
      <c r="E57" s="136">
        <v>1</v>
      </c>
      <c r="F57" s="136">
        <v>0</v>
      </c>
      <c r="G57" s="136">
        <v>0</v>
      </c>
      <c r="H57" s="136">
        <v>3</v>
      </c>
      <c r="I57" s="84">
        <v>4155.8500000000004</v>
      </c>
      <c r="J57" s="84">
        <v>1977.21</v>
      </c>
      <c r="K57" s="296">
        <v>659.07</v>
      </c>
    </row>
    <row r="58" spans="1:11">
      <c r="A58" s="135" t="s">
        <v>273</v>
      </c>
      <c r="B58" s="135" t="s">
        <v>413</v>
      </c>
      <c r="C58" s="135" t="s">
        <v>467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84">
        <v>0</v>
      </c>
      <c r="J58" s="84">
        <v>0</v>
      </c>
      <c r="K58" s="296">
        <v>0</v>
      </c>
    </row>
    <row r="59" spans="1:11">
      <c r="A59" s="135" t="s">
        <v>273</v>
      </c>
      <c r="B59" s="135" t="s">
        <v>413</v>
      </c>
      <c r="C59" s="135" t="s">
        <v>545</v>
      </c>
      <c r="D59" s="136">
        <v>54</v>
      </c>
      <c r="E59" s="136">
        <v>57</v>
      </c>
      <c r="F59" s="136">
        <v>29</v>
      </c>
      <c r="G59" s="136">
        <v>3</v>
      </c>
      <c r="H59" s="136">
        <v>143</v>
      </c>
      <c r="I59" s="84">
        <v>543045.91</v>
      </c>
      <c r="J59" s="84">
        <v>114304.42</v>
      </c>
      <c r="K59" s="296">
        <v>799.33</v>
      </c>
    </row>
    <row r="60" spans="1:11">
      <c r="A60" s="135" t="s">
        <v>274</v>
      </c>
      <c r="B60" s="135" t="s">
        <v>550</v>
      </c>
      <c r="C60" s="135" t="s">
        <v>86</v>
      </c>
      <c r="D60" s="136">
        <v>0</v>
      </c>
      <c r="E60" s="136">
        <v>10</v>
      </c>
      <c r="F60" s="136">
        <v>0</v>
      </c>
      <c r="G60" s="136">
        <v>0</v>
      </c>
      <c r="H60" s="136">
        <v>10</v>
      </c>
      <c r="I60" s="84">
        <v>2178.69</v>
      </c>
      <c r="J60" s="84">
        <v>3920.88</v>
      </c>
      <c r="K60" s="296">
        <v>392.09</v>
      </c>
    </row>
    <row r="61" spans="1:11">
      <c r="A61" s="135" t="s">
        <v>274</v>
      </c>
      <c r="B61" s="135" t="s">
        <v>550</v>
      </c>
      <c r="C61" s="135" t="s">
        <v>87</v>
      </c>
      <c r="D61" s="136">
        <v>9</v>
      </c>
      <c r="E61" s="136">
        <v>6</v>
      </c>
      <c r="F61" s="136">
        <v>1</v>
      </c>
      <c r="G61" s="136">
        <v>0</v>
      </c>
      <c r="H61" s="136">
        <v>16</v>
      </c>
      <c r="I61" s="84">
        <v>13068.6</v>
      </c>
      <c r="J61" s="84">
        <v>11572.35</v>
      </c>
      <c r="K61" s="296">
        <v>723.27</v>
      </c>
    </row>
    <row r="62" spans="1:11">
      <c r="A62" s="135" t="s">
        <v>274</v>
      </c>
      <c r="B62" s="135" t="s">
        <v>550</v>
      </c>
      <c r="C62" s="135" t="s">
        <v>106</v>
      </c>
      <c r="D62" s="136">
        <v>47</v>
      </c>
      <c r="E62" s="136">
        <v>3</v>
      </c>
      <c r="F62" s="136">
        <v>2</v>
      </c>
      <c r="G62" s="136">
        <v>0</v>
      </c>
      <c r="H62" s="136">
        <v>52</v>
      </c>
      <c r="I62" s="84">
        <v>56174.720000000001</v>
      </c>
      <c r="J62" s="84">
        <v>53298.7</v>
      </c>
      <c r="K62" s="296">
        <v>1024.98</v>
      </c>
    </row>
    <row r="63" spans="1:11">
      <c r="A63" s="135" t="s">
        <v>274</v>
      </c>
      <c r="B63" s="135" t="s">
        <v>550</v>
      </c>
      <c r="C63" s="135" t="s">
        <v>107</v>
      </c>
      <c r="D63" s="136">
        <v>127</v>
      </c>
      <c r="E63" s="136">
        <v>6</v>
      </c>
      <c r="F63" s="136">
        <v>4</v>
      </c>
      <c r="G63" s="136">
        <v>0</v>
      </c>
      <c r="H63" s="136">
        <v>137</v>
      </c>
      <c r="I63" s="84">
        <v>278970.82</v>
      </c>
      <c r="J63" s="84">
        <v>155128.24</v>
      </c>
      <c r="K63" s="296">
        <v>1132.32</v>
      </c>
    </row>
    <row r="64" spans="1:11">
      <c r="A64" s="135" t="s">
        <v>274</v>
      </c>
      <c r="B64" s="135" t="s">
        <v>550</v>
      </c>
      <c r="C64" s="135" t="s">
        <v>108</v>
      </c>
      <c r="D64" s="136">
        <v>123</v>
      </c>
      <c r="E64" s="136">
        <v>9</v>
      </c>
      <c r="F64" s="136">
        <v>2</v>
      </c>
      <c r="G64" s="136">
        <v>0</v>
      </c>
      <c r="H64" s="136">
        <v>134</v>
      </c>
      <c r="I64" s="84">
        <v>146148.18</v>
      </c>
      <c r="J64" s="84">
        <v>155679.71</v>
      </c>
      <c r="K64" s="296">
        <v>1161.79</v>
      </c>
    </row>
    <row r="65" spans="1:11">
      <c r="A65" s="135" t="s">
        <v>274</v>
      </c>
      <c r="B65" s="135" t="s">
        <v>550</v>
      </c>
      <c r="C65" s="135" t="s">
        <v>109</v>
      </c>
      <c r="D65" s="136">
        <v>22</v>
      </c>
      <c r="E65" s="136">
        <v>6</v>
      </c>
      <c r="F65" s="136">
        <v>0</v>
      </c>
      <c r="G65" s="136">
        <v>0</v>
      </c>
      <c r="H65" s="136">
        <v>28</v>
      </c>
      <c r="I65" s="84">
        <v>13467</v>
      </c>
      <c r="J65" s="84">
        <v>33888.22</v>
      </c>
      <c r="K65" s="296">
        <v>1210.29</v>
      </c>
    </row>
    <row r="66" spans="1:11">
      <c r="A66" s="135" t="s">
        <v>274</v>
      </c>
      <c r="B66" s="135" t="s">
        <v>550</v>
      </c>
      <c r="C66" s="135" t="s">
        <v>110</v>
      </c>
      <c r="D66" s="136">
        <v>9</v>
      </c>
      <c r="E66" s="136">
        <v>7</v>
      </c>
      <c r="F66" s="136">
        <v>1</v>
      </c>
      <c r="G66" s="136">
        <v>0</v>
      </c>
      <c r="H66" s="136">
        <v>17</v>
      </c>
      <c r="I66" s="84">
        <v>0</v>
      </c>
      <c r="J66" s="84">
        <v>16843.599999999999</v>
      </c>
      <c r="K66" s="296">
        <v>990.8</v>
      </c>
    </row>
    <row r="67" spans="1:11">
      <c r="A67" s="135" t="s">
        <v>274</v>
      </c>
      <c r="B67" s="135" t="s">
        <v>550</v>
      </c>
      <c r="C67" s="135" t="s">
        <v>111</v>
      </c>
      <c r="D67" s="136">
        <v>2</v>
      </c>
      <c r="E67" s="136">
        <v>1</v>
      </c>
      <c r="F67" s="136">
        <v>1</v>
      </c>
      <c r="G67" s="136">
        <v>0</v>
      </c>
      <c r="H67" s="136">
        <v>4</v>
      </c>
      <c r="I67" s="84">
        <v>0</v>
      </c>
      <c r="J67" s="84">
        <v>4278.2700000000004</v>
      </c>
      <c r="K67" s="296">
        <v>1069.57</v>
      </c>
    </row>
    <row r="68" spans="1:11">
      <c r="A68" s="135" t="s">
        <v>274</v>
      </c>
      <c r="B68" s="135" t="s">
        <v>550</v>
      </c>
      <c r="C68" s="135" t="s">
        <v>112</v>
      </c>
      <c r="D68" s="136">
        <v>2</v>
      </c>
      <c r="E68" s="136">
        <v>5</v>
      </c>
      <c r="F68" s="136">
        <v>0</v>
      </c>
      <c r="G68" s="136">
        <v>0</v>
      </c>
      <c r="H68" s="136">
        <v>7</v>
      </c>
      <c r="I68" s="84">
        <v>3353.4</v>
      </c>
      <c r="J68" s="84">
        <v>4651.72</v>
      </c>
      <c r="K68" s="296">
        <v>664.53</v>
      </c>
    </row>
    <row r="69" spans="1:11">
      <c r="A69" s="135" t="s">
        <v>274</v>
      </c>
      <c r="B69" s="135" t="s">
        <v>550</v>
      </c>
      <c r="C69" s="135" t="s">
        <v>120</v>
      </c>
      <c r="D69" s="136">
        <v>1</v>
      </c>
      <c r="E69" s="136">
        <v>3</v>
      </c>
      <c r="F69" s="136">
        <v>0</v>
      </c>
      <c r="G69" s="136">
        <v>0</v>
      </c>
      <c r="H69" s="136">
        <v>4</v>
      </c>
      <c r="I69" s="84">
        <v>4099.67</v>
      </c>
      <c r="J69" s="84">
        <v>2316.86</v>
      </c>
      <c r="K69" s="296">
        <v>579.22</v>
      </c>
    </row>
    <row r="70" spans="1:11">
      <c r="A70" s="135" t="s">
        <v>274</v>
      </c>
      <c r="B70" s="135" t="s">
        <v>550</v>
      </c>
      <c r="C70" s="135" t="s">
        <v>121</v>
      </c>
      <c r="D70" s="136">
        <v>0</v>
      </c>
      <c r="E70" s="136">
        <v>0</v>
      </c>
      <c r="F70" s="136">
        <v>0</v>
      </c>
      <c r="G70" s="136">
        <v>0</v>
      </c>
      <c r="H70" s="136">
        <v>0</v>
      </c>
      <c r="I70" s="84">
        <v>0</v>
      </c>
      <c r="J70" s="84">
        <v>0</v>
      </c>
      <c r="K70" s="296">
        <v>0</v>
      </c>
    </row>
    <row r="71" spans="1:11">
      <c r="A71" s="135" t="s">
        <v>274</v>
      </c>
      <c r="B71" s="135" t="s">
        <v>550</v>
      </c>
      <c r="C71" s="135" t="s">
        <v>122</v>
      </c>
      <c r="D71" s="136">
        <v>0</v>
      </c>
      <c r="E71" s="136">
        <v>0</v>
      </c>
      <c r="F71" s="136">
        <v>0</v>
      </c>
      <c r="G71" s="136">
        <v>0</v>
      </c>
      <c r="H71" s="136">
        <v>0</v>
      </c>
      <c r="I71" s="84">
        <v>0</v>
      </c>
      <c r="J71" s="84">
        <v>0</v>
      </c>
      <c r="K71" s="296">
        <v>0</v>
      </c>
    </row>
    <row r="72" spans="1:11">
      <c r="A72" s="135" t="s">
        <v>274</v>
      </c>
      <c r="B72" s="135" t="s">
        <v>550</v>
      </c>
      <c r="C72" s="135" t="s">
        <v>467</v>
      </c>
      <c r="D72" s="136">
        <v>0</v>
      </c>
      <c r="E72" s="136">
        <v>0</v>
      </c>
      <c r="F72" s="136">
        <v>0</v>
      </c>
      <c r="G72" s="136">
        <v>0</v>
      </c>
      <c r="H72" s="136">
        <v>0</v>
      </c>
      <c r="I72" s="84">
        <v>0</v>
      </c>
      <c r="J72" s="84">
        <v>0</v>
      </c>
      <c r="K72" s="296">
        <v>0</v>
      </c>
    </row>
    <row r="73" spans="1:11">
      <c r="A73" s="135" t="s">
        <v>274</v>
      </c>
      <c r="B73" s="135" t="s">
        <v>550</v>
      </c>
      <c r="C73" s="135" t="s">
        <v>545</v>
      </c>
      <c r="D73" s="136">
        <v>342</v>
      </c>
      <c r="E73" s="136">
        <v>56</v>
      </c>
      <c r="F73" s="136">
        <v>11</v>
      </c>
      <c r="G73" s="136">
        <v>0</v>
      </c>
      <c r="H73" s="136">
        <v>409</v>
      </c>
      <c r="I73" s="84">
        <v>517461.08</v>
      </c>
      <c r="J73" s="84">
        <v>441578.55</v>
      </c>
      <c r="K73" s="296">
        <v>1079.6500000000001</v>
      </c>
    </row>
    <row r="74" spans="1:11">
      <c r="A74" s="135" t="s">
        <v>444</v>
      </c>
      <c r="B74" s="135" t="s">
        <v>555</v>
      </c>
      <c r="C74" s="135" t="s">
        <v>86</v>
      </c>
      <c r="D74" s="136">
        <v>0</v>
      </c>
      <c r="E74" s="136">
        <v>0</v>
      </c>
      <c r="F74" s="136">
        <v>0</v>
      </c>
      <c r="G74" s="136">
        <v>0</v>
      </c>
      <c r="H74" s="136">
        <v>0</v>
      </c>
      <c r="I74" s="84">
        <v>0</v>
      </c>
      <c r="J74" s="84">
        <v>0</v>
      </c>
      <c r="K74" s="296">
        <v>0</v>
      </c>
    </row>
    <row r="75" spans="1:11">
      <c r="A75" s="135" t="s">
        <v>444</v>
      </c>
      <c r="B75" s="135" t="s">
        <v>555</v>
      </c>
      <c r="C75" s="135" t="s">
        <v>87</v>
      </c>
      <c r="D75" s="136">
        <v>0</v>
      </c>
      <c r="E75" s="136">
        <v>0</v>
      </c>
      <c r="F75" s="136">
        <v>0</v>
      </c>
      <c r="G75" s="136">
        <v>0</v>
      </c>
      <c r="H75" s="136">
        <v>0</v>
      </c>
      <c r="I75" s="84">
        <v>0</v>
      </c>
      <c r="J75" s="84">
        <v>0</v>
      </c>
      <c r="K75" s="296">
        <v>0</v>
      </c>
    </row>
    <row r="76" spans="1:11">
      <c r="A76" s="135" t="s">
        <v>444</v>
      </c>
      <c r="B76" s="135" t="s">
        <v>555</v>
      </c>
      <c r="C76" s="135" t="s">
        <v>106</v>
      </c>
      <c r="D76" s="136">
        <v>0</v>
      </c>
      <c r="E76" s="136">
        <v>0</v>
      </c>
      <c r="F76" s="136">
        <v>0</v>
      </c>
      <c r="G76" s="136">
        <v>0</v>
      </c>
      <c r="H76" s="136">
        <v>0</v>
      </c>
      <c r="I76" s="84">
        <v>0</v>
      </c>
      <c r="J76" s="84">
        <v>0</v>
      </c>
      <c r="K76" s="296">
        <v>0</v>
      </c>
    </row>
    <row r="77" spans="1:11">
      <c r="A77" s="135" t="s">
        <v>444</v>
      </c>
      <c r="B77" s="135" t="s">
        <v>555</v>
      </c>
      <c r="C77" s="135" t="s">
        <v>107</v>
      </c>
      <c r="D77" s="136">
        <v>0</v>
      </c>
      <c r="E77" s="136">
        <v>0</v>
      </c>
      <c r="F77" s="136">
        <v>0</v>
      </c>
      <c r="G77" s="136">
        <v>0</v>
      </c>
      <c r="H77" s="136">
        <v>0</v>
      </c>
      <c r="I77" s="84">
        <v>0</v>
      </c>
      <c r="J77" s="84">
        <v>0</v>
      </c>
      <c r="K77" s="296">
        <v>0</v>
      </c>
    </row>
    <row r="78" spans="1:11">
      <c r="A78" s="135" t="s">
        <v>444</v>
      </c>
      <c r="B78" s="135" t="s">
        <v>555</v>
      </c>
      <c r="C78" s="135" t="s">
        <v>108</v>
      </c>
      <c r="D78" s="136">
        <v>0</v>
      </c>
      <c r="E78" s="136">
        <v>0</v>
      </c>
      <c r="F78" s="136">
        <v>0</v>
      </c>
      <c r="G78" s="136">
        <v>0</v>
      </c>
      <c r="H78" s="136">
        <v>0</v>
      </c>
      <c r="I78" s="84">
        <v>0</v>
      </c>
      <c r="J78" s="84">
        <v>0</v>
      </c>
      <c r="K78" s="296">
        <v>0</v>
      </c>
    </row>
    <row r="79" spans="1:11">
      <c r="A79" s="135" t="s">
        <v>444</v>
      </c>
      <c r="B79" s="135" t="s">
        <v>555</v>
      </c>
      <c r="C79" s="135" t="s">
        <v>109</v>
      </c>
      <c r="D79" s="136">
        <v>0</v>
      </c>
      <c r="E79" s="136">
        <v>0</v>
      </c>
      <c r="F79" s="136">
        <v>0</v>
      </c>
      <c r="G79" s="136">
        <v>0</v>
      </c>
      <c r="H79" s="136">
        <v>0</v>
      </c>
      <c r="I79" s="84">
        <v>0</v>
      </c>
      <c r="J79" s="84">
        <v>0</v>
      </c>
      <c r="K79" s="296">
        <v>0</v>
      </c>
    </row>
    <row r="80" spans="1:11">
      <c r="A80" s="135" t="s">
        <v>444</v>
      </c>
      <c r="B80" s="135" t="s">
        <v>555</v>
      </c>
      <c r="C80" s="135" t="s">
        <v>110</v>
      </c>
      <c r="D80" s="136">
        <v>0</v>
      </c>
      <c r="E80" s="136">
        <v>0</v>
      </c>
      <c r="F80" s="136">
        <v>0</v>
      </c>
      <c r="G80" s="136">
        <v>0</v>
      </c>
      <c r="H80" s="136">
        <v>0</v>
      </c>
      <c r="I80" s="84">
        <v>0</v>
      </c>
      <c r="J80" s="84">
        <v>0</v>
      </c>
      <c r="K80" s="296">
        <v>0</v>
      </c>
    </row>
    <row r="81" spans="1:11">
      <c r="A81" s="135" t="s">
        <v>444</v>
      </c>
      <c r="B81" s="135" t="s">
        <v>555</v>
      </c>
      <c r="C81" s="135" t="s">
        <v>111</v>
      </c>
      <c r="D81" s="136">
        <v>0</v>
      </c>
      <c r="E81" s="136">
        <v>0</v>
      </c>
      <c r="F81" s="136">
        <v>0</v>
      </c>
      <c r="G81" s="136">
        <v>0</v>
      </c>
      <c r="H81" s="136">
        <v>0</v>
      </c>
      <c r="I81" s="84">
        <v>0</v>
      </c>
      <c r="J81" s="84">
        <v>0</v>
      </c>
      <c r="K81" s="296">
        <v>0</v>
      </c>
    </row>
    <row r="82" spans="1:11">
      <c r="A82" s="135" t="s">
        <v>444</v>
      </c>
      <c r="B82" s="135" t="s">
        <v>555</v>
      </c>
      <c r="C82" s="135" t="s">
        <v>112</v>
      </c>
      <c r="D82" s="136">
        <v>0</v>
      </c>
      <c r="E82" s="136">
        <v>0</v>
      </c>
      <c r="F82" s="136">
        <v>0</v>
      </c>
      <c r="G82" s="136">
        <v>0</v>
      </c>
      <c r="H82" s="136">
        <v>0</v>
      </c>
      <c r="I82" s="84">
        <v>0</v>
      </c>
      <c r="J82" s="84">
        <v>0</v>
      </c>
      <c r="K82" s="296">
        <v>0</v>
      </c>
    </row>
    <row r="83" spans="1:11">
      <c r="A83" s="135" t="s">
        <v>444</v>
      </c>
      <c r="B83" s="135" t="s">
        <v>555</v>
      </c>
      <c r="C83" s="135" t="s">
        <v>120</v>
      </c>
      <c r="D83" s="136">
        <v>0</v>
      </c>
      <c r="E83" s="136">
        <v>0</v>
      </c>
      <c r="F83" s="136">
        <v>0</v>
      </c>
      <c r="G83" s="136">
        <v>0</v>
      </c>
      <c r="H83" s="136">
        <v>0</v>
      </c>
      <c r="I83" s="84">
        <v>0</v>
      </c>
      <c r="J83" s="84">
        <v>0</v>
      </c>
      <c r="K83" s="296">
        <v>0</v>
      </c>
    </row>
    <row r="84" spans="1:11">
      <c r="A84" s="135" t="s">
        <v>444</v>
      </c>
      <c r="B84" s="135" t="s">
        <v>555</v>
      </c>
      <c r="C84" s="135" t="s">
        <v>121</v>
      </c>
      <c r="D84" s="136">
        <v>0</v>
      </c>
      <c r="E84" s="136">
        <v>0</v>
      </c>
      <c r="F84" s="136">
        <v>0</v>
      </c>
      <c r="G84" s="136">
        <v>0</v>
      </c>
      <c r="H84" s="136">
        <v>0</v>
      </c>
      <c r="I84" s="84">
        <v>0</v>
      </c>
      <c r="J84" s="84">
        <v>0</v>
      </c>
      <c r="K84" s="296">
        <v>0</v>
      </c>
    </row>
    <row r="85" spans="1:11">
      <c r="A85" s="135" t="s">
        <v>444</v>
      </c>
      <c r="B85" s="135" t="s">
        <v>555</v>
      </c>
      <c r="C85" s="135" t="s">
        <v>122</v>
      </c>
      <c r="D85" s="136">
        <v>0</v>
      </c>
      <c r="E85" s="136">
        <v>0</v>
      </c>
      <c r="F85" s="136">
        <v>0</v>
      </c>
      <c r="G85" s="136">
        <v>0</v>
      </c>
      <c r="H85" s="136">
        <v>0</v>
      </c>
      <c r="I85" s="84">
        <v>0</v>
      </c>
      <c r="J85" s="84">
        <v>0</v>
      </c>
      <c r="K85" s="296">
        <v>0</v>
      </c>
    </row>
    <row r="86" spans="1:11">
      <c r="A86" s="135" t="s">
        <v>444</v>
      </c>
      <c r="B86" s="135" t="s">
        <v>555</v>
      </c>
      <c r="C86" s="135" t="s">
        <v>467</v>
      </c>
      <c r="D86" s="136">
        <v>0</v>
      </c>
      <c r="E86" s="136">
        <v>0</v>
      </c>
      <c r="F86" s="136">
        <v>0</v>
      </c>
      <c r="G86" s="136">
        <v>0</v>
      </c>
      <c r="H86" s="136">
        <v>0</v>
      </c>
      <c r="I86" s="84">
        <v>0</v>
      </c>
      <c r="J86" s="84">
        <v>0</v>
      </c>
      <c r="K86" s="296">
        <v>0</v>
      </c>
    </row>
    <row r="87" spans="1:11">
      <c r="A87" s="135" t="s">
        <v>444</v>
      </c>
      <c r="B87" s="135" t="s">
        <v>555</v>
      </c>
      <c r="C87" s="135" t="s">
        <v>545</v>
      </c>
      <c r="D87" s="136">
        <v>0</v>
      </c>
      <c r="E87" s="136">
        <v>0</v>
      </c>
      <c r="F87" s="136">
        <v>0</v>
      </c>
      <c r="G87" s="136">
        <v>0</v>
      </c>
      <c r="H87" s="136">
        <v>0</v>
      </c>
      <c r="I87" s="84">
        <v>0</v>
      </c>
      <c r="J87" s="84">
        <v>0</v>
      </c>
      <c r="K87" s="296">
        <v>0</v>
      </c>
    </row>
    <row r="88" spans="1:11">
      <c r="A88" s="135" t="s">
        <v>281</v>
      </c>
      <c r="B88" s="135" t="s">
        <v>395</v>
      </c>
      <c r="C88" s="135" t="s">
        <v>86</v>
      </c>
      <c r="D88" s="136">
        <v>0</v>
      </c>
      <c r="E88" s="136">
        <v>11</v>
      </c>
      <c r="F88" s="136">
        <v>0</v>
      </c>
      <c r="G88" s="136">
        <v>0</v>
      </c>
      <c r="H88" s="136">
        <v>11</v>
      </c>
      <c r="I88" s="84">
        <v>18559.259999999998</v>
      </c>
      <c r="J88" s="84">
        <v>4281.49</v>
      </c>
      <c r="K88" s="296">
        <v>389.23</v>
      </c>
    </row>
    <row r="89" spans="1:11">
      <c r="A89" s="135" t="s">
        <v>281</v>
      </c>
      <c r="B89" s="135" t="s">
        <v>395</v>
      </c>
      <c r="C89" s="135" t="s">
        <v>87</v>
      </c>
      <c r="D89" s="136">
        <v>0</v>
      </c>
      <c r="E89" s="136">
        <v>1</v>
      </c>
      <c r="F89" s="136">
        <v>0</v>
      </c>
      <c r="G89" s="136">
        <v>0</v>
      </c>
      <c r="H89" s="136">
        <v>1</v>
      </c>
      <c r="I89" s="84">
        <v>6175.26</v>
      </c>
      <c r="J89" s="84">
        <v>343.07</v>
      </c>
      <c r="K89" s="296">
        <v>343.07</v>
      </c>
    </row>
    <row r="90" spans="1:11">
      <c r="A90" s="135" t="s">
        <v>281</v>
      </c>
      <c r="B90" s="135" t="s">
        <v>395</v>
      </c>
      <c r="C90" s="135" t="s">
        <v>106</v>
      </c>
      <c r="D90" s="136">
        <v>4</v>
      </c>
      <c r="E90" s="136">
        <v>1</v>
      </c>
      <c r="F90" s="136">
        <v>2</v>
      </c>
      <c r="G90" s="136">
        <v>0</v>
      </c>
      <c r="H90" s="136">
        <v>7</v>
      </c>
      <c r="I90" s="84">
        <v>10375.99</v>
      </c>
      <c r="J90" s="84">
        <v>4328.63</v>
      </c>
      <c r="K90" s="296">
        <v>618.38</v>
      </c>
    </row>
    <row r="91" spans="1:11">
      <c r="A91" s="135" t="s">
        <v>281</v>
      </c>
      <c r="B91" s="135" t="s">
        <v>395</v>
      </c>
      <c r="C91" s="135" t="s">
        <v>107</v>
      </c>
      <c r="D91" s="136">
        <v>4</v>
      </c>
      <c r="E91" s="136">
        <v>4</v>
      </c>
      <c r="F91" s="136">
        <v>0</v>
      </c>
      <c r="G91" s="136">
        <v>0</v>
      </c>
      <c r="H91" s="136">
        <v>8</v>
      </c>
      <c r="I91" s="84">
        <v>19041.64</v>
      </c>
      <c r="J91" s="84">
        <v>5160.75</v>
      </c>
      <c r="K91" s="296">
        <v>645.09</v>
      </c>
    </row>
    <row r="92" spans="1:11">
      <c r="A92" s="135" t="s">
        <v>281</v>
      </c>
      <c r="B92" s="135" t="s">
        <v>395</v>
      </c>
      <c r="C92" s="135" t="s">
        <v>108</v>
      </c>
      <c r="D92" s="136">
        <v>7</v>
      </c>
      <c r="E92" s="136">
        <v>7</v>
      </c>
      <c r="F92" s="136">
        <v>0</v>
      </c>
      <c r="G92" s="136">
        <v>0</v>
      </c>
      <c r="H92" s="136">
        <v>14</v>
      </c>
      <c r="I92" s="84">
        <v>112065.8</v>
      </c>
      <c r="J92" s="84">
        <v>10083.06</v>
      </c>
      <c r="K92" s="296">
        <v>720.22</v>
      </c>
    </row>
    <row r="93" spans="1:11">
      <c r="A93" s="135" t="s">
        <v>281</v>
      </c>
      <c r="B93" s="135" t="s">
        <v>395</v>
      </c>
      <c r="C93" s="135" t="s">
        <v>109</v>
      </c>
      <c r="D93" s="136">
        <v>10</v>
      </c>
      <c r="E93" s="136">
        <v>6</v>
      </c>
      <c r="F93" s="136">
        <v>0</v>
      </c>
      <c r="G93" s="136">
        <v>0</v>
      </c>
      <c r="H93" s="136">
        <v>16</v>
      </c>
      <c r="I93" s="84">
        <v>66092.62</v>
      </c>
      <c r="J93" s="84">
        <v>12360.54</v>
      </c>
      <c r="K93" s="296">
        <v>772.53</v>
      </c>
    </row>
    <row r="94" spans="1:11">
      <c r="A94" s="135" t="s">
        <v>281</v>
      </c>
      <c r="B94" s="135" t="s">
        <v>395</v>
      </c>
      <c r="C94" s="135" t="s">
        <v>110</v>
      </c>
      <c r="D94" s="136">
        <v>8</v>
      </c>
      <c r="E94" s="136">
        <v>0</v>
      </c>
      <c r="F94" s="136">
        <v>0</v>
      </c>
      <c r="G94" s="136">
        <v>0</v>
      </c>
      <c r="H94" s="136">
        <v>8</v>
      </c>
      <c r="I94" s="84">
        <v>24415.8</v>
      </c>
      <c r="J94" s="84">
        <v>10020.459999999999</v>
      </c>
      <c r="K94" s="296">
        <v>1252.56</v>
      </c>
    </row>
    <row r="95" spans="1:11">
      <c r="A95" s="135" t="s">
        <v>281</v>
      </c>
      <c r="B95" s="135" t="s">
        <v>395</v>
      </c>
      <c r="C95" s="135" t="s">
        <v>111</v>
      </c>
      <c r="D95" s="136">
        <v>0</v>
      </c>
      <c r="E95" s="136">
        <v>1</v>
      </c>
      <c r="F95" s="136">
        <v>0</v>
      </c>
      <c r="G95" s="136">
        <v>0</v>
      </c>
      <c r="H95" s="136">
        <v>1</v>
      </c>
      <c r="I95" s="84">
        <v>0</v>
      </c>
      <c r="J95" s="84">
        <v>534.61</v>
      </c>
      <c r="K95" s="296">
        <v>534.61</v>
      </c>
    </row>
    <row r="96" spans="1:11">
      <c r="A96" s="135" t="s">
        <v>281</v>
      </c>
      <c r="B96" s="135" t="s">
        <v>395</v>
      </c>
      <c r="C96" s="135" t="s">
        <v>112</v>
      </c>
      <c r="D96" s="136">
        <v>0</v>
      </c>
      <c r="E96" s="136">
        <v>4</v>
      </c>
      <c r="F96" s="136">
        <v>0</v>
      </c>
      <c r="G96" s="136">
        <v>0</v>
      </c>
      <c r="H96" s="136">
        <v>4</v>
      </c>
      <c r="I96" s="84">
        <v>0</v>
      </c>
      <c r="J96" s="84">
        <v>1663.68</v>
      </c>
      <c r="K96" s="296">
        <v>415.92</v>
      </c>
    </row>
    <row r="97" spans="1:11">
      <c r="A97" s="135" t="s">
        <v>281</v>
      </c>
      <c r="B97" s="135" t="s">
        <v>395</v>
      </c>
      <c r="C97" s="135" t="s">
        <v>120</v>
      </c>
      <c r="D97" s="136">
        <v>0</v>
      </c>
      <c r="E97" s="136">
        <v>0</v>
      </c>
      <c r="F97" s="136">
        <v>0</v>
      </c>
      <c r="G97" s="136">
        <v>0</v>
      </c>
      <c r="H97" s="136">
        <v>0</v>
      </c>
      <c r="I97" s="84">
        <v>0</v>
      </c>
      <c r="J97" s="84">
        <v>0</v>
      </c>
      <c r="K97" s="296">
        <v>0</v>
      </c>
    </row>
    <row r="98" spans="1:11">
      <c r="A98" s="135" t="s">
        <v>281</v>
      </c>
      <c r="B98" s="135" t="s">
        <v>395</v>
      </c>
      <c r="C98" s="135" t="s">
        <v>121</v>
      </c>
      <c r="D98" s="136">
        <v>0</v>
      </c>
      <c r="E98" s="136">
        <v>0</v>
      </c>
      <c r="F98" s="136">
        <v>0</v>
      </c>
      <c r="G98" s="136">
        <v>0</v>
      </c>
      <c r="H98" s="136">
        <v>0</v>
      </c>
      <c r="I98" s="84">
        <v>0</v>
      </c>
      <c r="J98" s="84">
        <v>0</v>
      </c>
      <c r="K98" s="296">
        <v>0</v>
      </c>
    </row>
    <row r="99" spans="1:11">
      <c r="A99" s="135" t="s">
        <v>281</v>
      </c>
      <c r="B99" s="135" t="s">
        <v>395</v>
      </c>
      <c r="C99" s="135" t="s">
        <v>122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84">
        <v>0</v>
      </c>
      <c r="J99" s="84">
        <v>0</v>
      </c>
      <c r="K99" s="296">
        <v>0</v>
      </c>
    </row>
    <row r="100" spans="1:11">
      <c r="A100" s="135" t="s">
        <v>281</v>
      </c>
      <c r="B100" s="135" t="s">
        <v>395</v>
      </c>
      <c r="C100" s="135" t="s">
        <v>467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84">
        <v>0</v>
      </c>
      <c r="J100" s="84">
        <v>0</v>
      </c>
      <c r="K100" s="296">
        <v>0</v>
      </c>
    </row>
    <row r="101" spans="1:11">
      <c r="A101" s="135" t="s">
        <v>281</v>
      </c>
      <c r="B101" s="135" t="s">
        <v>395</v>
      </c>
      <c r="C101" s="135" t="s">
        <v>545</v>
      </c>
      <c r="D101" s="136">
        <v>33</v>
      </c>
      <c r="E101" s="136">
        <v>35</v>
      </c>
      <c r="F101" s="136">
        <v>2</v>
      </c>
      <c r="G101" s="136">
        <v>0</v>
      </c>
      <c r="H101" s="136">
        <v>70</v>
      </c>
      <c r="I101" s="84">
        <v>256726.37</v>
      </c>
      <c r="J101" s="84">
        <v>48776.29</v>
      </c>
      <c r="K101" s="296">
        <v>696.8</v>
      </c>
    </row>
    <row r="102" spans="1:11">
      <c r="A102" s="135" t="s">
        <v>284</v>
      </c>
      <c r="B102" s="135" t="s">
        <v>396</v>
      </c>
      <c r="C102" s="135" t="s">
        <v>86</v>
      </c>
      <c r="D102" s="136">
        <v>0</v>
      </c>
      <c r="E102" s="136">
        <v>0</v>
      </c>
      <c r="F102" s="136">
        <v>0</v>
      </c>
      <c r="G102" s="136">
        <v>0</v>
      </c>
      <c r="H102" s="136">
        <v>0</v>
      </c>
      <c r="I102" s="84">
        <v>0</v>
      </c>
      <c r="J102" s="84">
        <v>0</v>
      </c>
      <c r="K102" s="296">
        <v>0</v>
      </c>
    </row>
    <row r="103" spans="1:11">
      <c r="A103" s="135" t="s">
        <v>284</v>
      </c>
      <c r="B103" s="135" t="s">
        <v>396</v>
      </c>
      <c r="C103" s="135" t="s">
        <v>87</v>
      </c>
      <c r="D103" s="136">
        <v>0</v>
      </c>
      <c r="E103" s="136">
        <v>0</v>
      </c>
      <c r="F103" s="136">
        <v>3</v>
      </c>
      <c r="G103" s="136">
        <v>0</v>
      </c>
      <c r="H103" s="136">
        <v>3</v>
      </c>
      <c r="I103" s="84">
        <v>1241.08</v>
      </c>
      <c r="J103" s="84">
        <v>1898.27</v>
      </c>
      <c r="K103" s="296">
        <v>632.76</v>
      </c>
    </row>
    <row r="104" spans="1:11">
      <c r="A104" s="135" t="s">
        <v>284</v>
      </c>
      <c r="B104" s="135" t="s">
        <v>396</v>
      </c>
      <c r="C104" s="135" t="s">
        <v>106</v>
      </c>
      <c r="D104" s="136">
        <v>0</v>
      </c>
      <c r="E104" s="136">
        <v>0</v>
      </c>
      <c r="F104" s="136">
        <v>0</v>
      </c>
      <c r="G104" s="136">
        <v>0</v>
      </c>
      <c r="H104" s="136">
        <v>0</v>
      </c>
      <c r="I104" s="84">
        <v>0</v>
      </c>
      <c r="J104" s="84">
        <v>0</v>
      </c>
      <c r="K104" s="296">
        <v>0</v>
      </c>
    </row>
    <row r="105" spans="1:11">
      <c r="A105" s="135" t="s">
        <v>284</v>
      </c>
      <c r="B105" s="135" t="s">
        <v>396</v>
      </c>
      <c r="C105" s="135" t="s">
        <v>107</v>
      </c>
      <c r="D105" s="136">
        <v>0</v>
      </c>
      <c r="E105" s="136">
        <v>0</v>
      </c>
      <c r="F105" s="136">
        <v>1</v>
      </c>
      <c r="G105" s="136">
        <v>0</v>
      </c>
      <c r="H105" s="136">
        <v>1</v>
      </c>
      <c r="I105" s="84">
        <v>2837.64</v>
      </c>
      <c r="J105" s="84">
        <v>1418.82</v>
      </c>
      <c r="K105" s="296">
        <v>1418.82</v>
      </c>
    </row>
    <row r="106" spans="1:11">
      <c r="A106" s="135" t="s">
        <v>284</v>
      </c>
      <c r="B106" s="135" t="s">
        <v>396</v>
      </c>
      <c r="C106" s="135" t="s">
        <v>108</v>
      </c>
      <c r="D106" s="136">
        <v>0</v>
      </c>
      <c r="E106" s="136">
        <v>0</v>
      </c>
      <c r="F106" s="136">
        <v>0</v>
      </c>
      <c r="G106" s="136">
        <v>0</v>
      </c>
      <c r="H106" s="136">
        <v>0</v>
      </c>
      <c r="I106" s="84">
        <v>0</v>
      </c>
      <c r="J106" s="84">
        <v>0</v>
      </c>
      <c r="K106" s="296">
        <v>0</v>
      </c>
    </row>
    <row r="107" spans="1:11">
      <c r="A107" s="135" t="s">
        <v>284</v>
      </c>
      <c r="B107" s="135" t="s">
        <v>396</v>
      </c>
      <c r="C107" s="135" t="s">
        <v>109</v>
      </c>
      <c r="D107" s="136">
        <v>1</v>
      </c>
      <c r="E107" s="136">
        <v>0</v>
      </c>
      <c r="F107" s="136">
        <v>0</v>
      </c>
      <c r="G107" s="136">
        <v>0</v>
      </c>
      <c r="H107" s="136">
        <v>1</v>
      </c>
      <c r="I107" s="84">
        <v>4401.55</v>
      </c>
      <c r="J107" s="84">
        <v>882.24</v>
      </c>
      <c r="K107" s="296">
        <v>882.24</v>
      </c>
    </row>
    <row r="108" spans="1:11">
      <c r="A108" s="135" t="s">
        <v>284</v>
      </c>
      <c r="B108" s="135" t="s">
        <v>396</v>
      </c>
      <c r="C108" s="135" t="s">
        <v>110</v>
      </c>
      <c r="D108" s="136">
        <v>0</v>
      </c>
      <c r="E108" s="136">
        <v>0</v>
      </c>
      <c r="F108" s="136">
        <v>0</v>
      </c>
      <c r="G108" s="136">
        <v>0</v>
      </c>
      <c r="H108" s="136">
        <v>0</v>
      </c>
      <c r="I108" s="84">
        <v>0</v>
      </c>
      <c r="J108" s="84">
        <v>0</v>
      </c>
      <c r="K108" s="296">
        <v>0</v>
      </c>
    </row>
    <row r="109" spans="1:11">
      <c r="A109" s="135" t="s">
        <v>284</v>
      </c>
      <c r="B109" s="135" t="s">
        <v>396</v>
      </c>
      <c r="C109" s="135" t="s">
        <v>111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84">
        <v>0</v>
      </c>
      <c r="J109" s="84">
        <v>0</v>
      </c>
      <c r="K109" s="296">
        <v>0</v>
      </c>
    </row>
    <row r="110" spans="1:11">
      <c r="A110" s="135" t="s">
        <v>284</v>
      </c>
      <c r="B110" s="135" t="s">
        <v>396</v>
      </c>
      <c r="C110" s="135" t="s">
        <v>112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84">
        <v>0</v>
      </c>
      <c r="J110" s="84">
        <v>0</v>
      </c>
      <c r="K110" s="296">
        <v>0</v>
      </c>
    </row>
    <row r="111" spans="1:11">
      <c r="A111" s="135" t="s">
        <v>284</v>
      </c>
      <c r="B111" s="135" t="s">
        <v>396</v>
      </c>
      <c r="C111" s="135" t="s">
        <v>120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84">
        <v>0</v>
      </c>
      <c r="J111" s="84">
        <v>0</v>
      </c>
      <c r="K111" s="296">
        <v>0</v>
      </c>
    </row>
    <row r="112" spans="1:11">
      <c r="A112" s="135" t="s">
        <v>284</v>
      </c>
      <c r="B112" s="135" t="s">
        <v>396</v>
      </c>
      <c r="C112" s="135" t="s">
        <v>121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84">
        <v>0</v>
      </c>
      <c r="J112" s="84">
        <v>0</v>
      </c>
      <c r="K112" s="296">
        <v>0</v>
      </c>
    </row>
    <row r="113" spans="1:11">
      <c r="A113" s="135" t="s">
        <v>284</v>
      </c>
      <c r="B113" s="135" t="s">
        <v>396</v>
      </c>
      <c r="C113" s="135" t="s">
        <v>122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84">
        <v>0</v>
      </c>
      <c r="J113" s="84">
        <v>0</v>
      </c>
      <c r="K113" s="296">
        <v>0</v>
      </c>
    </row>
    <row r="114" spans="1:11">
      <c r="A114" s="135" t="s">
        <v>284</v>
      </c>
      <c r="B114" s="135" t="s">
        <v>396</v>
      </c>
      <c r="C114" s="135" t="s">
        <v>467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84">
        <v>0</v>
      </c>
      <c r="J114" s="84">
        <v>0</v>
      </c>
      <c r="K114" s="296">
        <v>0</v>
      </c>
    </row>
    <row r="115" spans="1:11">
      <c r="A115" s="135" t="s">
        <v>284</v>
      </c>
      <c r="B115" s="135" t="s">
        <v>396</v>
      </c>
      <c r="C115" s="135" t="s">
        <v>545</v>
      </c>
      <c r="D115" s="136">
        <v>1</v>
      </c>
      <c r="E115" s="136">
        <v>0</v>
      </c>
      <c r="F115" s="136">
        <v>4</v>
      </c>
      <c r="G115" s="136">
        <v>0</v>
      </c>
      <c r="H115" s="136">
        <v>5</v>
      </c>
      <c r="I115" s="84">
        <v>8480.27</v>
      </c>
      <c r="J115" s="84">
        <v>4199.33</v>
      </c>
      <c r="K115" s="296">
        <v>839.87</v>
      </c>
    </row>
    <row r="116" spans="1:11">
      <c r="A116" s="135" t="s">
        <v>441</v>
      </c>
      <c r="B116" s="135" t="s">
        <v>415</v>
      </c>
      <c r="C116" s="135" t="s">
        <v>86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84">
        <v>0</v>
      </c>
      <c r="J116" s="84">
        <v>0</v>
      </c>
      <c r="K116" s="296">
        <v>0</v>
      </c>
    </row>
    <row r="117" spans="1:11">
      <c r="A117" s="135" t="s">
        <v>441</v>
      </c>
      <c r="B117" s="135" t="s">
        <v>415</v>
      </c>
      <c r="C117" s="135" t="s">
        <v>87</v>
      </c>
      <c r="D117" s="136">
        <v>0</v>
      </c>
      <c r="E117" s="136">
        <v>0</v>
      </c>
      <c r="F117" s="136">
        <v>20</v>
      </c>
      <c r="G117" s="136">
        <v>0</v>
      </c>
      <c r="H117" s="136">
        <v>20</v>
      </c>
      <c r="I117" s="84">
        <v>14600.48</v>
      </c>
      <c r="J117" s="84">
        <v>9367.1</v>
      </c>
      <c r="K117" s="296">
        <v>468.36</v>
      </c>
    </row>
    <row r="118" spans="1:11">
      <c r="A118" s="135" t="s">
        <v>441</v>
      </c>
      <c r="B118" s="135" t="s">
        <v>415</v>
      </c>
      <c r="C118" s="135" t="s">
        <v>106</v>
      </c>
      <c r="D118" s="136">
        <v>0</v>
      </c>
      <c r="E118" s="136">
        <v>0</v>
      </c>
      <c r="F118" s="136">
        <v>23</v>
      </c>
      <c r="G118" s="136">
        <v>0</v>
      </c>
      <c r="H118" s="136">
        <v>23</v>
      </c>
      <c r="I118" s="84">
        <v>19257.52</v>
      </c>
      <c r="J118" s="84">
        <v>13300.72</v>
      </c>
      <c r="K118" s="296">
        <v>578.29</v>
      </c>
    </row>
    <row r="119" spans="1:11">
      <c r="A119" s="135" t="s">
        <v>441</v>
      </c>
      <c r="B119" s="135" t="s">
        <v>415</v>
      </c>
      <c r="C119" s="135" t="s">
        <v>107</v>
      </c>
      <c r="D119" s="136">
        <v>0</v>
      </c>
      <c r="E119" s="136">
        <v>0</v>
      </c>
      <c r="F119" s="136">
        <v>25</v>
      </c>
      <c r="G119" s="136">
        <v>0</v>
      </c>
      <c r="H119" s="136">
        <v>25</v>
      </c>
      <c r="I119" s="84">
        <v>52501.56</v>
      </c>
      <c r="J119" s="84">
        <v>12685.51</v>
      </c>
      <c r="K119" s="296">
        <v>507.42</v>
      </c>
    </row>
    <row r="120" spans="1:11">
      <c r="A120" s="135" t="s">
        <v>441</v>
      </c>
      <c r="B120" s="135" t="s">
        <v>415</v>
      </c>
      <c r="C120" s="135" t="s">
        <v>108</v>
      </c>
      <c r="D120" s="136">
        <v>22</v>
      </c>
      <c r="E120" s="136">
        <v>0</v>
      </c>
      <c r="F120" s="136">
        <v>33</v>
      </c>
      <c r="G120" s="136">
        <v>0</v>
      </c>
      <c r="H120" s="136">
        <v>55</v>
      </c>
      <c r="I120" s="84">
        <v>362393.68</v>
      </c>
      <c r="J120" s="84">
        <v>38867.5</v>
      </c>
      <c r="K120" s="296">
        <v>706.68</v>
      </c>
    </row>
    <row r="121" spans="1:11">
      <c r="A121" s="135" t="s">
        <v>441</v>
      </c>
      <c r="B121" s="135" t="s">
        <v>415</v>
      </c>
      <c r="C121" s="135" t="s">
        <v>109</v>
      </c>
      <c r="D121" s="136">
        <v>161</v>
      </c>
      <c r="E121" s="136">
        <v>0</v>
      </c>
      <c r="F121" s="136">
        <v>6</v>
      </c>
      <c r="G121" s="136">
        <v>0</v>
      </c>
      <c r="H121" s="136">
        <v>167</v>
      </c>
      <c r="I121" s="84">
        <v>877939.81</v>
      </c>
      <c r="J121" s="84">
        <v>102046.56</v>
      </c>
      <c r="K121" s="296">
        <v>611.06000000000006</v>
      </c>
    </row>
    <row r="122" spans="1:11">
      <c r="A122" s="135" t="s">
        <v>441</v>
      </c>
      <c r="B122" s="135" t="s">
        <v>415</v>
      </c>
      <c r="C122" s="135" t="s">
        <v>110</v>
      </c>
      <c r="D122" s="136">
        <v>8</v>
      </c>
      <c r="E122" s="136">
        <v>0</v>
      </c>
      <c r="F122" s="136">
        <v>0</v>
      </c>
      <c r="G122" s="136">
        <v>0</v>
      </c>
      <c r="H122" s="136">
        <v>8</v>
      </c>
      <c r="I122" s="84">
        <v>90122.9</v>
      </c>
      <c r="J122" s="84">
        <v>4287.54</v>
      </c>
      <c r="K122" s="296">
        <v>535.94000000000005</v>
      </c>
    </row>
    <row r="123" spans="1:11">
      <c r="A123" s="135" t="s">
        <v>441</v>
      </c>
      <c r="B123" s="135" t="s">
        <v>415</v>
      </c>
      <c r="C123" s="135" t="s">
        <v>111</v>
      </c>
      <c r="D123" s="136">
        <v>4</v>
      </c>
      <c r="E123" s="136">
        <v>0</v>
      </c>
      <c r="F123" s="136">
        <v>1</v>
      </c>
      <c r="G123" s="136">
        <v>0</v>
      </c>
      <c r="H123" s="136">
        <v>5</v>
      </c>
      <c r="I123" s="84">
        <v>17731.189999999999</v>
      </c>
      <c r="J123" s="84">
        <v>3501.42</v>
      </c>
      <c r="K123" s="296">
        <v>700.28</v>
      </c>
    </row>
    <row r="124" spans="1:11">
      <c r="A124" s="135" t="s">
        <v>441</v>
      </c>
      <c r="B124" s="135" t="s">
        <v>415</v>
      </c>
      <c r="C124" s="135" t="s">
        <v>112</v>
      </c>
      <c r="D124" s="136">
        <v>0</v>
      </c>
      <c r="E124" s="136">
        <v>0</v>
      </c>
      <c r="F124" s="136">
        <v>1</v>
      </c>
      <c r="G124" s="136">
        <v>0</v>
      </c>
      <c r="H124" s="136">
        <v>1</v>
      </c>
      <c r="I124" s="84">
        <v>0</v>
      </c>
      <c r="J124" s="84">
        <v>1316.1</v>
      </c>
      <c r="K124" s="296">
        <v>1316.1</v>
      </c>
    </row>
    <row r="125" spans="1:11">
      <c r="A125" s="135" t="s">
        <v>441</v>
      </c>
      <c r="B125" s="135" t="s">
        <v>415</v>
      </c>
      <c r="C125" s="135" t="s">
        <v>120</v>
      </c>
      <c r="D125" s="136">
        <v>0</v>
      </c>
      <c r="E125" s="136">
        <v>0</v>
      </c>
      <c r="F125" s="136">
        <v>0</v>
      </c>
      <c r="G125" s="136">
        <v>0</v>
      </c>
      <c r="H125" s="136">
        <v>0</v>
      </c>
      <c r="I125" s="84">
        <v>0</v>
      </c>
      <c r="J125" s="84">
        <v>0</v>
      </c>
      <c r="K125" s="296">
        <v>0</v>
      </c>
    </row>
    <row r="126" spans="1:11">
      <c r="A126" s="135" t="s">
        <v>441</v>
      </c>
      <c r="B126" s="135" t="s">
        <v>415</v>
      </c>
      <c r="C126" s="135" t="s">
        <v>121</v>
      </c>
      <c r="D126" s="136">
        <v>0</v>
      </c>
      <c r="E126" s="136">
        <v>0</v>
      </c>
      <c r="F126" s="136">
        <v>0</v>
      </c>
      <c r="G126" s="136">
        <v>0</v>
      </c>
      <c r="H126" s="136">
        <v>0</v>
      </c>
      <c r="I126" s="84">
        <v>0</v>
      </c>
      <c r="J126" s="84">
        <v>0</v>
      </c>
      <c r="K126" s="296">
        <v>0</v>
      </c>
    </row>
    <row r="127" spans="1:11">
      <c r="A127" s="135" t="s">
        <v>441</v>
      </c>
      <c r="B127" s="135" t="s">
        <v>415</v>
      </c>
      <c r="C127" s="135" t="s">
        <v>122</v>
      </c>
      <c r="D127" s="136">
        <v>0</v>
      </c>
      <c r="E127" s="136">
        <v>0</v>
      </c>
      <c r="F127" s="136">
        <v>0</v>
      </c>
      <c r="G127" s="136">
        <v>0</v>
      </c>
      <c r="H127" s="136">
        <v>0</v>
      </c>
      <c r="I127" s="84">
        <v>0</v>
      </c>
      <c r="J127" s="84">
        <v>0</v>
      </c>
      <c r="K127" s="296">
        <v>0</v>
      </c>
    </row>
    <row r="128" spans="1:11">
      <c r="A128" s="135" t="s">
        <v>441</v>
      </c>
      <c r="B128" s="135" t="s">
        <v>415</v>
      </c>
      <c r="C128" s="135" t="s">
        <v>467</v>
      </c>
      <c r="D128" s="136">
        <v>0</v>
      </c>
      <c r="E128" s="136">
        <v>0</v>
      </c>
      <c r="F128" s="136">
        <v>0</v>
      </c>
      <c r="G128" s="136">
        <v>0</v>
      </c>
      <c r="H128" s="136">
        <v>0</v>
      </c>
      <c r="I128" s="84">
        <v>0</v>
      </c>
      <c r="J128" s="84">
        <v>0</v>
      </c>
      <c r="K128" s="296">
        <v>0</v>
      </c>
    </row>
    <row r="129" spans="1:11">
      <c r="A129" s="135" t="s">
        <v>441</v>
      </c>
      <c r="B129" s="135" t="s">
        <v>415</v>
      </c>
      <c r="C129" s="135" t="s">
        <v>545</v>
      </c>
      <c r="D129" s="136">
        <v>195</v>
      </c>
      <c r="E129" s="136">
        <v>0</v>
      </c>
      <c r="F129" s="136">
        <v>109</v>
      </c>
      <c r="G129" s="136">
        <v>0</v>
      </c>
      <c r="H129" s="136">
        <v>304</v>
      </c>
      <c r="I129" s="84">
        <v>1434547.14</v>
      </c>
      <c r="J129" s="84">
        <v>185372.45</v>
      </c>
      <c r="K129" s="296">
        <v>609.78</v>
      </c>
    </row>
    <row r="130" spans="1:11">
      <c r="A130" s="135" t="s">
        <v>433</v>
      </c>
      <c r="B130" s="135" t="s">
        <v>630</v>
      </c>
      <c r="C130" s="135" t="s">
        <v>86</v>
      </c>
      <c r="D130" s="136">
        <v>0</v>
      </c>
      <c r="E130" s="136">
        <v>5</v>
      </c>
      <c r="F130" s="136">
        <v>0</v>
      </c>
      <c r="G130" s="136">
        <v>0</v>
      </c>
      <c r="H130" s="136">
        <v>5</v>
      </c>
      <c r="I130" s="84">
        <v>0</v>
      </c>
      <c r="J130" s="84">
        <v>500.9</v>
      </c>
      <c r="K130" s="296">
        <v>100.18</v>
      </c>
    </row>
    <row r="131" spans="1:11">
      <c r="A131" s="135" t="s">
        <v>433</v>
      </c>
      <c r="B131" s="135" t="s">
        <v>630</v>
      </c>
      <c r="C131" s="135" t="s">
        <v>87</v>
      </c>
      <c r="D131" s="136">
        <v>0</v>
      </c>
      <c r="E131" s="136">
        <v>3</v>
      </c>
      <c r="F131" s="136">
        <v>0</v>
      </c>
      <c r="G131" s="136">
        <v>0</v>
      </c>
      <c r="H131" s="136">
        <v>3</v>
      </c>
      <c r="I131" s="84">
        <v>0</v>
      </c>
      <c r="J131" s="84">
        <v>326.99</v>
      </c>
      <c r="K131" s="296">
        <v>109</v>
      </c>
    </row>
    <row r="132" spans="1:11">
      <c r="A132" s="135" t="s">
        <v>433</v>
      </c>
      <c r="B132" s="135" t="s">
        <v>630</v>
      </c>
      <c r="C132" s="135" t="s">
        <v>106</v>
      </c>
      <c r="D132" s="136">
        <v>2</v>
      </c>
      <c r="E132" s="136">
        <v>0</v>
      </c>
      <c r="F132" s="136">
        <v>0</v>
      </c>
      <c r="G132" s="136">
        <v>0</v>
      </c>
      <c r="H132" s="136">
        <v>2</v>
      </c>
      <c r="I132" s="84">
        <v>0</v>
      </c>
      <c r="J132" s="84">
        <v>215.29</v>
      </c>
      <c r="K132" s="296">
        <v>107.65</v>
      </c>
    </row>
    <row r="133" spans="1:11">
      <c r="A133" s="135" t="s">
        <v>433</v>
      </c>
      <c r="B133" s="135" t="s">
        <v>630</v>
      </c>
      <c r="C133" s="135" t="s">
        <v>107</v>
      </c>
      <c r="D133" s="136">
        <v>2</v>
      </c>
      <c r="E133" s="136">
        <v>2</v>
      </c>
      <c r="F133" s="136">
        <v>1</v>
      </c>
      <c r="G133" s="136">
        <v>0</v>
      </c>
      <c r="H133" s="136">
        <v>5</v>
      </c>
      <c r="I133" s="84">
        <v>5453.99</v>
      </c>
      <c r="J133" s="84">
        <v>797.32</v>
      </c>
      <c r="K133" s="296">
        <v>159.46</v>
      </c>
    </row>
    <row r="134" spans="1:11">
      <c r="A134" s="135" t="s">
        <v>433</v>
      </c>
      <c r="B134" s="135" t="s">
        <v>630</v>
      </c>
      <c r="C134" s="135" t="s">
        <v>108</v>
      </c>
      <c r="D134" s="136">
        <v>5</v>
      </c>
      <c r="E134" s="136">
        <v>1</v>
      </c>
      <c r="F134" s="136">
        <v>2</v>
      </c>
      <c r="G134" s="136">
        <v>0</v>
      </c>
      <c r="H134" s="136">
        <v>8</v>
      </c>
      <c r="I134" s="84">
        <v>11907.12</v>
      </c>
      <c r="J134" s="84">
        <v>1915.54</v>
      </c>
      <c r="K134" s="296">
        <v>239.44</v>
      </c>
    </row>
    <row r="135" spans="1:11">
      <c r="A135" s="135" t="s">
        <v>433</v>
      </c>
      <c r="B135" s="135" t="s">
        <v>630</v>
      </c>
      <c r="C135" s="135" t="s">
        <v>109</v>
      </c>
      <c r="D135" s="136">
        <v>4</v>
      </c>
      <c r="E135" s="136">
        <v>2</v>
      </c>
      <c r="F135" s="136">
        <v>0</v>
      </c>
      <c r="G135" s="136">
        <v>0</v>
      </c>
      <c r="H135" s="136">
        <v>6</v>
      </c>
      <c r="I135" s="84">
        <v>21660.29</v>
      </c>
      <c r="J135" s="84">
        <v>1355.43</v>
      </c>
      <c r="K135" s="296">
        <v>225.91</v>
      </c>
    </row>
    <row r="136" spans="1:11">
      <c r="A136" s="135" t="s">
        <v>433</v>
      </c>
      <c r="B136" s="135" t="s">
        <v>630</v>
      </c>
      <c r="C136" s="135" t="s">
        <v>110</v>
      </c>
      <c r="D136" s="136">
        <v>1</v>
      </c>
      <c r="E136" s="136">
        <v>3</v>
      </c>
      <c r="F136" s="136">
        <v>0</v>
      </c>
      <c r="G136" s="136">
        <v>0</v>
      </c>
      <c r="H136" s="136">
        <v>4</v>
      </c>
      <c r="I136" s="84">
        <v>0</v>
      </c>
      <c r="J136" s="84">
        <v>351.99</v>
      </c>
      <c r="K136" s="296">
        <v>88</v>
      </c>
    </row>
    <row r="137" spans="1:11">
      <c r="A137" s="135" t="s">
        <v>433</v>
      </c>
      <c r="B137" s="135" t="s">
        <v>630</v>
      </c>
      <c r="C137" s="135" t="s">
        <v>111</v>
      </c>
      <c r="D137" s="136">
        <v>0</v>
      </c>
      <c r="E137" s="136">
        <v>1</v>
      </c>
      <c r="F137" s="136">
        <v>0</v>
      </c>
      <c r="G137" s="136">
        <v>0</v>
      </c>
      <c r="H137" s="136">
        <v>1</v>
      </c>
      <c r="I137" s="84">
        <v>0</v>
      </c>
      <c r="J137" s="84">
        <v>75.569999999999993</v>
      </c>
      <c r="K137" s="296">
        <v>75.570000000000007</v>
      </c>
    </row>
    <row r="138" spans="1:11">
      <c r="A138" s="135" t="s">
        <v>433</v>
      </c>
      <c r="B138" s="135" t="s">
        <v>630</v>
      </c>
      <c r="C138" s="135" t="s">
        <v>112</v>
      </c>
      <c r="D138" s="136">
        <v>0</v>
      </c>
      <c r="E138" s="136">
        <v>1</v>
      </c>
      <c r="F138" s="136">
        <v>0</v>
      </c>
      <c r="G138" s="136">
        <v>0</v>
      </c>
      <c r="H138" s="136">
        <v>1</v>
      </c>
      <c r="I138" s="84">
        <v>0</v>
      </c>
      <c r="J138" s="84">
        <v>74.010000000000005</v>
      </c>
      <c r="K138" s="296">
        <v>74.010000000000005</v>
      </c>
    </row>
    <row r="139" spans="1:11">
      <c r="A139" s="135" t="s">
        <v>433</v>
      </c>
      <c r="B139" s="135" t="s">
        <v>630</v>
      </c>
      <c r="C139" s="135" t="s">
        <v>120</v>
      </c>
      <c r="D139" s="136">
        <v>0</v>
      </c>
      <c r="E139" s="136">
        <v>0</v>
      </c>
      <c r="F139" s="136">
        <v>0</v>
      </c>
      <c r="G139" s="136">
        <v>0</v>
      </c>
      <c r="H139" s="136">
        <v>0</v>
      </c>
      <c r="I139" s="84">
        <v>0</v>
      </c>
      <c r="J139" s="84">
        <v>0</v>
      </c>
      <c r="K139" s="296">
        <v>0</v>
      </c>
    </row>
    <row r="140" spans="1:11">
      <c r="A140" s="135" t="s">
        <v>433</v>
      </c>
      <c r="B140" s="135" t="s">
        <v>630</v>
      </c>
      <c r="C140" s="135" t="s">
        <v>121</v>
      </c>
      <c r="D140" s="136">
        <v>0</v>
      </c>
      <c r="E140" s="136">
        <v>0</v>
      </c>
      <c r="F140" s="136">
        <v>0</v>
      </c>
      <c r="G140" s="136">
        <v>0</v>
      </c>
      <c r="H140" s="136">
        <v>0</v>
      </c>
      <c r="I140" s="84">
        <v>0</v>
      </c>
      <c r="J140" s="84">
        <v>0</v>
      </c>
      <c r="K140" s="296">
        <v>0</v>
      </c>
    </row>
    <row r="141" spans="1:11">
      <c r="A141" s="135" t="s">
        <v>433</v>
      </c>
      <c r="B141" s="135" t="s">
        <v>630</v>
      </c>
      <c r="C141" s="135" t="s">
        <v>122</v>
      </c>
      <c r="D141" s="136">
        <v>0</v>
      </c>
      <c r="E141" s="136">
        <v>0</v>
      </c>
      <c r="F141" s="136">
        <v>0</v>
      </c>
      <c r="G141" s="136">
        <v>0</v>
      </c>
      <c r="H141" s="136">
        <v>0</v>
      </c>
      <c r="I141" s="84">
        <v>0</v>
      </c>
      <c r="J141" s="84">
        <v>0</v>
      </c>
      <c r="K141" s="296">
        <v>0</v>
      </c>
    </row>
    <row r="142" spans="1:11">
      <c r="A142" s="135" t="s">
        <v>433</v>
      </c>
      <c r="B142" s="135" t="s">
        <v>630</v>
      </c>
      <c r="C142" s="135" t="s">
        <v>467</v>
      </c>
      <c r="D142" s="136">
        <v>0</v>
      </c>
      <c r="E142" s="136">
        <v>0</v>
      </c>
      <c r="F142" s="136">
        <v>0</v>
      </c>
      <c r="G142" s="136">
        <v>0</v>
      </c>
      <c r="H142" s="136">
        <v>0</v>
      </c>
      <c r="I142" s="84">
        <v>0</v>
      </c>
      <c r="J142" s="84">
        <v>0</v>
      </c>
      <c r="K142" s="296">
        <v>0</v>
      </c>
    </row>
    <row r="143" spans="1:11">
      <c r="A143" s="135" t="s">
        <v>433</v>
      </c>
      <c r="B143" s="135" t="s">
        <v>630</v>
      </c>
      <c r="C143" s="135" t="s">
        <v>545</v>
      </c>
      <c r="D143" s="136">
        <v>14</v>
      </c>
      <c r="E143" s="136">
        <v>18</v>
      </c>
      <c r="F143" s="136">
        <v>3</v>
      </c>
      <c r="G143" s="136">
        <v>0</v>
      </c>
      <c r="H143" s="136">
        <v>35</v>
      </c>
      <c r="I143" s="84">
        <v>39021.4</v>
      </c>
      <c r="J143" s="84">
        <v>5613.04</v>
      </c>
      <c r="K143" s="296">
        <v>160.37</v>
      </c>
    </row>
    <row r="144" spans="1:11">
      <c r="A144" s="135" t="s">
        <v>436</v>
      </c>
      <c r="B144" s="135" t="s">
        <v>409</v>
      </c>
      <c r="C144" s="135" t="s">
        <v>86</v>
      </c>
      <c r="D144" s="136">
        <v>0</v>
      </c>
      <c r="E144" s="136">
        <v>0</v>
      </c>
      <c r="F144" s="136">
        <v>0</v>
      </c>
      <c r="G144" s="136">
        <v>0</v>
      </c>
      <c r="H144" s="136">
        <v>0</v>
      </c>
      <c r="I144" s="84">
        <v>0</v>
      </c>
      <c r="J144" s="84">
        <v>0</v>
      </c>
      <c r="K144" s="296">
        <v>0</v>
      </c>
    </row>
    <row r="145" spans="1:11">
      <c r="A145" s="135" t="s">
        <v>436</v>
      </c>
      <c r="B145" s="135" t="s">
        <v>409</v>
      </c>
      <c r="C145" s="135" t="s">
        <v>87</v>
      </c>
      <c r="D145" s="136">
        <v>0</v>
      </c>
      <c r="E145" s="136">
        <v>0</v>
      </c>
      <c r="F145" s="136">
        <v>0</v>
      </c>
      <c r="G145" s="136">
        <v>0</v>
      </c>
      <c r="H145" s="136">
        <v>0</v>
      </c>
      <c r="I145" s="84">
        <v>0</v>
      </c>
      <c r="J145" s="84">
        <v>0</v>
      </c>
      <c r="K145" s="296">
        <v>0</v>
      </c>
    </row>
    <row r="146" spans="1:11">
      <c r="A146" s="135" t="s">
        <v>436</v>
      </c>
      <c r="B146" s="135" t="s">
        <v>409</v>
      </c>
      <c r="C146" s="135" t="s">
        <v>106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84">
        <v>0</v>
      </c>
      <c r="J146" s="84">
        <v>0</v>
      </c>
      <c r="K146" s="296">
        <v>0</v>
      </c>
    </row>
    <row r="147" spans="1:11">
      <c r="A147" s="135" t="s">
        <v>436</v>
      </c>
      <c r="B147" s="135" t="s">
        <v>409</v>
      </c>
      <c r="C147" s="135" t="s">
        <v>107</v>
      </c>
      <c r="D147" s="136">
        <v>0</v>
      </c>
      <c r="E147" s="136">
        <v>0</v>
      </c>
      <c r="F147" s="136">
        <v>0</v>
      </c>
      <c r="G147" s="136">
        <v>0</v>
      </c>
      <c r="H147" s="136">
        <v>0</v>
      </c>
      <c r="I147" s="84">
        <v>0</v>
      </c>
      <c r="J147" s="84">
        <v>0</v>
      </c>
      <c r="K147" s="296">
        <v>0</v>
      </c>
    </row>
    <row r="148" spans="1:11">
      <c r="A148" s="135" t="s">
        <v>436</v>
      </c>
      <c r="B148" s="135" t="s">
        <v>409</v>
      </c>
      <c r="C148" s="135" t="s">
        <v>108</v>
      </c>
      <c r="D148" s="136">
        <v>0</v>
      </c>
      <c r="E148" s="136">
        <v>0</v>
      </c>
      <c r="F148" s="136">
        <v>0</v>
      </c>
      <c r="G148" s="136">
        <v>0</v>
      </c>
      <c r="H148" s="136">
        <v>0</v>
      </c>
      <c r="I148" s="84">
        <v>0</v>
      </c>
      <c r="J148" s="84">
        <v>0</v>
      </c>
      <c r="K148" s="296">
        <v>0</v>
      </c>
    </row>
    <row r="149" spans="1:11">
      <c r="A149" s="135" t="s">
        <v>436</v>
      </c>
      <c r="B149" s="135" t="s">
        <v>409</v>
      </c>
      <c r="C149" s="135" t="s">
        <v>109</v>
      </c>
      <c r="D149" s="136">
        <v>0</v>
      </c>
      <c r="E149" s="136">
        <v>0</v>
      </c>
      <c r="F149" s="136">
        <v>0</v>
      </c>
      <c r="G149" s="136">
        <v>0</v>
      </c>
      <c r="H149" s="136">
        <v>0</v>
      </c>
      <c r="I149" s="84">
        <v>0</v>
      </c>
      <c r="J149" s="84">
        <v>0</v>
      </c>
      <c r="K149" s="296">
        <v>0</v>
      </c>
    </row>
    <row r="150" spans="1:11">
      <c r="A150" s="135" t="s">
        <v>436</v>
      </c>
      <c r="B150" s="135" t="s">
        <v>409</v>
      </c>
      <c r="C150" s="135" t="s">
        <v>110</v>
      </c>
      <c r="D150" s="136">
        <v>0</v>
      </c>
      <c r="E150" s="136">
        <v>0</v>
      </c>
      <c r="F150" s="136">
        <v>0</v>
      </c>
      <c r="G150" s="136">
        <v>0</v>
      </c>
      <c r="H150" s="136">
        <v>0</v>
      </c>
      <c r="I150" s="84">
        <v>0</v>
      </c>
      <c r="J150" s="84">
        <v>0</v>
      </c>
      <c r="K150" s="296">
        <v>0</v>
      </c>
    </row>
    <row r="151" spans="1:11">
      <c r="A151" s="135" t="s">
        <v>436</v>
      </c>
      <c r="B151" s="135" t="s">
        <v>409</v>
      </c>
      <c r="C151" s="135" t="s">
        <v>111</v>
      </c>
      <c r="D151" s="136">
        <v>0</v>
      </c>
      <c r="E151" s="136">
        <v>0</v>
      </c>
      <c r="F151" s="136">
        <v>0</v>
      </c>
      <c r="G151" s="136">
        <v>0</v>
      </c>
      <c r="H151" s="136">
        <v>0</v>
      </c>
      <c r="I151" s="84">
        <v>0</v>
      </c>
      <c r="J151" s="84">
        <v>0</v>
      </c>
      <c r="K151" s="296">
        <v>0</v>
      </c>
    </row>
    <row r="152" spans="1:11">
      <c r="A152" s="135" t="s">
        <v>436</v>
      </c>
      <c r="B152" s="135" t="s">
        <v>409</v>
      </c>
      <c r="C152" s="135" t="s">
        <v>112</v>
      </c>
      <c r="D152" s="136">
        <v>0</v>
      </c>
      <c r="E152" s="136">
        <v>0</v>
      </c>
      <c r="F152" s="136">
        <v>0</v>
      </c>
      <c r="G152" s="136">
        <v>0</v>
      </c>
      <c r="H152" s="136">
        <v>0</v>
      </c>
      <c r="I152" s="84">
        <v>0</v>
      </c>
      <c r="J152" s="84">
        <v>0</v>
      </c>
      <c r="K152" s="296">
        <v>0</v>
      </c>
    </row>
    <row r="153" spans="1:11">
      <c r="A153" s="135" t="s">
        <v>436</v>
      </c>
      <c r="B153" s="135" t="s">
        <v>409</v>
      </c>
      <c r="C153" s="135" t="s">
        <v>120</v>
      </c>
      <c r="D153" s="136">
        <v>0</v>
      </c>
      <c r="E153" s="136">
        <v>0</v>
      </c>
      <c r="F153" s="136">
        <v>0</v>
      </c>
      <c r="G153" s="136">
        <v>0</v>
      </c>
      <c r="H153" s="136">
        <v>0</v>
      </c>
      <c r="I153" s="84">
        <v>0</v>
      </c>
      <c r="J153" s="84">
        <v>0</v>
      </c>
      <c r="K153" s="296">
        <v>0</v>
      </c>
    </row>
    <row r="154" spans="1:11">
      <c r="A154" s="135" t="s">
        <v>436</v>
      </c>
      <c r="B154" s="135" t="s">
        <v>409</v>
      </c>
      <c r="C154" s="135" t="s">
        <v>121</v>
      </c>
      <c r="D154" s="136">
        <v>0</v>
      </c>
      <c r="E154" s="136">
        <v>0</v>
      </c>
      <c r="F154" s="136">
        <v>0</v>
      </c>
      <c r="G154" s="136">
        <v>0</v>
      </c>
      <c r="H154" s="136">
        <v>0</v>
      </c>
      <c r="I154" s="84">
        <v>0</v>
      </c>
      <c r="J154" s="84">
        <v>0</v>
      </c>
      <c r="K154" s="296">
        <v>0</v>
      </c>
    </row>
    <row r="155" spans="1:11">
      <c r="A155" s="135" t="s">
        <v>436</v>
      </c>
      <c r="B155" s="135" t="s">
        <v>409</v>
      </c>
      <c r="C155" s="135" t="s">
        <v>122</v>
      </c>
      <c r="D155" s="136">
        <v>0</v>
      </c>
      <c r="E155" s="136">
        <v>0</v>
      </c>
      <c r="F155" s="136">
        <v>0</v>
      </c>
      <c r="G155" s="136">
        <v>0</v>
      </c>
      <c r="H155" s="136">
        <v>0</v>
      </c>
      <c r="I155" s="84">
        <v>0</v>
      </c>
      <c r="J155" s="84">
        <v>0</v>
      </c>
      <c r="K155" s="296">
        <v>0</v>
      </c>
    </row>
    <row r="156" spans="1:11">
      <c r="A156" s="135" t="s">
        <v>436</v>
      </c>
      <c r="B156" s="135" t="s">
        <v>409</v>
      </c>
      <c r="C156" s="135" t="s">
        <v>467</v>
      </c>
      <c r="D156" s="136">
        <v>0</v>
      </c>
      <c r="E156" s="136">
        <v>0</v>
      </c>
      <c r="F156" s="136">
        <v>0</v>
      </c>
      <c r="G156" s="136">
        <v>0</v>
      </c>
      <c r="H156" s="136">
        <v>0</v>
      </c>
      <c r="I156" s="84">
        <v>0</v>
      </c>
      <c r="J156" s="84">
        <v>0</v>
      </c>
      <c r="K156" s="296">
        <v>0</v>
      </c>
    </row>
    <row r="157" spans="1:11">
      <c r="A157" s="135" t="s">
        <v>436</v>
      </c>
      <c r="B157" s="135" t="s">
        <v>409</v>
      </c>
      <c r="C157" s="135" t="s">
        <v>545</v>
      </c>
      <c r="D157" s="136">
        <v>0</v>
      </c>
      <c r="E157" s="136">
        <v>0</v>
      </c>
      <c r="F157" s="136">
        <v>0</v>
      </c>
      <c r="G157" s="136">
        <v>0</v>
      </c>
      <c r="H157" s="136">
        <v>0</v>
      </c>
      <c r="I157" s="84">
        <v>0</v>
      </c>
      <c r="J157" s="84">
        <v>0</v>
      </c>
      <c r="K157" s="296">
        <v>0</v>
      </c>
    </row>
    <row r="158" spans="1:11">
      <c r="A158" s="135" t="s">
        <v>431</v>
      </c>
      <c r="B158" s="135" t="s">
        <v>720</v>
      </c>
      <c r="C158" s="135" t="s">
        <v>86</v>
      </c>
      <c r="D158" s="136">
        <v>0</v>
      </c>
      <c r="E158" s="136">
        <v>0</v>
      </c>
      <c r="F158" s="136">
        <v>0</v>
      </c>
      <c r="G158" s="136">
        <v>0</v>
      </c>
      <c r="H158" s="136">
        <v>0</v>
      </c>
      <c r="I158" s="84">
        <v>0</v>
      </c>
      <c r="J158" s="84">
        <v>0</v>
      </c>
      <c r="K158" s="296">
        <v>0</v>
      </c>
    </row>
    <row r="159" spans="1:11">
      <c r="A159" s="135" t="s">
        <v>431</v>
      </c>
      <c r="B159" s="135" t="s">
        <v>720</v>
      </c>
      <c r="C159" s="135" t="s">
        <v>87</v>
      </c>
      <c r="D159" s="136">
        <v>0</v>
      </c>
      <c r="E159" s="136">
        <v>0</v>
      </c>
      <c r="F159" s="136">
        <v>0</v>
      </c>
      <c r="G159" s="136">
        <v>0</v>
      </c>
      <c r="H159" s="136">
        <v>0</v>
      </c>
      <c r="I159" s="84">
        <v>0</v>
      </c>
      <c r="J159" s="84">
        <v>0</v>
      </c>
      <c r="K159" s="296">
        <v>0</v>
      </c>
    </row>
    <row r="160" spans="1:11">
      <c r="A160" s="135" t="s">
        <v>431</v>
      </c>
      <c r="B160" s="135" t="s">
        <v>720</v>
      </c>
      <c r="C160" s="135" t="s">
        <v>106</v>
      </c>
      <c r="D160" s="136">
        <v>0</v>
      </c>
      <c r="E160" s="136">
        <v>0</v>
      </c>
      <c r="F160" s="136">
        <v>0</v>
      </c>
      <c r="G160" s="136">
        <v>0</v>
      </c>
      <c r="H160" s="136">
        <v>0</v>
      </c>
      <c r="I160" s="84">
        <v>0</v>
      </c>
      <c r="J160" s="84">
        <v>0</v>
      </c>
      <c r="K160" s="296">
        <v>0</v>
      </c>
    </row>
    <row r="161" spans="1:11">
      <c r="A161" s="135" t="s">
        <v>431</v>
      </c>
      <c r="B161" s="135" t="s">
        <v>720</v>
      </c>
      <c r="C161" s="135" t="s">
        <v>107</v>
      </c>
      <c r="D161" s="136">
        <v>0</v>
      </c>
      <c r="E161" s="136">
        <v>0</v>
      </c>
      <c r="F161" s="136">
        <v>0</v>
      </c>
      <c r="G161" s="136">
        <v>0</v>
      </c>
      <c r="H161" s="136">
        <v>0</v>
      </c>
      <c r="I161" s="84">
        <v>0</v>
      </c>
      <c r="J161" s="84">
        <v>0</v>
      </c>
      <c r="K161" s="296">
        <v>0</v>
      </c>
    </row>
    <row r="162" spans="1:11">
      <c r="A162" s="135" t="s">
        <v>431</v>
      </c>
      <c r="B162" s="135" t="s">
        <v>720</v>
      </c>
      <c r="C162" s="135" t="s">
        <v>108</v>
      </c>
      <c r="D162" s="136">
        <v>0</v>
      </c>
      <c r="E162" s="136">
        <v>0</v>
      </c>
      <c r="F162" s="136">
        <v>0</v>
      </c>
      <c r="G162" s="136">
        <v>0</v>
      </c>
      <c r="H162" s="136">
        <v>0</v>
      </c>
      <c r="I162" s="84">
        <v>0</v>
      </c>
      <c r="J162" s="84">
        <v>0</v>
      </c>
      <c r="K162" s="296">
        <v>0</v>
      </c>
    </row>
    <row r="163" spans="1:11">
      <c r="A163" s="135" t="s">
        <v>431</v>
      </c>
      <c r="B163" s="135" t="s">
        <v>720</v>
      </c>
      <c r="C163" s="135" t="s">
        <v>109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84">
        <v>0</v>
      </c>
      <c r="J163" s="84">
        <v>0</v>
      </c>
      <c r="K163" s="296">
        <v>0</v>
      </c>
    </row>
    <row r="164" spans="1:11">
      <c r="A164" s="135" t="s">
        <v>431</v>
      </c>
      <c r="B164" s="135" t="s">
        <v>720</v>
      </c>
      <c r="C164" s="135" t="s">
        <v>110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84">
        <v>0</v>
      </c>
      <c r="J164" s="84">
        <v>0</v>
      </c>
      <c r="K164" s="296">
        <v>0</v>
      </c>
    </row>
    <row r="165" spans="1:11">
      <c r="A165" s="135" t="s">
        <v>431</v>
      </c>
      <c r="B165" s="135" t="s">
        <v>720</v>
      </c>
      <c r="C165" s="135" t="s">
        <v>111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84">
        <v>0</v>
      </c>
      <c r="J165" s="84">
        <v>0</v>
      </c>
      <c r="K165" s="296">
        <v>0</v>
      </c>
    </row>
    <row r="166" spans="1:11">
      <c r="A166" s="135" t="s">
        <v>431</v>
      </c>
      <c r="B166" s="135" t="s">
        <v>720</v>
      </c>
      <c r="C166" s="135" t="s">
        <v>112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84">
        <v>0</v>
      </c>
      <c r="J166" s="84">
        <v>0</v>
      </c>
      <c r="K166" s="296">
        <v>0</v>
      </c>
    </row>
    <row r="167" spans="1:11">
      <c r="A167" s="135" t="s">
        <v>431</v>
      </c>
      <c r="B167" s="135" t="s">
        <v>720</v>
      </c>
      <c r="C167" s="135" t="s">
        <v>120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84">
        <v>0</v>
      </c>
      <c r="J167" s="84">
        <v>0</v>
      </c>
      <c r="K167" s="296">
        <v>0</v>
      </c>
    </row>
    <row r="168" spans="1:11">
      <c r="A168" s="135" t="s">
        <v>431</v>
      </c>
      <c r="B168" s="135" t="s">
        <v>720</v>
      </c>
      <c r="C168" s="135" t="s">
        <v>121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84">
        <v>0</v>
      </c>
      <c r="J168" s="84">
        <v>0</v>
      </c>
      <c r="K168" s="296">
        <v>0</v>
      </c>
    </row>
    <row r="169" spans="1:11">
      <c r="A169" s="135" t="s">
        <v>431</v>
      </c>
      <c r="B169" s="135" t="s">
        <v>720</v>
      </c>
      <c r="C169" s="135" t="s">
        <v>122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84">
        <v>0</v>
      </c>
      <c r="J169" s="84">
        <v>0</v>
      </c>
      <c r="K169" s="296">
        <v>0</v>
      </c>
    </row>
    <row r="170" spans="1:11">
      <c r="A170" s="135" t="s">
        <v>431</v>
      </c>
      <c r="B170" s="135" t="s">
        <v>720</v>
      </c>
      <c r="C170" s="135" t="s">
        <v>467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84">
        <v>0</v>
      </c>
      <c r="J170" s="84">
        <v>0</v>
      </c>
      <c r="K170" s="296">
        <v>0</v>
      </c>
    </row>
    <row r="171" spans="1:11">
      <c r="A171" s="135" t="s">
        <v>431</v>
      </c>
      <c r="B171" s="135" t="s">
        <v>720</v>
      </c>
      <c r="C171" s="135" t="s">
        <v>545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84">
        <v>0</v>
      </c>
      <c r="J171" s="84">
        <v>0</v>
      </c>
      <c r="K171" s="296">
        <v>0</v>
      </c>
    </row>
    <row r="172" spans="1:11">
      <c r="A172" s="135" t="s">
        <v>311</v>
      </c>
      <c r="B172" s="135" t="s">
        <v>73</v>
      </c>
      <c r="C172" s="135" t="s">
        <v>86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84">
        <v>0</v>
      </c>
      <c r="J172" s="84">
        <v>0</v>
      </c>
      <c r="K172" s="296">
        <v>0</v>
      </c>
    </row>
    <row r="173" spans="1:11">
      <c r="A173" s="135" t="s">
        <v>311</v>
      </c>
      <c r="B173" s="135" t="s">
        <v>73</v>
      </c>
      <c r="C173" s="135" t="s">
        <v>87</v>
      </c>
      <c r="D173" s="136">
        <v>0</v>
      </c>
      <c r="E173" s="136">
        <v>0</v>
      </c>
      <c r="F173" s="136">
        <v>0</v>
      </c>
      <c r="G173" s="136">
        <v>0</v>
      </c>
      <c r="H173" s="136">
        <v>0</v>
      </c>
      <c r="I173" s="84">
        <v>0</v>
      </c>
      <c r="J173" s="84">
        <v>0</v>
      </c>
      <c r="K173" s="296">
        <v>0</v>
      </c>
    </row>
    <row r="174" spans="1:11">
      <c r="A174" s="135" t="s">
        <v>311</v>
      </c>
      <c r="B174" s="135" t="s">
        <v>73</v>
      </c>
      <c r="C174" s="135" t="s">
        <v>106</v>
      </c>
      <c r="D174" s="136">
        <v>0</v>
      </c>
      <c r="E174" s="136">
        <v>0</v>
      </c>
      <c r="F174" s="136">
        <v>0</v>
      </c>
      <c r="G174" s="136">
        <v>0</v>
      </c>
      <c r="H174" s="136">
        <v>0</v>
      </c>
      <c r="I174" s="84">
        <v>0</v>
      </c>
      <c r="J174" s="84">
        <v>0</v>
      </c>
      <c r="K174" s="296">
        <v>0</v>
      </c>
    </row>
    <row r="175" spans="1:11">
      <c r="A175" s="135" t="s">
        <v>311</v>
      </c>
      <c r="B175" s="135" t="s">
        <v>73</v>
      </c>
      <c r="C175" s="135" t="s">
        <v>107</v>
      </c>
      <c r="D175" s="136">
        <v>0</v>
      </c>
      <c r="E175" s="136">
        <v>0</v>
      </c>
      <c r="F175" s="136">
        <v>0</v>
      </c>
      <c r="G175" s="136">
        <v>0</v>
      </c>
      <c r="H175" s="136">
        <v>0</v>
      </c>
      <c r="I175" s="84">
        <v>0</v>
      </c>
      <c r="J175" s="84">
        <v>0</v>
      </c>
      <c r="K175" s="296">
        <v>0</v>
      </c>
    </row>
    <row r="176" spans="1:11">
      <c r="A176" s="135" t="s">
        <v>311</v>
      </c>
      <c r="B176" s="135" t="s">
        <v>73</v>
      </c>
      <c r="C176" s="135" t="s">
        <v>108</v>
      </c>
      <c r="D176" s="136">
        <v>0</v>
      </c>
      <c r="E176" s="136">
        <v>0</v>
      </c>
      <c r="F176" s="136">
        <v>0</v>
      </c>
      <c r="G176" s="136">
        <v>0</v>
      </c>
      <c r="H176" s="136">
        <v>0</v>
      </c>
      <c r="I176" s="84">
        <v>0</v>
      </c>
      <c r="J176" s="84">
        <v>0</v>
      </c>
      <c r="K176" s="296">
        <v>0</v>
      </c>
    </row>
    <row r="177" spans="1:11">
      <c r="A177" s="135" t="s">
        <v>311</v>
      </c>
      <c r="B177" s="135" t="s">
        <v>73</v>
      </c>
      <c r="C177" s="135" t="s">
        <v>109</v>
      </c>
      <c r="D177" s="136">
        <v>0</v>
      </c>
      <c r="E177" s="136">
        <v>0</v>
      </c>
      <c r="F177" s="136">
        <v>0</v>
      </c>
      <c r="G177" s="136">
        <v>0</v>
      </c>
      <c r="H177" s="136">
        <v>0</v>
      </c>
      <c r="I177" s="84">
        <v>0</v>
      </c>
      <c r="J177" s="84">
        <v>0</v>
      </c>
      <c r="K177" s="296">
        <v>0</v>
      </c>
    </row>
    <row r="178" spans="1:11">
      <c r="A178" s="135" t="s">
        <v>311</v>
      </c>
      <c r="B178" s="135" t="s">
        <v>73</v>
      </c>
      <c r="C178" s="135" t="s">
        <v>110</v>
      </c>
      <c r="D178" s="136">
        <v>0</v>
      </c>
      <c r="E178" s="136">
        <v>0</v>
      </c>
      <c r="F178" s="136">
        <v>0</v>
      </c>
      <c r="G178" s="136">
        <v>0</v>
      </c>
      <c r="H178" s="136">
        <v>0</v>
      </c>
      <c r="I178" s="84">
        <v>0</v>
      </c>
      <c r="J178" s="84">
        <v>0</v>
      </c>
      <c r="K178" s="296">
        <v>0</v>
      </c>
    </row>
    <row r="179" spans="1:11">
      <c r="A179" s="135" t="s">
        <v>311</v>
      </c>
      <c r="B179" s="135" t="s">
        <v>73</v>
      </c>
      <c r="C179" s="135" t="s">
        <v>111</v>
      </c>
      <c r="D179" s="136">
        <v>0</v>
      </c>
      <c r="E179" s="136">
        <v>0</v>
      </c>
      <c r="F179" s="136">
        <v>0</v>
      </c>
      <c r="G179" s="136">
        <v>0</v>
      </c>
      <c r="H179" s="136">
        <v>0</v>
      </c>
      <c r="I179" s="84">
        <v>0</v>
      </c>
      <c r="J179" s="84">
        <v>0</v>
      </c>
      <c r="K179" s="296">
        <v>0</v>
      </c>
    </row>
    <row r="180" spans="1:11">
      <c r="A180" s="135" t="s">
        <v>311</v>
      </c>
      <c r="B180" s="135" t="s">
        <v>73</v>
      </c>
      <c r="C180" s="135" t="s">
        <v>112</v>
      </c>
      <c r="D180" s="136">
        <v>0</v>
      </c>
      <c r="E180" s="136">
        <v>0</v>
      </c>
      <c r="F180" s="136">
        <v>0</v>
      </c>
      <c r="G180" s="136">
        <v>0</v>
      </c>
      <c r="H180" s="136">
        <v>0</v>
      </c>
      <c r="I180" s="84">
        <v>0</v>
      </c>
      <c r="J180" s="84">
        <v>0</v>
      </c>
      <c r="K180" s="296">
        <v>0</v>
      </c>
    </row>
    <row r="181" spans="1:11">
      <c r="A181" s="135" t="s">
        <v>311</v>
      </c>
      <c r="B181" s="135" t="s">
        <v>73</v>
      </c>
      <c r="C181" s="135" t="s">
        <v>120</v>
      </c>
      <c r="D181" s="136">
        <v>0</v>
      </c>
      <c r="E181" s="136">
        <v>0</v>
      </c>
      <c r="F181" s="136">
        <v>0</v>
      </c>
      <c r="G181" s="136">
        <v>0</v>
      </c>
      <c r="H181" s="136">
        <v>0</v>
      </c>
      <c r="I181" s="84">
        <v>0</v>
      </c>
      <c r="J181" s="84">
        <v>0</v>
      </c>
      <c r="K181" s="296">
        <v>0</v>
      </c>
    </row>
    <row r="182" spans="1:11">
      <c r="A182" s="135" t="s">
        <v>311</v>
      </c>
      <c r="B182" s="135" t="s">
        <v>73</v>
      </c>
      <c r="C182" s="135" t="s">
        <v>121</v>
      </c>
      <c r="D182" s="136">
        <v>0</v>
      </c>
      <c r="E182" s="136">
        <v>0</v>
      </c>
      <c r="F182" s="136">
        <v>0</v>
      </c>
      <c r="G182" s="136">
        <v>0</v>
      </c>
      <c r="H182" s="136">
        <v>0</v>
      </c>
      <c r="I182" s="84">
        <v>0</v>
      </c>
      <c r="J182" s="84">
        <v>0</v>
      </c>
      <c r="K182" s="296">
        <v>0</v>
      </c>
    </row>
    <row r="183" spans="1:11">
      <c r="A183" s="135" t="s">
        <v>311</v>
      </c>
      <c r="B183" s="135" t="s">
        <v>73</v>
      </c>
      <c r="C183" s="135" t="s">
        <v>122</v>
      </c>
      <c r="D183" s="136">
        <v>0</v>
      </c>
      <c r="E183" s="136">
        <v>0</v>
      </c>
      <c r="F183" s="136">
        <v>0</v>
      </c>
      <c r="G183" s="136">
        <v>0</v>
      </c>
      <c r="H183" s="136">
        <v>0</v>
      </c>
      <c r="I183" s="84">
        <v>0</v>
      </c>
      <c r="J183" s="84">
        <v>0</v>
      </c>
      <c r="K183" s="296">
        <v>0</v>
      </c>
    </row>
    <row r="184" spans="1:11">
      <c r="A184" s="135" t="s">
        <v>311</v>
      </c>
      <c r="B184" s="135" t="s">
        <v>73</v>
      </c>
      <c r="C184" s="135" t="s">
        <v>467</v>
      </c>
      <c r="D184" s="136">
        <v>0</v>
      </c>
      <c r="E184" s="136">
        <v>0</v>
      </c>
      <c r="F184" s="136">
        <v>0</v>
      </c>
      <c r="G184" s="136">
        <v>0</v>
      </c>
      <c r="H184" s="136">
        <v>0</v>
      </c>
      <c r="I184" s="84">
        <v>0</v>
      </c>
      <c r="J184" s="84">
        <v>0</v>
      </c>
      <c r="K184" s="296">
        <v>0</v>
      </c>
    </row>
    <row r="185" spans="1:11">
      <c r="A185" s="135" t="s">
        <v>311</v>
      </c>
      <c r="B185" s="135" t="s">
        <v>73</v>
      </c>
      <c r="C185" s="135" t="s">
        <v>545</v>
      </c>
      <c r="D185" s="136">
        <v>0</v>
      </c>
      <c r="E185" s="136">
        <v>0</v>
      </c>
      <c r="F185" s="136">
        <v>0</v>
      </c>
      <c r="G185" s="136">
        <v>0</v>
      </c>
      <c r="H185" s="136">
        <v>0</v>
      </c>
      <c r="I185" s="84">
        <v>0</v>
      </c>
      <c r="J185" s="84">
        <v>0</v>
      </c>
      <c r="K185" s="296">
        <v>0</v>
      </c>
    </row>
    <row r="186" spans="1:11">
      <c r="A186" s="135" t="s">
        <v>437</v>
      </c>
      <c r="B186" s="135" t="s">
        <v>412</v>
      </c>
      <c r="C186" s="135" t="s">
        <v>86</v>
      </c>
      <c r="D186" s="136">
        <v>0</v>
      </c>
      <c r="E186" s="136">
        <v>0</v>
      </c>
      <c r="F186" s="136">
        <v>0</v>
      </c>
      <c r="G186" s="136">
        <v>0</v>
      </c>
      <c r="H186" s="136">
        <v>0</v>
      </c>
      <c r="I186" s="84">
        <v>0</v>
      </c>
      <c r="J186" s="84">
        <v>0</v>
      </c>
      <c r="K186" s="296">
        <v>0</v>
      </c>
    </row>
    <row r="187" spans="1:11">
      <c r="A187" s="135" t="s">
        <v>437</v>
      </c>
      <c r="B187" s="135" t="s">
        <v>412</v>
      </c>
      <c r="C187" s="135" t="s">
        <v>87</v>
      </c>
      <c r="D187" s="136">
        <v>0</v>
      </c>
      <c r="E187" s="136">
        <v>0</v>
      </c>
      <c r="F187" s="136">
        <v>0</v>
      </c>
      <c r="G187" s="136">
        <v>0</v>
      </c>
      <c r="H187" s="136">
        <v>0</v>
      </c>
      <c r="I187" s="84">
        <v>0</v>
      </c>
      <c r="J187" s="84">
        <v>0</v>
      </c>
      <c r="K187" s="296">
        <v>0</v>
      </c>
    </row>
    <row r="188" spans="1:11">
      <c r="A188" s="135" t="s">
        <v>437</v>
      </c>
      <c r="B188" s="135" t="s">
        <v>412</v>
      </c>
      <c r="C188" s="135" t="s">
        <v>106</v>
      </c>
      <c r="D188" s="136">
        <v>0</v>
      </c>
      <c r="E188" s="136">
        <v>0</v>
      </c>
      <c r="F188" s="136">
        <v>0</v>
      </c>
      <c r="G188" s="136">
        <v>0</v>
      </c>
      <c r="H188" s="136">
        <v>0</v>
      </c>
      <c r="I188" s="84">
        <v>0</v>
      </c>
      <c r="J188" s="84">
        <v>0</v>
      </c>
      <c r="K188" s="296">
        <v>0</v>
      </c>
    </row>
    <row r="189" spans="1:11">
      <c r="A189" s="135" t="s">
        <v>437</v>
      </c>
      <c r="B189" s="135" t="s">
        <v>412</v>
      </c>
      <c r="C189" s="135" t="s">
        <v>107</v>
      </c>
      <c r="D189" s="136">
        <v>0</v>
      </c>
      <c r="E189" s="136">
        <v>0</v>
      </c>
      <c r="F189" s="136">
        <v>0</v>
      </c>
      <c r="G189" s="136">
        <v>0</v>
      </c>
      <c r="H189" s="136">
        <v>0</v>
      </c>
      <c r="I189" s="84">
        <v>0</v>
      </c>
      <c r="J189" s="84">
        <v>0</v>
      </c>
      <c r="K189" s="296">
        <v>0</v>
      </c>
    </row>
    <row r="190" spans="1:11">
      <c r="A190" s="135" t="s">
        <v>437</v>
      </c>
      <c r="B190" s="135" t="s">
        <v>412</v>
      </c>
      <c r="C190" s="135" t="s">
        <v>108</v>
      </c>
      <c r="D190" s="136">
        <v>0</v>
      </c>
      <c r="E190" s="136">
        <v>0</v>
      </c>
      <c r="F190" s="136">
        <v>0</v>
      </c>
      <c r="G190" s="136">
        <v>0</v>
      </c>
      <c r="H190" s="136">
        <v>0</v>
      </c>
      <c r="I190" s="84">
        <v>0</v>
      </c>
      <c r="J190" s="84">
        <v>0</v>
      </c>
      <c r="K190" s="296">
        <v>0</v>
      </c>
    </row>
    <row r="191" spans="1:11">
      <c r="A191" s="135" t="s">
        <v>437</v>
      </c>
      <c r="B191" s="135" t="s">
        <v>412</v>
      </c>
      <c r="C191" s="135" t="s">
        <v>109</v>
      </c>
      <c r="D191" s="136">
        <v>0</v>
      </c>
      <c r="E191" s="136">
        <v>0</v>
      </c>
      <c r="F191" s="136">
        <v>0</v>
      </c>
      <c r="G191" s="136">
        <v>0</v>
      </c>
      <c r="H191" s="136">
        <v>0</v>
      </c>
      <c r="I191" s="84">
        <v>0</v>
      </c>
      <c r="J191" s="84">
        <v>0</v>
      </c>
      <c r="K191" s="296">
        <v>0</v>
      </c>
    </row>
    <row r="192" spans="1:11">
      <c r="A192" s="135" t="s">
        <v>437</v>
      </c>
      <c r="B192" s="135" t="s">
        <v>412</v>
      </c>
      <c r="C192" s="135" t="s">
        <v>110</v>
      </c>
      <c r="D192" s="136">
        <v>0</v>
      </c>
      <c r="E192" s="136">
        <v>0</v>
      </c>
      <c r="F192" s="136">
        <v>0</v>
      </c>
      <c r="G192" s="136">
        <v>0</v>
      </c>
      <c r="H192" s="136">
        <v>0</v>
      </c>
      <c r="I192" s="84">
        <v>0</v>
      </c>
      <c r="J192" s="84">
        <v>0</v>
      </c>
      <c r="K192" s="296">
        <v>0</v>
      </c>
    </row>
    <row r="193" spans="1:11">
      <c r="A193" s="135" t="s">
        <v>437</v>
      </c>
      <c r="B193" s="135" t="s">
        <v>412</v>
      </c>
      <c r="C193" s="135" t="s">
        <v>111</v>
      </c>
      <c r="D193" s="136">
        <v>0</v>
      </c>
      <c r="E193" s="136">
        <v>0</v>
      </c>
      <c r="F193" s="136">
        <v>0</v>
      </c>
      <c r="G193" s="136">
        <v>0</v>
      </c>
      <c r="H193" s="136">
        <v>0</v>
      </c>
      <c r="I193" s="84">
        <v>0</v>
      </c>
      <c r="J193" s="84">
        <v>0</v>
      </c>
      <c r="K193" s="296">
        <v>0</v>
      </c>
    </row>
    <row r="194" spans="1:11">
      <c r="A194" s="135" t="s">
        <v>437</v>
      </c>
      <c r="B194" s="135" t="s">
        <v>412</v>
      </c>
      <c r="C194" s="135" t="s">
        <v>112</v>
      </c>
      <c r="D194" s="136">
        <v>0</v>
      </c>
      <c r="E194" s="136">
        <v>0</v>
      </c>
      <c r="F194" s="136">
        <v>0</v>
      </c>
      <c r="G194" s="136">
        <v>0</v>
      </c>
      <c r="H194" s="136">
        <v>0</v>
      </c>
      <c r="I194" s="84">
        <v>0</v>
      </c>
      <c r="J194" s="84">
        <v>0</v>
      </c>
      <c r="K194" s="296">
        <v>0</v>
      </c>
    </row>
    <row r="195" spans="1:11">
      <c r="A195" s="135" t="s">
        <v>437</v>
      </c>
      <c r="B195" s="135" t="s">
        <v>412</v>
      </c>
      <c r="C195" s="135" t="s">
        <v>120</v>
      </c>
      <c r="D195" s="136">
        <v>0</v>
      </c>
      <c r="E195" s="136">
        <v>0</v>
      </c>
      <c r="F195" s="136">
        <v>0</v>
      </c>
      <c r="G195" s="136">
        <v>0</v>
      </c>
      <c r="H195" s="136">
        <v>0</v>
      </c>
      <c r="I195" s="84">
        <v>0</v>
      </c>
      <c r="J195" s="84">
        <v>0</v>
      </c>
      <c r="K195" s="296">
        <v>0</v>
      </c>
    </row>
    <row r="196" spans="1:11">
      <c r="A196" s="135" t="s">
        <v>437</v>
      </c>
      <c r="B196" s="135" t="s">
        <v>412</v>
      </c>
      <c r="C196" s="135" t="s">
        <v>121</v>
      </c>
      <c r="D196" s="136">
        <v>0</v>
      </c>
      <c r="E196" s="136">
        <v>0</v>
      </c>
      <c r="F196" s="136">
        <v>0</v>
      </c>
      <c r="G196" s="136">
        <v>0</v>
      </c>
      <c r="H196" s="136">
        <v>0</v>
      </c>
      <c r="I196" s="84">
        <v>0</v>
      </c>
      <c r="J196" s="84">
        <v>0</v>
      </c>
      <c r="K196" s="296">
        <v>0</v>
      </c>
    </row>
    <row r="197" spans="1:11">
      <c r="A197" s="135" t="s">
        <v>437</v>
      </c>
      <c r="B197" s="135" t="s">
        <v>412</v>
      </c>
      <c r="C197" s="135" t="s">
        <v>122</v>
      </c>
      <c r="D197" s="136">
        <v>0</v>
      </c>
      <c r="E197" s="136">
        <v>0</v>
      </c>
      <c r="F197" s="136">
        <v>0</v>
      </c>
      <c r="G197" s="136">
        <v>0</v>
      </c>
      <c r="H197" s="136">
        <v>0</v>
      </c>
      <c r="I197" s="84">
        <v>0</v>
      </c>
      <c r="J197" s="84">
        <v>0</v>
      </c>
      <c r="K197" s="296">
        <v>0</v>
      </c>
    </row>
    <row r="198" spans="1:11">
      <c r="A198" s="135" t="s">
        <v>437</v>
      </c>
      <c r="B198" s="135" t="s">
        <v>412</v>
      </c>
      <c r="C198" s="135" t="s">
        <v>467</v>
      </c>
      <c r="D198" s="136">
        <v>0</v>
      </c>
      <c r="E198" s="136">
        <v>0</v>
      </c>
      <c r="F198" s="136">
        <v>0</v>
      </c>
      <c r="G198" s="136">
        <v>0</v>
      </c>
      <c r="H198" s="136">
        <v>0</v>
      </c>
      <c r="I198" s="84">
        <v>0</v>
      </c>
      <c r="J198" s="84">
        <v>0</v>
      </c>
      <c r="K198" s="296">
        <v>0</v>
      </c>
    </row>
    <row r="199" spans="1:11">
      <c r="A199" s="135" t="s">
        <v>437</v>
      </c>
      <c r="B199" s="135" t="s">
        <v>412</v>
      </c>
      <c r="C199" s="135" t="s">
        <v>545</v>
      </c>
      <c r="D199" s="136">
        <v>0</v>
      </c>
      <c r="E199" s="136">
        <v>0</v>
      </c>
      <c r="F199" s="136">
        <v>0</v>
      </c>
      <c r="G199" s="136">
        <v>0</v>
      </c>
      <c r="H199" s="136">
        <v>0</v>
      </c>
      <c r="I199" s="84">
        <v>0</v>
      </c>
      <c r="J199" s="84">
        <v>0</v>
      </c>
      <c r="K199" s="296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29" customWidth="1"/>
    <col min="2" max="2" width="26.7109375" style="229" customWidth="1"/>
    <col min="3" max="3" width="26.28515625" style="229" customWidth="1"/>
    <col min="4" max="4" width="17.85546875" style="229" customWidth="1"/>
    <col min="5" max="16384" width="9.140625" style="229"/>
  </cols>
  <sheetData>
    <row r="1" spans="1:4" ht="16.5" thickBot="1">
      <c r="A1" s="559" t="s">
        <v>707</v>
      </c>
      <c r="B1" s="559"/>
      <c r="C1" s="559"/>
      <c r="D1" s="560"/>
    </row>
    <row r="2" spans="1:4" ht="16.5" thickBot="1">
      <c r="A2" s="239" t="s">
        <v>478</v>
      </c>
      <c r="B2" s="240" t="s">
        <v>479</v>
      </c>
      <c r="C2" s="241" t="s">
        <v>635</v>
      </c>
      <c r="D2" s="242" t="s">
        <v>636</v>
      </c>
    </row>
    <row r="3" spans="1:4">
      <c r="A3" s="243" t="s">
        <v>481</v>
      </c>
      <c r="B3" s="244">
        <v>1153</v>
      </c>
      <c r="C3" s="245">
        <v>31098.97</v>
      </c>
      <c r="D3" s="246">
        <v>26.97</v>
      </c>
    </row>
    <row r="4" spans="1:4">
      <c r="A4" s="247" t="s">
        <v>482</v>
      </c>
      <c r="B4" s="248">
        <v>10478</v>
      </c>
      <c r="C4" s="249">
        <v>578750.79</v>
      </c>
      <c r="D4" s="250">
        <v>55.23</v>
      </c>
    </row>
    <row r="5" spans="1:4">
      <c r="A5" s="247" t="s">
        <v>483</v>
      </c>
      <c r="B5" s="248">
        <v>35296</v>
      </c>
      <c r="C5" s="249">
        <v>2827768.42</v>
      </c>
      <c r="D5" s="250">
        <v>80.12</v>
      </c>
    </row>
    <row r="6" spans="1:4">
      <c r="A6" s="247" t="s">
        <v>484</v>
      </c>
      <c r="B6" s="248">
        <v>187559</v>
      </c>
      <c r="C6" s="249">
        <v>21569009.260000002</v>
      </c>
      <c r="D6" s="250">
        <v>115</v>
      </c>
    </row>
    <row r="7" spans="1:4">
      <c r="A7" s="247" t="s">
        <v>485</v>
      </c>
      <c r="B7" s="248">
        <v>0</v>
      </c>
      <c r="C7" s="249" t="s">
        <v>480</v>
      </c>
      <c r="D7" s="250" t="s">
        <v>480</v>
      </c>
    </row>
    <row r="8" spans="1:4">
      <c r="A8" s="247" t="s">
        <v>486</v>
      </c>
      <c r="B8" s="248">
        <v>0</v>
      </c>
      <c r="C8" s="249" t="s">
        <v>480</v>
      </c>
      <c r="D8" s="250" t="s">
        <v>480</v>
      </c>
    </row>
    <row r="9" spans="1:4">
      <c r="A9" s="247" t="s">
        <v>487</v>
      </c>
      <c r="B9" s="248">
        <v>0</v>
      </c>
      <c r="C9" s="249" t="s">
        <v>480</v>
      </c>
      <c r="D9" s="250" t="s">
        <v>480</v>
      </c>
    </row>
    <row r="10" spans="1:4" ht="15.75" thickBot="1">
      <c r="A10" s="251" t="s">
        <v>488</v>
      </c>
      <c r="B10" s="252">
        <v>3</v>
      </c>
      <c r="C10" s="253">
        <v>690</v>
      </c>
      <c r="D10" s="254">
        <v>230</v>
      </c>
    </row>
    <row r="11" spans="1:4" ht="16.5" thickBot="1">
      <c r="A11" s="255" t="s">
        <v>11</v>
      </c>
      <c r="B11" s="256">
        <f>SUM(B3:B10)</f>
        <v>234489</v>
      </c>
      <c r="C11" s="257">
        <f>SUM(C3:C10)</f>
        <v>25007317.440000001</v>
      </c>
      <c r="D11" s="25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0"/>
  <sheetViews>
    <sheetView workbookViewId="0">
      <selection activeCell="C3" sqref="C3:C4"/>
    </sheetView>
  </sheetViews>
  <sheetFormatPr defaultRowHeight="15"/>
  <cols>
    <col min="1" max="1" width="4.85546875" style="97" bestFit="1" customWidth="1"/>
    <col min="2" max="2" width="9.42578125" style="229" customWidth="1"/>
    <col min="3" max="3" width="22" style="229" bestFit="1" customWidth="1"/>
    <col min="4" max="4" width="8.42578125" style="229" bestFit="1" customWidth="1"/>
    <col min="5" max="5" width="15.42578125" style="229" bestFit="1" customWidth="1"/>
    <col min="6" max="6" width="13" style="229" customWidth="1"/>
    <col min="7" max="7" width="8.42578125" style="229" customWidth="1"/>
    <col min="8" max="8" width="14.28515625" style="229" customWidth="1"/>
    <col min="9" max="9" width="10.7109375" style="229" bestFit="1" customWidth="1"/>
    <col min="10" max="10" width="8.42578125" style="229" bestFit="1" customWidth="1"/>
    <col min="11" max="11" width="14.140625" style="229" customWidth="1"/>
    <col min="12" max="12" width="10.7109375" style="229" bestFit="1" customWidth="1"/>
    <col min="13" max="13" width="8.42578125" style="229" bestFit="1" customWidth="1"/>
    <col min="14" max="14" width="15" style="229" customWidth="1"/>
    <col min="15" max="15" width="10.7109375" style="229" bestFit="1" customWidth="1"/>
    <col min="16" max="16" width="10.140625" style="229" bestFit="1" customWidth="1"/>
    <col min="17" max="18" width="14.5703125" style="229" customWidth="1"/>
    <col min="19" max="19" width="16.85546875" style="229" customWidth="1"/>
    <col min="20" max="20" width="13.85546875" style="229" customWidth="1"/>
    <col min="21" max="16384" width="9.140625" style="229"/>
  </cols>
  <sheetData>
    <row r="1" spans="1:20" ht="15" customHeight="1">
      <c r="A1" s="98" t="s">
        <v>830</v>
      </c>
      <c r="B1" s="98"/>
      <c r="C1" s="98"/>
      <c r="D1" s="98"/>
      <c r="E1" s="98"/>
      <c r="F1" s="98"/>
      <c r="G1" s="98"/>
      <c r="H1" s="472"/>
    </row>
    <row r="2" spans="1:20" ht="15.75" thickBot="1"/>
    <row r="3" spans="1:20" s="52" customFormat="1" ht="51" customHeight="1" thickBot="1">
      <c r="A3" s="563" t="s">
        <v>18</v>
      </c>
      <c r="B3" s="563" t="s">
        <v>456</v>
      </c>
      <c r="C3" s="563" t="s">
        <v>453</v>
      </c>
      <c r="D3" s="565" t="s">
        <v>5</v>
      </c>
      <c r="E3" s="566"/>
      <c r="F3" s="567"/>
      <c r="G3" s="565" t="s">
        <v>48</v>
      </c>
      <c r="H3" s="566"/>
      <c r="I3" s="567"/>
      <c r="J3" s="565" t="s">
        <v>6</v>
      </c>
      <c r="K3" s="566"/>
      <c r="L3" s="567"/>
      <c r="M3" s="565" t="s">
        <v>8</v>
      </c>
      <c r="N3" s="566"/>
      <c r="O3" s="567"/>
      <c r="P3" s="561" t="s">
        <v>552</v>
      </c>
      <c r="Q3" s="561" t="s">
        <v>553</v>
      </c>
      <c r="R3" s="561" t="s">
        <v>637</v>
      </c>
      <c r="S3" s="561" t="s">
        <v>554</v>
      </c>
      <c r="T3" s="561" t="s">
        <v>638</v>
      </c>
    </row>
    <row r="4" spans="1:20" s="52" customFormat="1" ht="95.25" thickBot="1">
      <c r="A4" s="564"/>
      <c r="B4" s="564"/>
      <c r="C4" s="564"/>
      <c r="D4" s="235" t="s">
        <v>1</v>
      </c>
      <c r="E4" s="259" t="s">
        <v>454</v>
      </c>
      <c r="F4" s="260" t="s">
        <v>455</v>
      </c>
      <c r="G4" s="235" t="s">
        <v>1</v>
      </c>
      <c r="H4" s="259" t="s">
        <v>454</v>
      </c>
      <c r="I4" s="260" t="s">
        <v>455</v>
      </c>
      <c r="J4" s="235" t="s">
        <v>1</v>
      </c>
      <c r="K4" s="259" t="s">
        <v>454</v>
      </c>
      <c r="L4" s="260" t="s">
        <v>455</v>
      </c>
      <c r="M4" s="235" t="s">
        <v>1</v>
      </c>
      <c r="N4" s="259" t="s">
        <v>454</v>
      </c>
      <c r="O4" s="260" t="s">
        <v>455</v>
      </c>
      <c r="P4" s="562"/>
      <c r="Q4" s="562"/>
      <c r="R4" s="562"/>
      <c r="S4" s="562"/>
      <c r="T4" s="562"/>
    </row>
    <row r="5" spans="1:20">
      <c r="A5" s="497">
        <v>1</v>
      </c>
      <c r="B5" s="313" t="s">
        <v>272</v>
      </c>
      <c r="C5" s="310" t="s">
        <v>63</v>
      </c>
      <c r="D5" s="175">
        <v>2659</v>
      </c>
      <c r="E5" s="175">
        <v>15456930.67</v>
      </c>
      <c r="F5" s="175">
        <v>1543082.92</v>
      </c>
      <c r="G5" s="175">
        <v>1076</v>
      </c>
      <c r="H5" s="175">
        <v>3472915.6</v>
      </c>
      <c r="I5" s="175">
        <v>567390.25</v>
      </c>
      <c r="J5" s="312">
        <v>896</v>
      </c>
      <c r="K5" s="175">
        <v>2833997.35</v>
      </c>
      <c r="L5" s="175">
        <v>376197.65</v>
      </c>
      <c r="M5" s="310">
        <v>10</v>
      </c>
      <c r="N5" s="175">
        <v>81458.14</v>
      </c>
      <c r="O5" s="175">
        <v>7833</v>
      </c>
      <c r="P5" s="312">
        <v>4641</v>
      </c>
      <c r="Q5" s="175">
        <v>21845301.760000002</v>
      </c>
      <c r="R5" s="261">
        <v>4707.0200000000004</v>
      </c>
      <c r="S5" s="261">
        <v>2494503.8199999998</v>
      </c>
      <c r="T5" s="262">
        <v>537.49</v>
      </c>
    </row>
    <row r="6" spans="1:20">
      <c r="A6" s="498">
        <v>2</v>
      </c>
      <c r="B6" s="314" t="s">
        <v>274</v>
      </c>
      <c r="C6" s="294" t="s">
        <v>550</v>
      </c>
      <c r="D6" s="459">
        <v>53</v>
      </c>
      <c r="E6" s="459">
        <v>700668.48</v>
      </c>
      <c r="F6" s="459">
        <v>62939.9</v>
      </c>
      <c r="G6" s="459">
        <v>10</v>
      </c>
      <c r="H6" s="459">
        <v>68257.179999999993</v>
      </c>
      <c r="I6" s="459">
        <v>9142.06</v>
      </c>
      <c r="J6" s="309">
        <v>31</v>
      </c>
      <c r="K6" s="459">
        <v>28317.32</v>
      </c>
      <c r="L6" s="459">
        <v>12836.07</v>
      </c>
      <c r="M6" s="309">
        <v>3</v>
      </c>
      <c r="N6" s="459">
        <v>16420.48</v>
      </c>
      <c r="O6" s="459">
        <v>2349.9</v>
      </c>
      <c r="P6" s="309">
        <v>97</v>
      </c>
      <c r="Q6" s="297">
        <v>813663.46</v>
      </c>
      <c r="R6" s="462">
        <v>8388.2800000000007</v>
      </c>
      <c r="S6" s="462">
        <v>87267.93</v>
      </c>
      <c r="T6" s="182">
        <v>899.67</v>
      </c>
    </row>
    <row r="7" spans="1:20">
      <c r="A7" s="498">
        <v>3</v>
      </c>
      <c r="B7" s="314" t="s">
        <v>572</v>
      </c>
      <c r="C7" s="294" t="s">
        <v>642</v>
      </c>
      <c r="D7" s="459">
        <v>28</v>
      </c>
      <c r="E7" s="459">
        <v>334667.96999999997</v>
      </c>
      <c r="F7" s="459">
        <v>26886.11</v>
      </c>
      <c r="G7" s="459" t="s">
        <v>480</v>
      </c>
      <c r="H7" s="459" t="s">
        <v>480</v>
      </c>
      <c r="I7" s="459" t="s">
        <v>480</v>
      </c>
      <c r="J7" s="309">
        <v>44</v>
      </c>
      <c r="K7" s="459">
        <v>290281.24</v>
      </c>
      <c r="L7" s="459">
        <v>18591.41</v>
      </c>
      <c r="M7" s="294" t="s">
        <v>480</v>
      </c>
      <c r="N7" s="459" t="s">
        <v>480</v>
      </c>
      <c r="O7" s="459" t="s">
        <v>480</v>
      </c>
      <c r="P7" s="293">
        <v>72</v>
      </c>
      <c r="Q7" s="297">
        <v>624949.21</v>
      </c>
      <c r="R7" s="462">
        <v>8679.85</v>
      </c>
      <c r="S7" s="462">
        <v>45477.52</v>
      </c>
      <c r="T7" s="182">
        <v>631.63</v>
      </c>
    </row>
    <row r="8" spans="1:20">
      <c r="A8" s="498">
        <v>4</v>
      </c>
      <c r="B8" s="314" t="s">
        <v>271</v>
      </c>
      <c r="C8" s="294" t="s">
        <v>641</v>
      </c>
      <c r="D8" s="459">
        <v>1</v>
      </c>
      <c r="E8" s="459">
        <v>15477</v>
      </c>
      <c r="F8" s="459">
        <v>737</v>
      </c>
      <c r="G8" s="459" t="s">
        <v>480</v>
      </c>
      <c r="H8" s="459" t="s">
        <v>480</v>
      </c>
      <c r="I8" s="459" t="s">
        <v>480</v>
      </c>
      <c r="J8" s="309">
        <v>18</v>
      </c>
      <c r="K8" s="459">
        <v>55774.22</v>
      </c>
      <c r="L8" s="459">
        <v>7203.22</v>
      </c>
      <c r="M8" s="309" t="s">
        <v>480</v>
      </c>
      <c r="N8" s="459" t="s">
        <v>480</v>
      </c>
      <c r="O8" s="459" t="s">
        <v>480</v>
      </c>
      <c r="P8" s="309">
        <v>19</v>
      </c>
      <c r="Q8" s="297">
        <v>71251.22</v>
      </c>
      <c r="R8" s="462">
        <v>3750.06</v>
      </c>
      <c r="S8" s="462">
        <v>7940.22</v>
      </c>
      <c r="T8" s="182">
        <v>417.91</v>
      </c>
    </row>
    <row r="9" spans="1:20">
      <c r="A9" s="498">
        <v>5</v>
      </c>
      <c r="B9" s="314" t="s">
        <v>273</v>
      </c>
      <c r="C9" s="294" t="s">
        <v>413</v>
      </c>
      <c r="D9" s="459">
        <v>508</v>
      </c>
      <c r="E9" s="459">
        <v>8487633.8000000007</v>
      </c>
      <c r="F9" s="459">
        <v>565564.16000000003</v>
      </c>
      <c r="G9" s="459">
        <v>280</v>
      </c>
      <c r="H9" s="459">
        <v>1568467.14</v>
      </c>
      <c r="I9" s="459">
        <v>202722.81</v>
      </c>
      <c r="J9" s="309">
        <v>166</v>
      </c>
      <c r="K9" s="459">
        <v>1199764.71</v>
      </c>
      <c r="L9" s="459">
        <v>63983.82</v>
      </c>
      <c r="M9" s="294">
        <v>26</v>
      </c>
      <c r="N9" s="459">
        <v>135150.6</v>
      </c>
      <c r="O9" s="459">
        <v>19974.150000000001</v>
      </c>
      <c r="P9" s="309">
        <v>980</v>
      </c>
      <c r="Q9" s="297">
        <v>11391016.25</v>
      </c>
      <c r="R9" s="462">
        <v>11623.49</v>
      </c>
      <c r="S9" s="462">
        <v>852244.94</v>
      </c>
      <c r="T9" s="182">
        <v>869.64</v>
      </c>
    </row>
    <row r="10" spans="1:20">
      <c r="A10" s="498">
        <v>6</v>
      </c>
      <c r="B10" s="314" t="s">
        <v>441</v>
      </c>
      <c r="C10" s="294" t="s">
        <v>415</v>
      </c>
      <c r="D10" s="459">
        <v>279</v>
      </c>
      <c r="E10" s="459">
        <v>1818745</v>
      </c>
      <c r="F10" s="459">
        <v>105096.51</v>
      </c>
      <c r="G10" s="459">
        <v>194</v>
      </c>
      <c r="H10" s="459">
        <v>1213568.1499999999</v>
      </c>
      <c r="I10" s="459">
        <v>131784.69</v>
      </c>
      <c r="J10" s="309" t="s">
        <v>480</v>
      </c>
      <c r="K10" s="459" t="s">
        <v>480</v>
      </c>
      <c r="L10" s="459" t="s">
        <v>480</v>
      </c>
      <c r="M10" s="294">
        <v>424</v>
      </c>
      <c r="N10" s="459">
        <v>730956.18</v>
      </c>
      <c r="O10" s="459">
        <v>67867.73</v>
      </c>
      <c r="P10" s="309">
        <v>897</v>
      </c>
      <c r="Q10" s="297">
        <v>3763269.33</v>
      </c>
      <c r="R10" s="462">
        <v>4195.3999999999996</v>
      </c>
      <c r="S10" s="462">
        <v>304748.93</v>
      </c>
      <c r="T10" s="182">
        <v>339.74</v>
      </c>
    </row>
    <row r="11" spans="1:20">
      <c r="A11" s="498">
        <v>7</v>
      </c>
      <c r="B11" s="314" t="s">
        <v>281</v>
      </c>
      <c r="C11" s="294" t="s">
        <v>395</v>
      </c>
      <c r="D11" s="459">
        <v>144</v>
      </c>
      <c r="E11" s="459">
        <v>3367968.17</v>
      </c>
      <c r="F11" s="459">
        <v>215471.81</v>
      </c>
      <c r="G11" s="459">
        <v>31</v>
      </c>
      <c r="H11" s="459">
        <v>155670.01999999999</v>
      </c>
      <c r="I11" s="459">
        <v>29525.69</v>
      </c>
      <c r="J11" s="309">
        <v>40</v>
      </c>
      <c r="K11" s="459">
        <v>119935.07</v>
      </c>
      <c r="L11" s="459">
        <v>21819.599999999999</v>
      </c>
      <c r="M11" s="294" t="s">
        <v>480</v>
      </c>
      <c r="N11" s="459" t="s">
        <v>480</v>
      </c>
      <c r="O11" s="459" t="s">
        <v>480</v>
      </c>
      <c r="P11" s="309">
        <v>215</v>
      </c>
      <c r="Q11" s="297">
        <v>3643573.26</v>
      </c>
      <c r="R11" s="462">
        <v>16946.849999999999</v>
      </c>
      <c r="S11" s="462">
        <v>266817.09999999998</v>
      </c>
      <c r="T11" s="182">
        <v>1241.01</v>
      </c>
    </row>
    <row r="12" spans="1:20">
      <c r="A12" s="327">
        <v>8</v>
      </c>
      <c r="B12" s="314" t="s">
        <v>284</v>
      </c>
      <c r="C12" s="140" t="s">
        <v>396</v>
      </c>
      <c r="D12" s="459">
        <v>8</v>
      </c>
      <c r="E12" s="459">
        <v>143990.43</v>
      </c>
      <c r="F12" s="459">
        <v>8661.6</v>
      </c>
      <c r="G12" s="459">
        <v>10</v>
      </c>
      <c r="H12" s="459">
        <v>63647.15</v>
      </c>
      <c r="I12" s="459">
        <v>10847.5</v>
      </c>
      <c r="J12" s="309">
        <v>6</v>
      </c>
      <c r="K12" s="459">
        <v>12892</v>
      </c>
      <c r="L12" s="459">
        <v>3951.8</v>
      </c>
      <c r="M12" s="294" t="s">
        <v>480</v>
      </c>
      <c r="N12" s="459" t="s">
        <v>480</v>
      </c>
      <c r="O12" s="459" t="s">
        <v>480</v>
      </c>
      <c r="P12" s="309">
        <v>24</v>
      </c>
      <c r="Q12" s="297">
        <v>220529.58</v>
      </c>
      <c r="R12" s="462">
        <v>9188.73</v>
      </c>
      <c r="S12" s="462">
        <v>23460.9</v>
      </c>
      <c r="T12" s="182">
        <v>977.54</v>
      </c>
    </row>
    <row r="13" spans="1:20">
      <c r="A13" s="327">
        <v>9</v>
      </c>
      <c r="B13" s="314" t="s">
        <v>444</v>
      </c>
      <c r="C13" s="294" t="s">
        <v>555</v>
      </c>
      <c r="D13" s="459" t="s">
        <v>480</v>
      </c>
      <c r="E13" s="459" t="s">
        <v>480</v>
      </c>
      <c r="F13" s="459" t="s">
        <v>480</v>
      </c>
      <c r="G13" s="459" t="s">
        <v>480</v>
      </c>
      <c r="H13" s="459" t="s">
        <v>480</v>
      </c>
      <c r="I13" s="459" t="s">
        <v>480</v>
      </c>
      <c r="J13" s="293">
        <v>7</v>
      </c>
      <c r="K13" s="459">
        <v>25880.080000000002</v>
      </c>
      <c r="L13" s="459">
        <v>6207.76</v>
      </c>
      <c r="M13" s="294" t="s">
        <v>480</v>
      </c>
      <c r="N13" s="459" t="s">
        <v>480</v>
      </c>
      <c r="O13" s="459" t="s">
        <v>480</v>
      </c>
      <c r="P13" s="293">
        <v>7</v>
      </c>
      <c r="Q13" s="297">
        <v>25880.080000000002</v>
      </c>
      <c r="R13" s="462">
        <v>3697.15</v>
      </c>
      <c r="S13" s="462">
        <v>6207.76</v>
      </c>
      <c r="T13" s="182">
        <v>886.82</v>
      </c>
    </row>
    <row r="14" spans="1:20">
      <c r="A14" s="332">
        <v>10</v>
      </c>
      <c r="B14" s="333" t="s">
        <v>433</v>
      </c>
      <c r="C14" s="334" t="s">
        <v>630</v>
      </c>
      <c r="D14" s="34">
        <v>2215</v>
      </c>
      <c r="E14" s="34">
        <v>12143331.539999999</v>
      </c>
      <c r="F14" s="34">
        <v>440801.72</v>
      </c>
      <c r="G14" s="34">
        <v>91</v>
      </c>
      <c r="H14" s="34">
        <v>330774.96000000002</v>
      </c>
      <c r="I14" s="34">
        <v>16157.84</v>
      </c>
      <c r="J14" s="335">
        <v>322</v>
      </c>
      <c r="K14" s="34">
        <v>362058.02</v>
      </c>
      <c r="L14" s="34">
        <v>34496.83</v>
      </c>
      <c r="M14" s="34" t="s">
        <v>480</v>
      </c>
      <c r="N14" s="34" t="s">
        <v>480</v>
      </c>
      <c r="O14" s="34" t="s">
        <v>480</v>
      </c>
      <c r="P14" s="335">
        <v>2628</v>
      </c>
      <c r="Q14" s="34">
        <v>12836164.52</v>
      </c>
      <c r="R14" s="336">
        <v>4884.3900000000003</v>
      </c>
      <c r="S14" s="336">
        <v>491456.39</v>
      </c>
      <c r="T14" s="337">
        <v>187.01</v>
      </c>
    </row>
    <row r="15" spans="1:20" ht="15.75" thickBot="1">
      <c r="A15" s="143">
        <v>11</v>
      </c>
      <c r="B15" s="398" t="s">
        <v>312</v>
      </c>
      <c r="C15" s="184" t="s">
        <v>551</v>
      </c>
      <c r="D15" s="186">
        <v>305</v>
      </c>
      <c r="E15" s="186">
        <v>21731.06</v>
      </c>
      <c r="F15" s="186">
        <v>47362.879999999997</v>
      </c>
      <c r="G15" s="186" t="s">
        <v>480</v>
      </c>
      <c r="H15" s="186" t="s">
        <v>480</v>
      </c>
      <c r="I15" s="186" t="s">
        <v>480</v>
      </c>
      <c r="J15" s="184">
        <v>209</v>
      </c>
      <c r="K15" s="186">
        <v>12033.88</v>
      </c>
      <c r="L15" s="186">
        <v>13236.61</v>
      </c>
      <c r="M15" s="184" t="s">
        <v>480</v>
      </c>
      <c r="N15" s="186" t="s">
        <v>480</v>
      </c>
      <c r="O15" s="186" t="s">
        <v>480</v>
      </c>
      <c r="P15" s="184">
        <v>514</v>
      </c>
      <c r="Q15" s="186">
        <v>33764.94</v>
      </c>
      <c r="R15" s="186">
        <v>65.69</v>
      </c>
      <c r="S15" s="186">
        <v>60599.49</v>
      </c>
      <c r="T15" s="359">
        <v>117.9</v>
      </c>
    </row>
    <row r="18" spans="1:20" ht="15.75">
      <c r="A18" s="98" t="s">
        <v>831</v>
      </c>
      <c r="B18" s="98"/>
      <c r="C18" s="98"/>
      <c r="D18" s="98"/>
      <c r="E18" s="98"/>
      <c r="F18" s="98"/>
      <c r="G18" s="98"/>
      <c r="H18" s="472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</row>
    <row r="19" spans="1:20" ht="15.75" thickBot="1"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</row>
    <row r="20" spans="1:20" ht="16.5" thickBot="1">
      <c r="A20" s="563" t="s">
        <v>18</v>
      </c>
      <c r="B20" s="563" t="s">
        <v>456</v>
      </c>
      <c r="C20" s="563" t="s">
        <v>453</v>
      </c>
      <c r="D20" s="565" t="s">
        <v>5</v>
      </c>
      <c r="E20" s="566"/>
      <c r="F20" s="567"/>
      <c r="G20" s="565" t="s">
        <v>48</v>
      </c>
      <c r="H20" s="566"/>
      <c r="I20" s="567"/>
      <c r="J20" s="565" t="s">
        <v>6</v>
      </c>
      <c r="K20" s="566"/>
      <c r="L20" s="567"/>
      <c r="M20" s="565" t="s">
        <v>8</v>
      </c>
      <c r="N20" s="566"/>
      <c r="O20" s="567"/>
      <c r="P20" s="561" t="s">
        <v>552</v>
      </c>
      <c r="Q20" s="561" t="s">
        <v>553</v>
      </c>
      <c r="R20" s="561" t="s">
        <v>637</v>
      </c>
      <c r="S20" s="561" t="s">
        <v>554</v>
      </c>
      <c r="T20" s="561" t="s">
        <v>638</v>
      </c>
    </row>
    <row r="21" spans="1:20" ht="95.25" thickBot="1">
      <c r="A21" s="564"/>
      <c r="B21" s="564"/>
      <c r="C21" s="564"/>
      <c r="D21" s="339" t="s">
        <v>1</v>
      </c>
      <c r="E21" s="259" t="s">
        <v>454</v>
      </c>
      <c r="F21" s="260" t="s">
        <v>455</v>
      </c>
      <c r="G21" s="339" t="s">
        <v>1</v>
      </c>
      <c r="H21" s="259" t="s">
        <v>454</v>
      </c>
      <c r="I21" s="260" t="s">
        <v>455</v>
      </c>
      <c r="J21" s="339" t="s">
        <v>1</v>
      </c>
      <c r="K21" s="259" t="s">
        <v>454</v>
      </c>
      <c r="L21" s="260" t="s">
        <v>455</v>
      </c>
      <c r="M21" s="339" t="s">
        <v>1</v>
      </c>
      <c r="N21" s="259" t="s">
        <v>454</v>
      </c>
      <c r="O21" s="260" t="s">
        <v>455</v>
      </c>
      <c r="P21" s="562"/>
      <c r="Q21" s="562"/>
      <c r="R21" s="562"/>
      <c r="S21" s="562"/>
      <c r="T21" s="562"/>
    </row>
    <row r="22" spans="1:20">
      <c r="A22" s="326" t="s">
        <v>560</v>
      </c>
      <c r="B22" s="313" t="s">
        <v>272</v>
      </c>
      <c r="C22" s="310" t="s">
        <v>63</v>
      </c>
      <c r="D22" s="312">
        <v>1900</v>
      </c>
      <c r="E22" s="175">
        <v>14536392.369999999</v>
      </c>
      <c r="F22" s="175">
        <v>1155209.1000000001</v>
      </c>
      <c r="G22" s="311">
        <v>1025</v>
      </c>
      <c r="H22" s="175">
        <v>3303531.38</v>
      </c>
      <c r="I22" s="175">
        <v>531997.76</v>
      </c>
      <c r="J22" s="312">
        <v>512</v>
      </c>
      <c r="K22" s="175">
        <v>1723745.97</v>
      </c>
      <c r="L22" s="175">
        <v>168270.04</v>
      </c>
      <c r="M22" s="310">
        <v>7</v>
      </c>
      <c r="N22" s="310">
        <v>46324.78</v>
      </c>
      <c r="O22" s="310">
        <v>5091.45</v>
      </c>
      <c r="P22" s="312">
        <v>3444</v>
      </c>
      <c r="Q22" s="175">
        <v>19609994.5</v>
      </c>
      <c r="R22" s="261">
        <v>5693.96</v>
      </c>
      <c r="S22" s="261">
        <v>1860568.35</v>
      </c>
      <c r="T22" s="262">
        <v>540.23</v>
      </c>
    </row>
    <row r="23" spans="1:20">
      <c r="A23" s="327" t="s">
        <v>561</v>
      </c>
      <c r="B23" s="314" t="s">
        <v>274</v>
      </c>
      <c r="C23" s="294" t="s">
        <v>550</v>
      </c>
      <c r="D23" s="309">
        <v>115</v>
      </c>
      <c r="E23" s="297">
        <v>488608.75</v>
      </c>
      <c r="F23" s="297">
        <v>99129.79</v>
      </c>
      <c r="G23" s="309">
        <v>10</v>
      </c>
      <c r="H23" s="297">
        <v>54737.93</v>
      </c>
      <c r="I23" s="297">
        <v>10101.81</v>
      </c>
      <c r="J23" s="309">
        <v>77</v>
      </c>
      <c r="K23" s="297">
        <v>190894.83</v>
      </c>
      <c r="L23" s="297">
        <v>27309.52</v>
      </c>
      <c r="M23" s="309">
        <v>1</v>
      </c>
      <c r="N23" s="297">
        <v>1216.25</v>
      </c>
      <c r="O23" s="297">
        <v>1205.3800000000001</v>
      </c>
      <c r="P23" s="309">
        <v>203</v>
      </c>
      <c r="Q23" s="297">
        <v>735457.76</v>
      </c>
      <c r="R23" s="263">
        <v>3622.94</v>
      </c>
      <c r="S23" s="263">
        <v>137746.5</v>
      </c>
      <c r="T23" s="182">
        <v>678.55</v>
      </c>
    </row>
    <row r="24" spans="1:20">
      <c r="A24" s="327" t="s">
        <v>562</v>
      </c>
      <c r="B24" s="314" t="s">
        <v>572</v>
      </c>
      <c r="C24" s="294" t="s">
        <v>642</v>
      </c>
      <c r="D24" s="293">
        <v>40</v>
      </c>
      <c r="E24" s="297">
        <v>331599.78000000003</v>
      </c>
      <c r="F24" s="297">
        <v>39457.22</v>
      </c>
      <c r="G24" s="309">
        <v>2</v>
      </c>
      <c r="H24" s="297">
        <v>14200.27</v>
      </c>
      <c r="I24" s="297">
        <v>789.9</v>
      </c>
      <c r="J24" s="309">
        <v>34</v>
      </c>
      <c r="K24" s="297">
        <v>323614.83</v>
      </c>
      <c r="L24" s="297">
        <v>20582.439999999999</v>
      </c>
      <c r="M24" s="294" t="s">
        <v>480</v>
      </c>
      <c r="N24" s="294" t="s">
        <v>480</v>
      </c>
      <c r="O24" s="294" t="s">
        <v>480</v>
      </c>
      <c r="P24" s="293">
        <v>76</v>
      </c>
      <c r="Q24" s="297">
        <v>669414.88</v>
      </c>
      <c r="R24" s="263">
        <v>8808.09</v>
      </c>
      <c r="S24" s="263">
        <v>60829.56</v>
      </c>
      <c r="T24" s="182">
        <v>800.39</v>
      </c>
    </row>
    <row r="25" spans="1:20">
      <c r="A25" s="327" t="s">
        <v>563</v>
      </c>
      <c r="B25" s="314" t="s">
        <v>271</v>
      </c>
      <c r="C25" s="294" t="s">
        <v>641</v>
      </c>
      <c r="D25" s="309" t="s">
        <v>480</v>
      </c>
      <c r="E25" s="297" t="s">
        <v>480</v>
      </c>
      <c r="F25" s="297" t="s">
        <v>480</v>
      </c>
      <c r="G25" s="309" t="s">
        <v>480</v>
      </c>
      <c r="H25" s="297" t="s">
        <v>480</v>
      </c>
      <c r="I25" s="297" t="s">
        <v>480</v>
      </c>
      <c r="J25" s="309">
        <v>15</v>
      </c>
      <c r="K25" s="297">
        <v>66823.710000000006</v>
      </c>
      <c r="L25" s="297">
        <v>6393.05</v>
      </c>
      <c r="M25" s="309" t="s">
        <v>480</v>
      </c>
      <c r="N25" s="297" t="s">
        <v>480</v>
      </c>
      <c r="O25" s="297" t="s">
        <v>480</v>
      </c>
      <c r="P25" s="309">
        <v>15</v>
      </c>
      <c r="Q25" s="297">
        <v>66823.710000000006</v>
      </c>
      <c r="R25" s="263">
        <v>4454.91</v>
      </c>
      <c r="S25" s="263">
        <v>6393.05</v>
      </c>
      <c r="T25" s="182">
        <v>426.2</v>
      </c>
    </row>
    <row r="26" spans="1:20">
      <c r="A26" s="327" t="s">
        <v>564</v>
      </c>
      <c r="B26" s="314" t="s">
        <v>273</v>
      </c>
      <c r="C26" s="294" t="s">
        <v>413</v>
      </c>
      <c r="D26" s="309">
        <v>468</v>
      </c>
      <c r="E26" s="297">
        <v>8355069.1399999997</v>
      </c>
      <c r="F26" s="297">
        <v>531633.05000000005</v>
      </c>
      <c r="G26" s="309">
        <v>314</v>
      </c>
      <c r="H26" s="297">
        <v>1733040.32</v>
      </c>
      <c r="I26" s="297">
        <v>234067.02</v>
      </c>
      <c r="J26" s="309">
        <v>169</v>
      </c>
      <c r="K26" s="309">
        <v>994823.7</v>
      </c>
      <c r="L26" s="309">
        <v>63301.11</v>
      </c>
      <c r="M26" s="294">
        <v>63</v>
      </c>
      <c r="N26" s="294">
        <v>316325.03999999998</v>
      </c>
      <c r="O26" s="294">
        <v>47076.4</v>
      </c>
      <c r="P26" s="309">
        <v>1014</v>
      </c>
      <c r="Q26" s="297">
        <v>11399258.199999999</v>
      </c>
      <c r="R26" s="263">
        <v>11241.87</v>
      </c>
      <c r="S26" s="263">
        <v>876077.58</v>
      </c>
      <c r="T26" s="182">
        <v>863.98</v>
      </c>
    </row>
    <row r="27" spans="1:20">
      <c r="A27" s="327" t="s">
        <v>565</v>
      </c>
      <c r="B27" s="314" t="s">
        <v>441</v>
      </c>
      <c r="C27" s="294" t="s">
        <v>415</v>
      </c>
      <c r="D27" s="309">
        <v>308</v>
      </c>
      <c r="E27" s="297">
        <v>1879784.28</v>
      </c>
      <c r="F27" s="297">
        <v>118140.27</v>
      </c>
      <c r="G27" s="309">
        <v>250</v>
      </c>
      <c r="H27" s="297">
        <v>1548331.18</v>
      </c>
      <c r="I27" s="297">
        <v>144024.45000000001</v>
      </c>
      <c r="J27" s="309" t="s">
        <v>480</v>
      </c>
      <c r="K27" s="297" t="s">
        <v>480</v>
      </c>
      <c r="L27" s="297" t="s">
        <v>480</v>
      </c>
      <c r="M27" s="294">
        <v>334</v>
      </c>
      <c r="N27" s="294">
        <v>481780.52</v>
      </c>
      <c r="O27" s="294">
        <v>50942.54</v>
      </c>
      <c r="P27" s="309">
        <v>892</v>
      </c>
      <c r="Q27" s="297">
        <v>3909895.98</v>
      </c>
      <c r="R27" s="263">
        <v>4383.29</v>
      </c>
      <c r="S27" s="263">
        <v>313107.26</v>
      </c>
      <c r="T27" s="182">
        <v>351.02</v>
      </c>
    </row>
    <row r="28" spans="1:20">
      <c r="A28" s="327" t="s">
        <v>566</v>
      </c>
      <c r="B28" s="314" t="s">
        <v>281</v>
      </c>
      <c r="C28" s="294" t="s">
        <v>395</v>
      </c>
      <c r="D28" s="309">
        <v>186</v>
      </c>
      <c r="E28" s="297">
        <v>4285206.47</v>
      </c>
      <c r="F28" s="297">
        <v>269999.5</v>
      </c>
      <c r="G28" s="309">
        <v>43</v>
      </c>
      <c r="H28" s="297">
        <v>180302.57</v>
      </c>
      <c r="I28" s="297">
        <v>36265.69</v>
      </c>
      <c r="J28" s="309">
        <v>67</v>
      </c>
      <c r="K28" s="297">
        <v>370249.12</v>
      </c>
      <c r="L28" s="297">
        <v>54711.13</v>
      </c>
      <c r="M28" s="294" t="s">
        <v>480</v>
      </c>
      <c r="N28" s="294" t="s">
        <v>480</v>
      </c>
      <c r="O28" s="294" t="s">
        <v>480</v>
      </c>
      <c r="P28" s="309">
        <v>296</v>
      </c>
      <c r="Q28" s="297">
        <v>4835758.16</v>
      </c>
      <c r="R28" s="263">
        <v>16337.02</v>
      </c>
      <c r="S28" s="263">
        <v>360976.32</v>
      </c>
      <c r="T28" s="182">
        <v>1219.51</v>
      </c>
    </row>
    <row r="29" spans="1:20" s="452" customFormat="1">
      <c r="A29" s="327">
        <v>8</v>
      </c>
      <c r="B29" s="314" t="s">
        <v>284</v>
      </c>
      <c r="C29" s="294" t="s">
        <v>396</v>
      </c>
      <c r="D29" s="309">
        <v>11</v>
      </c>
      <c r="E29" s="297">
        <v>111685.23</v>
      </c>
      <c r="F29" s="297">
        <v>11025.47</v>
      </c>
      <c r="G29" s="309">
        <v>7</v>
      </c>
      <c r="H29" s="297">
        <v>28996.67</v>
      </c>
      <c r="I29" s="297">
        <v>6194.45</v>
      </c>
      <c r="J29" s="309" t="s">
        <v>480</v>
      </c>
      <c r="K29" s="297" t="s">
        <v>480</v>
      </c>
      <c r="L29" s="297" t="s">
        <v>480</v>
      </c>
      <c r="M29" s="294" t="s">
        <v>480</v>
      </c>
      <c r="N29" s="294" t="s">
        <v>480</v>
      </c>
      <c r="O29" s="294" t="s">
        <v>480</v>
      </c>
      <c r="P29" s="309">
        <v>18</v>
      </c>
      <c r="Q29" s="297">
        <v>140681.9</v>
      </c>
      <c r="R29" s="263">
        <v>7815.66</v>
      </c>
      <c r="S29" s="263">
        <v>17219.919999999998</v>
      </c>
      <c r="T29" s="182">
        <v>956.66</v>
      </c>
    </row>
    <row r="30" spans="1:20">
      <c r="A30" s="327">
        <v>9</v>
      </c>
      <c r="B30" s="314" t="s">
        <v>444</v>
      </c>
      <c r="C30" s="140" t="s">
        <v>555</v>
      </c>
      <c r="D30" s="309" t="s">
        <v>480</v>
      </c>
      <c r="E30" s="297" t="s">
        <v>480</v>
      </c>
      <c r="F30" s="297" t="s">
        <v>480</v>
      </c>
      <c r="G30" s="309" t="s">
        <v>480</v>
      </c>
      <c r="H30" s="297" t="s">
        <v>480</v>
      </c>
      <c r="I30" s="297" t="s">
        <v>480</v>
      </c>
      <c r="J30" s="309">
        <v>5</v>
      </c>
      <c r="K30" s="297">
        <v>20466.57</v>
      </c>
      <c r="L30" s="297">
        <v>6436.66</v>
      </c>
      <c r="M30" s="294" t="s">
        <v>480</v>
      </c>
      <c r="N30" s="294" t="s">
        <v>480</v>
      </c>
      <c r="O30" s="294" t="s">
        <v>480</v>
      </c>
      <c r="P30" s="309">
        <v>5</v>
      </c>
      <c r="Q30" s="297">
        <v>20466.57</v>
      </c>
      <c r="R30" s="263">
        <v>4093.31</v>
      </c>
      <c r="S30" s="263">
        <v>6436.66</v>
      </c>
      <c r="T30" s="182">
        <v>1287.33</v>
      </c>
    </row>
    <row r="31" spans="1:20">
      <c r="A31" s="327">
        <v>10</v>
      </c>
      <c r="B31" s="314" t="s">
        <v>433</v>
      </c>
      <c r="C31" s="294" t="s">
        <v>630</v>
      </c>
      <c r="D31" s="293">
        <v>2000</v>
      </c>
      <c r="E31" s="297">
        <v>11603943.15</v>
      </c>
      <c r="F31" s="297">
        <v>381918.42</v>
      </c>
      <c r="G31" s="309">
        <v>40</v>
      </c>
      <c r="H31" s="297">
        <v>250042.85</v>
      </c>
      <c r="I31" s="297">
        <v>6234.72</v>
      </c>
      <c r="J31" s="293">
        <v>206</v>
      </c>
      <c r="K31" s="297">
        <v>292580.28000000003</v>
      </c>
      <c r="L31" s="297">
        <v>24728.240000000002</v>
      </c>
      <c r="M31" s="294" t="s">
        <v>480</v>
      </c>
      <c r="N31" s="294" t="s">
        <v>480</v>
      </c>
      <c r="O31" s="294" t="s">
        <v>480</v>
      </c>
      <c r="P31" s="293">
        <v>2246</v>
      </c>
      <c r="Q31" s="297">
        <v>12146566.279999999</v>
      </c>
      <c r="R31" s="263">
        <v>5408.09</v>
      </c>
      <c r="S31" s="263">
        <v>412881.38</v>
      </c>
      <c r="T31" s="182">
        <v>183.83</v>
      </c>
    </row>
    <row r="32" spans="1:20" ht="15.75" thickBot="1">
      <c r="A32" s="328">
        <v>11</v>
      </c>
      <c r="B32" s="183" t="s">
        <v>312</v>
      </c>
      <c r="C32" s="184" t="s">
        <v>551</v>
      </c>
      <c r="D32" s="185">
        <v>311</v>
      </c>
      <c r="E32" s="186">
        <v>78362.11</v>
      </c>
      <c r="F32" s="186">
        <v>46732.53</v>
      </c>
      <c r="G32" s="185" t="s">
        <v>480</v>
      </c>
      <c r="H32" s="185" t="s">
        <v>480</v>
      </c>
      <c r="I32" s="185" t="s">
        <v>480</v>
      </c>
      <c r="J32" s="185">
        <v>194</v>
      </c>
      <c r="K32" s="186">
        <v>16594.509999999998</v>
      </c>
      <c r="L32" s="186">
        <v>12318.48</v>
      </c>
      <c r="M32" s="186" t="s">
        <v>480</v>
      </c>
      <c r="N32" s="186" t="s">
        <v>480</v>
      </c>
      <c r="O32" s="186" t="s">
        <v>480</v>
      </c>
      <c r="P32" s="185">
        <v>505</v>
      </c>
      <c r="Q32" s="186">
        <v>94956.62</v>
      </c>
      <c r="R32" s="395">
        <v>188.03</v>
      </c>
      <c r="S32" s="396">
        <v>59051.01</v>
      </c>
      <c r="T32" s="397">
        <v>116.93</v>
      </c>
    </row>
    <row r="33" spans="1:20">
      <c r="D33" s="295"/>
    </row>
    <row r="35" spans="1:20" ht="15.75">
      <c r="A35" s="98" t="s">
        <v>832</v>
      </c>
      <c r="B35" s="98"/>
      <c r="C35" s="98"/>
      <c r="D35" s="98"/>
      <c r="E35" s="98"/>
      <c r="F35" s="98"/>
      <c r="G35" s="98"/>
      <c r="H35" s="472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</row>
    <row r="36" spans="1:20" ht="15.75" thickBot="1"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</row>
    <row r="37" spans="1:20" ht="16.5" thickBot="1">
      <c r="A37" s="563" t="s">
        <v>18</v>
      </c>
      <c r="B37" s="563" t="s">
        <v>456</v>
      </c>
      <c r="C37" s="563" t="s">
        <v>453</v>
      </c>
      <c r="D37" s="565" t="s">
        <v>5</v>
      </c>
      <c r="E37" s="566"/>
      <c r="F37" s="567"/>
      <c r="G37" s="565" t="s">
        <v>48</v>
      </c>
      <c r="H37" s="566"/>
      <c r="I37" s="567"/>
      <c r="J37" s="565" t="s">
        <v>6</v>
      </c>
      <c r="K37" s="566"/>
      <c r="L37" s="567"/>
      <c r="M37" s="565" t="s">
        <v>8</v>
      </c>
      <c r="N37" s="566"/>
      <c r="O37" s="567"/>
      <c r="P37" s="561" t="s">
        <v>552</v>
      </c>
      <c r="Q37" s="561" t="s">
        <v>553</v>
      </c>
      <c r="R37" s="561" t="s">
        <v>637</v>
      </c>
      <c r="S37" s="561" t="s">
        <v>554</v>
      </c>
      <c r="T37" s="561" t="s">
        <v>638</v>
      </c>
    </row>
    <row r="38" spans="1:20" s="452" customFormat="1" ht="16.5" customHeight="1" thickBot="1">
      <c r="A38" s="564"/>
      <c r="B38" s="564"/>
      <c r="C38" s="564"/>
      <c r="D38" s="451" t="s">
        <v>1</v>
      </c>
      <c r="E38" s="259" t="s">
        <v>454</v>
      </c>
      <c r="F38" s="260" t="s">
        <v>455</v>
      </c>
      <c r="G38" s="451" t="s">
        <v>1</v>
      </c>
      <c r="H38" s="259" t="s">
        <v>454</v>
      </c>
      <c r="I38" s="260" t="s">
        <v>455</v>
      </c>
      <c r="J38" s="451" t="s">
        <v>1</v>
      </c>
      <c r="K38" s="259" t="s">
        <v>454</v>
      </c>
      <c r="L38" s="260" t="s">
        <v>455</v>
      </c>
      <c r="M38" s="451" t="s">
        <v>1</v>
      </c>
      <c r="N38" s="259" t="s">
        <v>454</v>
      </c>
      <c r="O38" s="260" t="s">
        <v>455</v>
      </c>
      <c r="P38" s="562"/>
      <c r="Q38" s="562"/>
      <c r="R38" s="562"/>
      <c r="S38" s="562"/>
      <c r="T38" s="562"/>
    </row>
    <row r="39" spans="1:20" s="452" customFormat="1">
      <c r="A39" s="399">
        <v>1</v>
      </c>
      <c r="B39" s="313" t="s">
        <v>272</v>
      </c>
      <c r="C39" s="310" t="s">
        <v>63</v>
      </c>
      <c r="D39" s="312">
        <v>1797</v>
      </c>
      <c r="E39" s="175">
        <v>16350392.9</v>
      </c>
      <c r="F39" s="175">
        <v>1314682.93</v>
      </c>
      <c r="G39" s="311">
        <v>1112</v>
      </c>
      <c r="H39" s="175">
        <v>3614457.14</v>
      </c>
      <c r="I39" s="175">
        <v>588427.15</v>
      </c>
      <c r="J39" s="312">
        <v>439</v>
      </c>
      <c r="K39" s="175">
        <v>1852546.63</v>
      </c>
      <c r="L39" s="175">
        <v>169753.17</v>
      </c>
      <c r="M39" s="310">
        <v>8</v>
      </c>
      <c r="N39" s="310">
        <v>69485.440000000002</v>
      </c>
      <c r="O39" s="310">
        <v>5874.75</v>
      </c>
      <c r="P39" s="312">
        <v>3356</v>
      </c>
      <c r="Q39" s="175">
        <v>21886882.109999999</v>
      </c>
      <c r="R39" s="261">
        <v>6521.72</v>
      </c>
      <c r="S39" s="261">
        <v>2078738</v>
      </c>
      <c r="T39" s="262">
        <v>619.41</v>
      </c>
    </row>
    <row r="40" spans="1:20" s="452" customFormat="1">
      <c r="A40" s="400">
        <v>2</v>
      </c>
      <c r="B40" s="314" t="s">
        <v>274</v>
      </c>
      <c r="C40" s="294" t="s">
        <v>550</v>
      </c>
      <c r="D40" s="309">
        <v>280</v>
      </c>
      <c r="E40" s="297">
        <v>2641207.59</v>
      </c>
      <c r="F40" s="297">
        <v>318269.73</v>
      </c>
      <c r="G40" s="309">
        <v>33</v>
      </c>
      <c r="H40" s="297">
        <v>186247.43</v>
      </c>
      <c r="I40" s="297">
        <v>35952.01</v>
      </c>
      <c r="J40" s="309">
        <v>168</v>
      </c>
      <c r="K40" s="297">
        <v>284294.32</v>
      </c>
      <c r="L40" s="297">
        <v>57390.1</v>
      </c>
      <c r="M40" s="309">
        <v>4</v>
      </c>
      <c r="N40" s="297">
        <v>4526.78</v>
      </c>
      <c r="O40" s="297">
        <v>2814.1</v>
      </c>
      <c r="P40" s="309">
        <v>485</v>
      </c>
      <c r="Q40" s="297">
        <v>3116276.12</v>
      </c>
      <c r="R40" s="263">
        <v>6425.31</v>
      </c>
      <c r="S40" s="263">
        <v>414425.94</v>
      </c>
      <c r="T40" s="182">
        <v>854.49</v>
      </c>
    </row>
    <row r="41" spans="1:20" s="452" customFormat="1">
      <c r="A41" s="465" t="s">
        <v>562</v>
      </c>
      <c r="B41" s="464" t="s">
        <v>572</v>
      </c>
      <c r="C41" s="463" t="s">
        <v>642</v>
      </c>
      <c r="D41" s="460">
        <v>42</v>
      </c>
      <c r="E41" s="459">
        <v>449312.51</v>
      </c>
      <c r="F41" s="459">
        <v>42296.79</v>
      </c>
      <c r="G41" s="460">
        <v>2</v>
      </c>
      <c r="H41" s="459">
        <v>36700.71</v>
      </c>
      <c r="I41" s="459">
        <v>1963.67</v>
      </c>
      <c r="J41" s="460">
        <v>63</v>
      </c>
      <c r="K41" s="459">
        <v>514459.91</v>
      </c>
      <c r="L41" s="459">
        <v>29677.29</v>
      </c>
      <c r="M41" s="460" t="s">
        <v>480</v>
      </c>
      <c r="N41" s="459" t="s">
        <v>480</v>
      </c>
      <c r="O41" s="459" t="s">
        <v>480</v>
      </c>
      <c r="P41" s="460">
        <v>107</v>
      </c>
      <c r="Q41" s="459">
        <v>1000473.13</v>
      </c>
      <c r="R41" s="462">
        <v>9350.2199999999993</v>
      </c>
      <c r="S41" s="462">
        <v>73937.75</v>
      </c>
      <c r="T41" s="461">
        <v>691.01</v>
      </c>
    </row>
    <row r="42" spans="1:20" s="458" customFormat="1">
      <c r="A42" s="400">
        <v>4</v>
      </c>
      <c r="B42" s="314" t="s">
        <v>271</v>
      </c>
      <c r="C42" s="463" t="s">
        <v>641</v>
      </c>
      <c r="D42" s="293">
        <v>3</v>
      </c>
      <c r="E42" s="297">
        <v>50116</v>
      </c>
      <c r="F42" s="297">
        <v>2211</v>
      </c>
      <c r="G42" s="309" t="s">
        <v>480</v>
      </c>
      <c r="H42" s="297" t="s">
        <v>480</v>
      </c>
      <c r="I42" s="297" t="s">
        <v>480</v>
      </c>
      <c r="J42" s="309">
        <v>8</v>
      </c>
      <c r="K42" s="297">
        <v>44525.16</v>
      </c>
      <c r="L42" s="297">
        <v>4735.38</v>
      </c>
      <c r="M42" s="294" t="s">
        <v>480</v>
      </c>
      <c r="N42" s="294" t="s">
        <v>480</v>
      </c>
      <c r="O42" s="294" t="s">
        <v>480</v>
      </c>
      <c r="P42" s="293">
        <v>11</v>
      </c>
      <c r="Q42" s="297">
        <v>94641.16</v>
      </c>
      <c r="R42" s="263">
        <v>8603.74</v>
      </c>
      <c r="S42" s="263">
        <v>6946.38</v>
      </c>
      <c r="T42" s="182">
        <v>631.49</v>
      </c>
    </row>
    <row r="43" spans="1:20" s="452" customFormat="1">
      <c r="A43" s="400">
        <v>5</v>
      </c>
      <c r="B43" s="314" t="s">
        <v>273</v>
      </c>
      <c r="C43" s="294" t="s">
        <v>413</v>
      </c>
      <c r="D43" s="309">
        <v>369</v>
      </c>
      <c r="E43" s="297">
        <v>6189505.6200000001</v>
      </c>
      <c r="F43" s="297">
        <v>433884.72</v>
      </c>
      <c r="G43" s="309">
        <v>160</v>
      </c>
      <c r="H43" s="297">
        <v>972901.62</v>
      </c>
      <c r="I43" s="297">
        <v>132998.1</v>
      </c>
      <c r="J43" s="309">
        <v>32</v>
      </c>
      <c r="K43" s="297">
        <v>428927</v>
      </c>
      <c r="L43" s="297">
        <v>17969.16</v>
      </c>
      <c r="M43" s="309">
        <v>29</v>
      </c>
      <c r="N43" s="297">
        <v>139427.4</v>
      </c>
      <c r="O43" s="297">
        <v>22324.05</v>
      </c>
      <c r="P43" s="309">
        <v>590</v>
      </c>
      <c r="Q43" s="297">
        <v>7730761.6399999997</v>
      </c>
      <c r="R43" s="263">
        <v>13102.99</v>
      </c>
      <c r="S43" s="263">
        <v>607176.03</v>
      </c>
      <c r="T43" s="182">
        <v>1029.1099999999999</v>
      </c>
    </row>
    <row r="44" spans="1:20" s="452" customFormat="1">
      <c r="A44" s="400">
        <v>6</v>
      </c>
      <c r="B44" s="314" t="s">
        <v>441</v>
      </c>
      <c r="C44" s="294" t="s">
        <v>415</v>
      </c>
      <c r="D44" s="309">
        <v>345</v>
      </c>
      <c r="E44" s="297">
        <v>2093371.11</v>
      </c>
      <c r="F44" s="297">
        <v>135814.37</v>
      </c>
      <c r="G44" s="309">
        <v>240</v>
      </c>
      <c r="H44" s="297">
        <v>1439902.1</v>
      </c>
      <c r="I44" s="297">
        <v>133733.82</v>
      </c>
      <c r="J44" s="309" t="s">
        <v>480</v>
      </c>
      <c r="K44" s="309" t="s">
        <v>480</v>
      </c>
      <c r="L44" s="309" t="s">
        <v>480</v>
      </c>
      <c r="M44" s="294">
        <v>377</v>
      </c>
      <c r="N44" s="294">
        <v>568991.96</v>
      </c>
      <c r="O44" s="294">
        <v>63064.59</v>
      </c>
      <c r="P44" s="309">
        <v>962</v>
      </c>
      <c r="Q44" s="297">
        <v>4102265.17</v>
      </c>
      <c r="R44" s="263">
        <v>4264.3100000000004</v>
      </c>
      <c r="S44" s="263">
        <v>332612.78000000003</v>
      </c>
      <c r="T44" s="182">
        <v>345.75</v>
      </c>
    </row>
    <row r="45" spans="1:20" s="452" customFormat="1">
      <c r="A45" s="400">
        <v>7</v>
      </c>
      <c r="B45" s="314" t="s">
        <v>281</v>
      </c>
      <c r="C45" s="294" t="s">
        <v>395</v>
      </c>
      <c r="D45" s="309">
        <v>231</v>
      </c>
      <c r="E45" s="297">
        <v>6261832.8300000001</v>
      </c>
      <c r="F45" s="297">
        <v>310983.46000000002</v>
      </c>
      <c r="G45" s="309">
        <v>33</v>
      </c>
      <c r="H45" s="297">
        <v>143016.18</v>
      </c>
      <c r="I45" s="297">
        <v>30192.22</v>
      </c>
      <c r="J45" s="309">
        <v>83</v>
      </c>
      <c r="K45" s="297">
        <v>358703.94</v>
      </c>
      <c r="L45" s="297">
        <v>47016.23</v>
      </c>
      <c r="M45" s="294" t="s">
        <v>480</v>
      </c>
      <c r="N45" s="294" t="s">
        <v>480</v>
      </c>
      <c r="O45" s="294" t="s">
        <v>480</v>
      </c>
      <c r="P45" s="309">
        <v>347</v>
      </c>
      <c r="Q45" s="297">
        <v>6763552.9500000002</v>
      </c>
      <c r="R45" s="263">
        <v>19491.509999999998</v>
      </c>
      <c r="S45" s="263">
        <v>388191.91</v>
      </c>
      <c r="T45" s="182">
        <v>1118.71</v>
      </c>
    </row>
    <row r="46" spans="1:20" s="458" customFormat="1">
      <c r="A46" s="400">
        <v>8</v>
      </c>
      <c r="B46" s="314" t="s">
        <v>284</v>
      </c>
      <c r="C46" s="294" t="s">
        <v>396</v>
      </c>
      <c r="D46" s="309">
        <v>13</v>
      </c>
      <c r="E46" s="297">
        <v>208692.48000000001</v>
      </c>
      <c r="F46" s="297">
        <v>14409.89</v>
      </c>
      <c r="G46" s="309">
        <v>10</v>
      </c>
      <c r="H46" s="297">
        <v>96238.92</v>
      </c>
      <c r="I46" s="297">
        <v>11036.17</v>
      </c>
      <c r="J46" s="309">
        <v>8</v>
      </c>
      <c r="K46" s="297">
        <v>5067.8999999999996</v>
      </c>
      <c r="L46" s="297">
        <v>1420.5</v>
      </c>
      <c r="M46" s="294" t="s">
        <v>480</v>
      </c>
      <c r="N46" s="294" t="s">
        <v>480</v>
      </c>
      <c r="O46" s="294" t="s">
        <v>480</v>
      </c>
      <c r="P46" s="309">
        <v>31</v>
      </c>
      <c r="Q46" s="297">
        <v>309999.3</v>
      </c>
      <c r="R46" s="263">
        <v>9999.98</v>
      </c>
      <c r="S46" s="263">
        <v>26866.560000000001</v>
      </c>
      <c r="T46" s="182">
        <v>866.66</v>
      </c>
    </row>
    <row r="47" spans="1:20" s="452" customFormat="1">
      <c r="A47" s="400">
        <v>9</v>
      </c>
      <c r="B47" s="314" t="s">
        <v>444</v>
      </c>
      <c r="C47" s="140" t="s">
        <v>555</v>
      </c>
      <c r="D47" s="309" t="s">
        <v>480</v>
      </c>
      <c r="E47" s="297" t="s">
        <v>480</v>
      </c>
      <c r="F47" s="297" t="s">
        <v>480</v>
      </c>
      <c r="G47" s="309" t="s">
        <v>480</v>
      </c>
      <c r="H47" s="297" t="s">
        <v>480</v>
      </c>
      <c r="I47" s="297" t="s">
        <v>480</v>
      </c>
      <c r="J47" s="309">
        <v>3</v>
      </c>
      <c r="K47" s="297">
        <v>3788.84</v>
      </c>
      <c r="L47" s="297">
        <v>1800.01</v>
      </c>
      <c r="M47" s="294" t="s">
        <v>480</v>
      </c>
      <c r="N47" s="294" t="s">
        <v>480</v>
      </c>
      <c r="O47" s="294" t="s">
        <v>480</v>
      </c>
      <c r="P47" s="309">
        <v>3</v>
      </c>
      <c r="Q47" s="297">
        <v>3788.84</v>
      </c>
      <c r="R47" s="263">
        <v>1262.95</v>
      </c>
      <c r="S47" s="263">
        <v>1800.01</v>
      </c>
      <c r="T47" s="182">
        <v>600</v>
      </c>
    </row>
    <row r="48" spans="1:20" s="452" customFormat="1">
      <c r="A48" s="400">
        <v>10</v>
      </c>
      <c r="B48" s="314" t="s">
        <v>433</v>
      </c>
      <c r="C48" s="463" t="s">
        <v>630</v>
      </c>
      <c r="D48" s="293">
        <v>2243</v>
      </c>
      <c r="E48" s="297">
        <v>12223710.77</v>
      </c>
      <c r="F48" s="297">
        <v>420770.26</v>
      </c>
      <c r="G48" s="309">
        <v>20</v>
      </c>
      <c r="H48" s="297">
        <v>67084.66</v>
      </c>
      <c r="I48" s="297">
        <v>3130.35</v>
      </c>
      <c r="J48" s="293">
        <v>538</v>
      </c>
      <c r="K48" s="297">
        <v>548534.18000000005</v>
      </c>
      <c r="L48" s="297">
        <v>57766.57</v>
      </c>
      <c r="M48" s="294" t="s">
        <v>480</v>
      </c>
      <c r="N48" s="294" t="s">
        <v>480</v>
      </c>
      <c r="O48" s="294" t="s">
        <v>480</v>
      </c>
      <c r="P48" s="293">
        <v>2801</v>
      </c>
      <c r="Q48" s="297">
        <v>12839329.609999999</v>
      </c>
      <c r="R48" s="263">
        <v>4583.84</v>
      </c>
      <c r="S48" s="263">
        <v>481667.18</v>
      </c>
      <c r="T48" s="182">
        <v>171.96</v>
      </c>
    </row>
    <row r="49" spans="1:20" s="452" customFormat="1" ht="15.75" thickBot="1">
      <c r="A49" s="401">
        <v>11</v>
      </c>
      <c r="B49" s="183" t="s">
        <v>312</v>
      </c>
      <c r="C49" s="184" t="s">
        <v>551</v>
      </c>
      <c r="D49" s="185">
        <v>287</v>
      </c>
      <c r="E49" s="186">
        <v>148097.22</v>
      </c>
      <c r="F49" s="186">
        <v>45021.57</v>
      </c>
      <c r="G49" s="185">
        <v>1</v>
      </c>
      <c r="H49" s="185">
        <v>3095.69</v>
      </c>
      <c r="I49" s="185">
        <v>96.04</v>
      </c>
      <c r="J49" s="185">
        <v>193</v>
      </c>
      <c r="K49" s="186">
        <v>44922.27</v>
      </c>
      <c r="L49" s="186">
        <v>12079.62</v>
      </c>
      <c r="M49" s="186" t="s">
        <v>480</v>
      </c>
      <c r="N49" s="186" t="s">
        <v>480</v>
      </c>
      <c r="O49" s="186" t="s">
        <v>480</v>
      </c>
      <c r="P49" s="185">
        <v>481</v>
      </c>
      <c r="Q49" s="186">
        <v>196115.18</v>
      </c>
      <c r="R49" s="395">
        <v>407.72</v>
      </c>
      <c r="S49" s="396">
        <v>57197.23</v>
      </c>
      <c r="T49" s="397">
        <v>118.91</v>
      </c>
    </row>
    <row r="50" spans="1:20" s="452" customFormat="1">
      <c r="A50" s="97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</row>
  </sheetData>
  <mergeCells count="36">
    <mergeCell ref="S20:S21"/>
    <mergeCell ref="T20:T21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J20:L20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B13" sqref="B13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522" t="s">
        <v>718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</row>
    <row r="2" spans="1:20" ht="15.75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20" ht="16.5" customHeight="1" thickBot="1">
      <c r="A3" s="563" t="s">
        <v>18</v>
      </c>
      <c r="B3" s="563" t="s">
        <v>456</v>
      </c>
      <c r="C3" s="563" t="s">
        <v>453</v>
      </c>
      <c r="D3" s="565" t="s">
        <v>5</v>
      </c>
      <c r="E3" s="566"/>
      <c r="F3" s="567"/>
      <c r="G3" s="565" t="s">
        <v>48</v>
      </c>
      <c r="H3" s="566"/>
      <c r="I3" s="567"/>
      <c r="J3" s="565" t="s">
        <v>6</v>
      </c>
      <c r="K3" s="566"/>
      <c r="L3" s="567"/>
      <c r="M3" s="565" t="s">
        <v>8</v>
      </c>
      <c r="N3" s="566"/>
      <c r="O3" s="567"/>
      <c r="P3" s="561" t="s">
        <v>552</v>
      </c>
      <c r="Q3" s="561" t="s">
        <v>553</v>
      </c>
      <c r="R3" s="561" t="s">
        <v>637</v>
      </c>
      <c r="S3" s="561" t="s">
        <v>554</v>
      </c>
      <c r="T3" s="561" t="s">
        <v>638</v>
      </c>
    </row>
    <row r="4" spans="1:20" ht="95.25" thickBot="1">
      <c r="A4" s="569"/>
      <c r="B4" s="569"/>
      <c r="C4" s="569"/>
      <c r="D4" s="170" t="s">
        <v>1</v>
      </c>
      <c r="E4" s="171" t="s">
        <v>454</v>
      </c>
      <c r="F4" s="172" t="s">
        <v>455</v>
      </c>
      <c r="G4" s="170" t="s">
        <v>1</v>
      </c>
      <c r="H4" s="171" t="s">
        <v>454</v>
      </c>
      <c r="I4" s="172" t="s">
        <v>455</v>
      </c>
      <c r="J4" s="170" t="s">
        <v>1</v>
      </c>
      <c r="K4" s="171" t="s">
        <v>454</v>
      </c>
      <c r="L4" s="172" t="s">
        <v>455</v>
      </c>
      <c r="M4" s="170" t="s">
        <v>1</v>
      </c>
      <c r="N4" s="171" t="s">
        <v>454</v>
      </c>
      <c r="O4" s="172" t="s">
        <v>455</v>
      </c>
      <c r="P4" s="568"/>
      <c r="Q4" s="568"/>
      <c r="R4" s="568"/>
      <c r="S4" s="568"/>
      <c r="T4" s="568"/>
    </row>
    <row r="5" spans="1:20">
      <c r="A5" s="326" t="s">
        <v>560</v>
      </c>
      <c r="B5" s="173" t="s">
        <v>272</v>
      </c>
      <c r="C5" s="174" t="s">
        <v>63</v>
      </c>
      <c r="D5" s="176">
        <v>1047</v>
      </c>
      <c r="E5" s="175">
        <v>3191312.11</v>
      </c>
      <c r="F5" s="175">
        <v>574970.02</v>
      </c>
      <c r="G5" s="176">
        <v>278</v>
      </c>
      <c r="H5" s="175">
        <v>742263.64</v>
      </c>
      <c r="I5" s="175">
        <v>113329.19</v>
      </c>
      <c r="J5" s="176">
        <v>1014</v>
      </c>
      <c r="K5" s="175">
        <v>1325149.3600000001</v>
      </c>
      <c r="L5" s="175">
        <v>311714.57</v>
      </c>
      <c r="M5" s="176" t="s">
        <v>480</v>
      </c>
      <c r="N5" s="175" t="s">
        <v>480</v>
      </c>
      <c r="O5" s="175" t="s">
        <v>480</v>
      </c>
      <c r="P5" s="176">
        <v>2339</v>
      </c>
      <c r="Q5" s="175">
        <v>5258725.1100000003</v>
      </c>
      <c r="R5" s="175">
        <v>2248.2800000000002</v>
      </c>
      <c r="S5" s="175">
        <v>1000013.78</v>
      </c>
      <c r="T5" s="177">
        <v>427.54</v>
      </c>
    </row>
    <row r="6" spans="1:20">
      <c r="A6" s="327" t="s">
        <v>561</v>
      </c>
      <c r="B6" s="178" t="s">
        <v>274</v>
      </c>
      <c r="C6" s="169" t="s">
        <v>550</v>
      </c>
      <c r="D6" s="179">
        <v>8</v>
      </c>
      <c r="E6" s="180">
        <v>7693.13</v>
      </c>
      <c r="F6" s="180">
        <v>5812.98</v>
      </c>
      <c r="G6" s="179" t="s">
        <v>480</v>
      </c>
      <c r="H6" s="180" t="s">
        <v>480</v>
      </c>
      <c r="I6" s="180" t="s">
        <v>480</v>
      </c>
      <c r="J6" s="179">
        <v>7</v>
      </c>
      <c r="K6" s="180">
        <v>6681.6</v>
      </c>
      <c r="L6" s="179">
        <v>2073.6</v>
      </c>
      <c r="M6" s="179" t="s">
        <v>480</v>
      </c>
      <c r="N6" s="180" t="s">
        <v>480</v>
      </c>
      <c r="O6" s="179" t="s">
        <v>480</v>
      </c>
      <c r="P6" s="179">
        <v>15</v>
      </c>
      <c r="Q6" s="180">
        <v>14374.73</v>
      </c>
      <c r="R6" s="180">
        <v>958.32</v>
      </c>
      <c r="S6" s="180">
        <v>7886.58</v>
      </c>
      <c r="T6" s="181">
        <v>525.77</v>
      </c>
    </row>
    <row r="7" spans="1:20">
      <c r="A7" s="327">
        <v>3</v>
      </c>
      <c r="B7" s="178" t="s">
        <v>572</v>
      </c>
      <c r="C7" s="169" t="s">
        <v>642</v>
      </c>
      <c r="D7" s="179">
        <v>77</v>
      </c>
      <c r="E7" s="180">
        <v>313692.7</v>
      </c>
      <c r="F7" s="180">
        <v>86371.02</v>
      </c>
      <c r="G7" s="179">
        <v>25</v>
      </c>
      <c r="H7" s="180">
        <v>62864.89</v>
      </c>
      <c r="I7" s="180">
        <v>11527.94</v>
      </c>
      <c r="J7" s="179">
        <v>496</v>
      </c>
      <c r="K7" s="180">
        <v>991594.62</v>
      </c>
      <c r="L7" s="180">
        <v>153100.79999999999</v>
      </c>
      <c r="M7" s="169" t="s">
        <v>480</v>
      </c>
      <c r="N7" s="169" t="s">
        <v>480</v>
      </c>
      <c r="O7" s="169" t="s">
        <v>480</v>
      </c>
      <c r="P7" s="179">
        <v>598</v>
      </c>
      <c r="Q7" s="180">
        <v>1368152.21</v>
      </c>
      <c r="R7" s="180">
        <v>2287.88</v>
      </c>
      <c r="S7" s="180">
        <v>250999.76</v>
      </c>
      <c r="T7" s="181">
        <v>419.73</v>
      </c>
    </row>
    <row r="8" spans="1:20" s="472" customFormat="1">
      <c r="A8" s="332">
        <v>4</v>
      </c>
      <c r="B8" s="333" t="s">
        <v>273</v>
      </c>
      <c r="C8" s="334" t="s">
        <v>413</v>
      </c>
      <c r="D8" s="335">
        <v>284</v>
      </c>
      <c r="E8" s="34">
        <v>1531484.13</v>
      </c>
      <c r="F8" s="34">
        <v>192664.31</v>
      </c>
      <c r="G8" s="335">
        <v>42</v>
      </c>
      <c r="H8" s="34">
        <v>168810.64</v>
      </c>
      <c r="I8" s="34">
        <v>20516.580000000002</v>
      </c>
      <c r="J8" s="335">
        <v>385</v>
      </c>
      <c r="K8" s="34">
        <v>964635.59</v>
      </c>
      <c r="L8" s="34">
        <v>130789.92</v>
      </c>
      <c r="M8" s="334" t="s">
        <v>480</v>
      </c>
      <c r="N8" s="334" t="s">
        <v>480</v>
      </c>
      <c r="O8" s="334" t="s">
        <v>480</v>
      </c>
      <c r="P8" s="335">
        <v>711</v>
      </c>
      <c r="Q8" s="34">
        <v>2664930.36</v>
      </c>
      <c r="R8" s="34">
        <v>3748.14</v>
      </c>
      <c r="S8" s="34">
        <v>343970.81</v>
      </c>
      <c r="T8" s="484">
        <v>483.78</v>
      </c>
    </row>
    <row r="9" spans="1:20" s="472" customFormat="1">
      <c r="A9" s="332">
        <v>5</v>
      </c>
      <c r="B9" s="333" t="s">
        <v>281</v>
      </c>
      <c r="C9" s="334" t="s">
        <v>395</v>
      </c>
      <c r="D9" s="335">
        <v>91</v>
      </c>
      <c r="E9" s="34">
        <v>411813.31</v>
      </c>
      <c r="F9" s="34">
        <v>45599.14</v>
      </c>
      <c r="G9" s="335">
        <v>7</v>
      </c>
      <c r="H9" s="34">
        <v>46922.39</v>
      </c>
      <c r="I9" s="34">
        <v>4058.5</v>
      </c>
      <c r="J9" s="335">
        <v>46</v>
      </c>
      <c r="K9" s="34">
        <v>88405.86</v>
      </c>
      <c r="L9" s="34">
        <v>13538.69</v>
      </c>
      <c r="M9" s="334" t="s">
        <v>480</v>
      </c>
      <c r="N9" s="334" t="s">
        <v>480</v>
      </c>
      <c r="O9" s="334" t="s">
        <v>480</v>
      </c>
      <c r="P9" s="335">
        <v>144</v>
      </c>
      <c r="Q9" s="34">
        <v>547141.56000000006</v>
      </c>
      <c r="R9" s="34">
        <v>3799.59</v>
      </c>
      <c r="S9" s="34">
        <v>63196.33</v>
      </c>
      <c r="T9" s="484">
        <v>438.86</v>
      </c>
    </row>
    <row r="10" spans="1:20" s="472" customFormat="1">
      <c r="A10" s="332">
        <v>6</v>
      </c>
      <c r="B10" s="333" t="s">
        <v>311</v>
      </c>
      <c r="C10" s="334" t="s">
        <v>73</v>
      </c>
      <c r="D10" s="335">
        <v>10</v>
      </c>
      <c r="E10" s="34">
        <v>54406.26</v>
      </c>
      <c r="F10" s="34">
        <v>7141.13</v>
      </c>
      <c r="G10" s="335" t="s">
        <v>480</v>
      </c>
      <c r="H10" s="34" t="s">
        <v>480</v>
      </c>
      <c r="I10" s="34" t="s">
        <v>480</v>
      </c>
      <c r="J10" s="335">
        <v>7</v>
      </c>
      <c r="K10" s="34">
        <v>16588.8</v>
      </c>
      <c r="L10" s="34">
        <v>1728</v>
      </c>
      <c r="M10" s="334" t="s">
        <v>480</v>
      </c>
      <c r="N10" s="334" t="s">
        <v>480</v>
      </c>
      <c r="O10" s="334" t="s">
        <v>480</v>
      </c>
      <c r="P10" s="335">
        <v>17</v>
      </c>
      <c r="Q10" s="34">
        <v>70995.06</v>
      </c>
      <c r="R10" s="34">
        <v>4176.18</v>
      </c>
      <c r="S10" s="34">
        <v>8869.1299999999992</v>
      </c>
      <c r="T10" s="484">
        <v>521.71</v>
      </c>
    </row>
    <row r="11" spans="1:20" ht="15.75" thickBot="1">
      <c r="A11" s="328">
        <v>7</v>
      </c>
      <c r="B11" s="183" t="s">
        <v>284</v>
      </c>
      <c r="C11" s="184" t="s">
        <v>396</v>
      </c>
      <c r="D11" s="185">
        <v>2</v>
      </c>
      <c r="E11" s="186">
        <v>4608</v>
      </c>
      <c r="F11" s="186">
        <v>1152</v>
      </c>
      <c r="G11" s="185" t="s">
        <v>480</v>
      </c>
      <c r="H11" s="186" t="s">
        <v>480</v>
      </c>
      <c r="I11" s="186" t="s">
        <v>480</v>
      </c>
      <c r="J11" s="185">
        <v>10</v>
      </c>
      <c r="K11" s="186">
        <v>19008</v>
      </c>
      <c r="L11" s="186">
        <v>3110.4</v>
      </c>
      <c r="M11" s="185" t="s">
        <v>480</v>
      </c>
      <c r="N11" s="186" t="s">
        <v>480</v>
      </c>
      <c r="O11" s="186" t="s">
        <v>480</v>
      </c>
      <c r="P11" s="185">
        <v>12</v>
      </c>
      <c r="Q11" s="186">
        <v>23616</v>
      </c>
      <c r="R11" s="186">
        <v>1968</v>
      </c>
      <c r="S11" s="186">
        <v>4262.3999999999996</v>
      </c>
      <c r="T11" s="187">
        <v>355.2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3"/>
  <sheetViews>
    <sheetView workbookViewId="0">
      <selection activeCell="D21" sqref="D21"/>
    </sheetView>
  </sheetViews>
  <sheetFormatPr defaultRowHeight="15"/>
  <cols>
    <col min="1" max="1" width="4.85546875" style="472" bestFit="1" customWidth="1"/>
    <col min="2" max="2" width="9" style="472" customWidth="1"/>
    <col min="3" max="3" width="19" style="472" customWidth="1"/>
    <col min="4" max="4" width="8.42578125" style="472" bestFit="1" customWidth="1"/>
    <col min="5" max="5" width="14.5703125" style="472" bestFit="1" customWidth="1"/>
    <col min="6" max="6" width="11.5703125" style="472" bestFit="1" customWidth="1"/>
    <col min="7" max="7" width="8.42578125" style="472" bestFit="1" customWidth="1"/>
    <col min="8" max="8" width="14.140625" style="472" customWidth="1"/>
    <col min="9" max="9" width="11.5703125" style="472" bestFit="1" customWidth="1"/>
    <col min="10" max="10" width="8.42578125" style="472" bestFit="1" customWidth="1"/>
    <col min="11" max="11" width="14.5703125" style="472" bestFit="1" customWidth="1"/>
    <col min="12" max="12" width="10.7109375" style="472" bestFit="1" customWidth="1"/>
    <col min="13" max="13" width="8.42578125" style="472" bestFit="1" customWidth="1"/>
    <col min="14" max="14" width="14.28515625" style="472" customWidth="1"/>
    <col min="15" max="15" width="10.42578125" style="472" bestFit="1" customWidth="1"/>
    <col min="16" max="16" width="10.28515625" style="472" customWidth="1"/>
    <col min="17" max="17" width="17.85546875" style="472" customWidth="1"/>
    <col min="18" max="18" width="14.85546875" style="472" customWidth="1"/>
    <col min="19" max="19" width="15.85546875" style="472" customWidth="1"/>
    <col min="20" max="20" width="15.140625" style="472" customWidth="1"/>
    <col min="21" max="16384" width="9.140625" style="472"/>
  </cols>
  <sheetData>
    <row r="1" spans="1:20" ht="15.75">
      <c r="A1" s="522" t="s">
        <v>821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</row>
    <row r="2" spans="1:20" ht="15.75" thickBot="1"/>
    <row r="3" spans="1:20" ht="16.5" thickBot="1">
      <c r="A3" s="563" t="s">
        <v>18</v>
      </c>
      <c r="B3" s="563" t="s">
        <v>456</v>
      </c>
      <c r="C3" s="563" t="s">
        <v>453</v>
      </c>
      <c r="D3" s="565" t="s">
        <v>5</v>
      </c>
      <c r="E3" s="566"/>
      <c r="F3" s="567"/>
      <c r="G3" s="565" t="s">
        <v>48</v>
      </c>
      <c r="H3" s="566"/>
      <c r="I3" s="567"/>
      <c r="J3" s="565" t="s">
        <v>6</v>
      </c>
      <c r="K3" s="566"/>
      <c r="L3" s="567"/>
      <c r="M3" s="565" t="s">
        <v>8</v>
      </c>
      <c r="N3" s="566"/>
      <c r="O3" s="567"/>
      <c r="P3" s="561" t="s">
        <v>552</v>
      </c>
      <c r="Q3" s="561" t="s">
        <v>819</v>
      </c>
      <c r="R3" s="561" t="s">
        <v>637</v>
      </c>
      <c r="S3" s="561" t="s">
        <v>820</v>
      </c>
      <c r="T3" s="561" t="s">
        <v>638</v>
      </c>
    </row>
    <row r="4" spans="1:20" ht="95.25" thickBot="1">
      <c r="A4" s="569"/>
      <c r="B4" s="569"/>
      <c r="C4" s="569"/>
      <c r="D4" s="170" t="s">
        <v>1</v>
      </c>
      <c r="E4" s="171" t="s">
        <v>454</v>
      </c>
      <c r="F4" s="172" t="s">
        <v>455</v>
      </c>
      <c r="G4" s="170" t="s">
        <v>1</v>
      </c>
      <c r="H4" s="171" t="s">
        <v>454</v>
      </c>
      <c r="I4" s="172" t="s">
        <v>455</v>
      </c>
      <c r="J4" s="170" t="s">
        <v>1</v>
      </c>
      <c r="K4" s="171" t="s">
        <v>454</v>
      </c>
      <c r="L4" s="172" t="s">
        <v>455</v>
      </c>
      <c r="M4" s="170" t="s">
        <v>1</v>
      </c>
      <c r="N4" s="171" t="s">
        <v>454</v>
      </c>
      <c r="O4" s="172" t="s">
        <v>455</v>
      </c>
      <c r="P4" s="568"/>
      <c r="Q4" s="562"/>
      <c r="R4" s="568"/>
      <c r="S4" s="562"/>
      <c r="T4" s="568"/>
    </row>
    <row r="5" spans="1:20">
      <c r="A5" s="497">
        <v>1</v>
      </c>
      <c r="B5" s="313" t="s">
        <v>272</v>
      </c>
      <c r="C5" s="310" t="s">
        <v>63</v>
      </c>
      <c r="D5" s="311">
        <v>99</v>
      </c>
      <c r="E5" s="175">
        <v>541248.85</v>
      </c>
      <c r="F5" s="175">
        <v>83148.41</v>
      </c>
      <c r="G5" s="311">
        <v>643</v>
      </c>
      <c r="H5" s="175">
        <v>705438.5</v>
      </c>
      <c r="I5" s="175">
        <v>352384.95</v>
      </c>
      <c r="J5" s="311">
        <v>2</v>
      </c>
      <c r="K5" s="175">
        <v>16113.56</v>
      </c>
      <c r="L5" s="175">
        <v>1058.25</v>
      </c>
      <c r="M5" s="311" t="s">
        <v>480</v>
      </c>
      <c r="N5" s="175" t="s">
        <v>480</v>
      </c>
      <c r="O5" s="175" t="s">
        <v>480</v>
      </c>
      <c r="P5" s="311">
        <v>744</v>
      </c>
      <c r="Q5" s="175">
        <v>1262800.9099999999</v>
      </c>
      <c r="R5" s="175">
        <v>1697.31</v>
      </c>
      <c r="S5" s="175">
        <v>436591.61</v>
      </c>
      <c r="T5" s="177">
        <v>586.82000000000005</v>
      </c>
    </row>
    <row r="6" spans="1:20">
      <c r="A6" s="498">
        <v>2</v>
      </c>
      <c r="B6" s="464" t="s">
        <v>274</v>
      </c>
      <c r="C6" s="463" t="s">
        <v>550</v>
      </c>
      <c r="D6" s="460">
        <v>302</v>
      </c>
      <c r="E6" s="459">
        <v>484983.76</v>
      </c>
      <c r="F6" s="459">
        <v>364619.63</v>
      </c>
      <c r="G6" s="460">
        <v>8</v>
      </c>
      <c r="H6" s="459">
        <v>12963</v>
      </c>
      <c r="I6" s="459">
        <v>7584.9</v>
      </c>
      <c r="J6" s="460">
        <v>17</v>
      </c>
      <c r="K6" s="459">
        <v>19514.32</v>
      </c>
      <c r="L6" s="460">
        <v>8207.48</v>
      </c>
      <c r="M6" s="460" t="s">
        <v>480</v>
      </c>
      <c r="N6" s="459" t="s">
        <v>480</v>
      </c>
      <c r="O6" s="460" t="s">
        <v>480</v>
      </c>
      <c r="P6" s="460">
        <v>327</v>
      </c>
      <c r="Q6" s="459">
        <v>517461.08</v>
      </c>
      <c r="R6" s="459">
        <v>1582.45</v>
      </c>
      <c r="S6" s="459">
        <v>380412.01</v>
      </c>
      <c r="T6" s="181">
        <v>1163.3399999999999</v>
      </c>
    </row>
    <row r="7" spans="1:20">
      <c r="A7" s="465">
        <v>3</v>
      </c>
      <c r="B7" s="464" t="s">
        <v>572</v>
      </c>
      <c r="C7" s="463" t="s">
        <v>642</v>
      </c>
      <c r="D7" s="460">
        <v>715</v>
      </c>
      <c r="E7" s="459">
        <v>3740463.87</v>
      </c>
      <c r="F7" s="459">
        <v>781859.17</v>
      </c>
      <c r="G7" s="460">
        <v>35</v>
      </c>
      <c r="H7" s="459">
        <v>126895.74</v>
      </c>
      <c r="I7" s="459">
        <v>31689.88</v>
      </c>
      <c r="J7" s="460">
        <v>43</v>
      </c>
      <c r="K7" s="459">
        <v>133372.1</v>
      </c>
      <c r="L7" s="459">
        <v>19598.349999999999</v>
      </c>
      <c r="M7" s="463" t="s">
        <v>480</v>
      </c>
      <c r="N7" s="463" t="s">
        <v>480</v>
      </c>
      <c r="O7" s="463" t="s">
        <v>480</v>
      </c>
      <c r="P7" s="460">
        <v>793</v>
      </c>
      <c r="Q7" s="459">
        <v>4000731.71</v>
      </c>
      <c r="R7" s="459">
        <v>5045.0600000000004</v>
      </c>
      <c r="S7" s="459">
        <v>833147.4</v>
      </c>
      <c r="T7" s="181">
        <v>1050.6300000000001</v>
      </c>
    </row>
    <row r="8" spans="1:20">
      <c r="A8" s="332">
        <v>4</v>
      </c>
      <c r="B8" s="333" t="s">
        <v>271</v>
      </c>
      <c r="C8" s="334" t="s">
        <v>641</v>
      </c>
      <c r="D8" s="335" t="s">
        <v>480</v>
      </c>
      <c r="E8" s="34" t="s">
        <v>480</v>
      </c>
      <c r="F8" s="34" t="s">
        <v>480</v>
      </c>
      <c r="G8" s="335">
        <v>4</v>
      </c>
      <c r="H8" s="34">
        <v>1095.75</v>
      </c>
      <c r="I8" s="34">
        <v>5348.73</v>
      </c>
      <c r="J8" s="335" t="s">
        <v>480</v>
      </c>
      <c r="K8" s="34" t="s">
        <v>480</v>
      </c>
      <c r="L8" s="34" t="s">
        <v>480</v>
      </c>
      <c r="M8" s="334" t="s">
        <v>480</v>
      </c>
      <c r="N8" s="334" t="s">
        <v>480</v>
      </c>
      <c r="O8" s="334" t="s">
        <v>480</v>
      </c>
      <c r="P8" s="335">
        <v>4</v>
      </c>
      <c r="Q8" s="34">
        <v>1095.75</v>
      </c>
      <c r="R8" s="34">
        <v>273.94</v>
      </c>
      <c r="S8" s="34">
        <v>5348.73</v>
      </c>
      <c r="T8" s="484">
        <v>1337.18</v>
      </c>
    </row>
    <row r="9" spans="1:20">
      <c r="A9" s="332">
        <v>5</v>
      </c>
      <c r="B9" s="333" t="s">
        <v>273</v>
      </c>
      <c r="C9" s="334" t="s">
        <v>413</v>
      </c>
      <c r="D9" s="335">
        <v>54</v>
      </c>
      <c r="E9" s="34">
        <v>237973.3</v>
      </c>
      <c r="F9" s="34">
        <v>55735.42</v>
      </c>
      <c r="G9" s="335">
        <v>29</v>
      </c>
      <c r="H9" s="34">
        <v>159018.70000000001</v>
      </c>
      <c r="I9" s="34">
        <v>23545.4</v>
      </c>
      <c r="J9" s="335">
        <v>57</v>
      </c>
      <c r="K9" s="34">
        <v>137829.26</v>
      </c>
      <c r="L9" s="34">
        <v>32673.7</v>
      </c>
      <c r="M9" s="334">
        <v>3</v>
      </c>
      <c r="N9" s="334">
        <v>8224.65</v>
      </c>
      <c r="O9" s="334">
        <v>2349.9</v>
      </c>
      <c r="P9" s="335">
        <v>143</v>
      </c>
      <c r="Q9" s="34">
        <v>543045.91</v>
      </c>
      <c r="R9" s="34">
        <v>3797.52</v>
      </c>
      <c r="S9" s="34">
        <v>114304.42</v>
      </c>
      <c r="T9" s="484">
        <v>799.33</v>
      </c>
    </row>
    <row r="10" spans="1:20">
      <c r="A10" s="332">
        <v>6</v>
      </c>
      <c r="B10" s="333" t="s">
        <v>441</v>
      </c>
      <c r="C10" s="334" t="s">
        <v>415</v>
      </c>
      <c r="D10" s="335">
        <v>195</v>
      </c>
      <c r="E10" s="34">
        <v>1247803.3999999999</v>
      </c>
      <c r="F10" s="34">
        <v>125722.98</v>
      </c>
      <c r="G10" s="335">
        <v>37</v>
      </c>
      <c r="H10" s="34">
        <v>186743.74</v>
      </c>
      <c r="I10" s="34">
        <v>19143.8</v>
      </c>
      <c r="J10" s="335" t="s">
        <v>480</v>
      </c>
      <c r="K10" s="34" t="s">
        <v>480</v>
      </c>
      <c r="L10" s="34" t="s">
        <v>480</v>
      </c>
      <c r="M10" s="334" t="s">
        <v>480</v>
      </c>
      <c r="N10" s="334" t="s">
        <v>480</v>
      </c>
      <c r="O10" s="334" t="s">
        <v>480</v>
      </c>
      <c r="P10" s="335">
        <v>232</v>
      </c>
      <c r="Q10" s="34">
        <v>1434547.14</v>
      </c>
      <c r="R10" s="34">
        <v>6183.39</v>
      </c>
      <c r="S10" s="34">
        <v>144866.78</v>
      </c>
      <c r="T10" s="484">
        <v>624.42999999999995</v>
      </c>
    </row>
    <row r="11" spans="1:20">
      <c r="A11" s="332">
        <v>7</v>
      </c>
      <c r="B11" s="333" t="s">
        <v>281</v>
      </c>
      <c r="C11" s="334" t="s">
        <v>395</v>
      </c>
      <c r="D11" s="335">
        <v>15</v>
      </c>
      <c r="E11" s="34">
        <v>221419.19</v>
      </c>
      <c r="F11" s="34">
        <v>15459.67</v>
      </c>
      <c r="G11" s="335">
        <v>2</v>
      </c>
      <c r="H11" s="34">
        <v>10375.99</v>
      </c>
      <c r="I11" s="34">
        <v>1328.16</v>
      </c>
      <c r="J11" s="335">
        <v>9</v>
      </c>
      <c r="K11" s="34">
        <v>24931.19</v>
      </c>
      <c r="L11" s="34">
        <v>3818.34</v>
      </c>
      <c r="M11" s="334" t="s">
        <v>480</v>
      </c>
      <c r="N11" s="334" t="s">
        <v>480</v>
      </c>
      <c r="O11" s="334" t="s">
        <v>480</v>
      </c>
      <c r="P11" s="335">
        <v>26</v>
      </c>
      <c r="Q11" s="34">
        <v>256726.37</v>
      </c>
      <c r="R11" s="34">
        <v>9874.09</v>
      </c>
      <c r="S11" s="34">
        <v>20606.169999999998</v>
      </c>
      <c r="T11" s="484">
        <v>792.55</v>
      </c>
    </row>
    <row r="12" spans="1:20">
      <c r="A12" s="332">
        <v>8</v>
      </c>
      <c r="B12" s="333" t="s">
        <v>284</v>
      </c>
      <c r="C12" s="334" t="s">
        <v>396</v>
      </c>
      <c r="D12" s="335">
        <v>1</v>
      </c>
      <c r="E12" s="34">
        <v>4401.55</v>
      </c>
      <c r="F12" s="34">
        <v>882.24</v>
      </c>
      <c r="G12" s="335">
        <v>2</v>
      </c>
      <c r="H12" s="34">
        <v>4078.72</v>
      </c>
      <c r="I12" s="34">
        <v>2039.36</v>
      </c>
      <c r="J12" s="335" t="s">
        <v>480</v>
      </c>
      <c r="K12" s="34" t="s">
        <v>480</v>
      </c>
      <c r="L12" s="34" t="s">
        <v>480</v>
      </c>
      <c r="M12" s="334" t="s">
        <v>480</v>
      </c>
      <c r="N12" s="334" t="s">
        <v>480</v>
      </c>
      <c r="O12" s="334" t="s">
        <v>480</v>
      </c>
      <c r="P12" s="335">
        <v>3</v>
      </c>
      <c r="Q12" s="34">
        <v>8480.27</v>
      </c>
      <c r="R12" s="34">
        <v>2826.76</v>
      </c>
      <c r="S12" s="34">
        <v>2921.6</v>
      </c>
      <c r="T12" s="484">
        <v>973.87</v>
      </c>
    </row>
    <row r="13" spans="1:20" ht="15.75" thickBot="1">
      <c r="A13" s="328">
        <v>9</v>
      </c>
      <c r="B13" s="183" t="s">
        <v>433</v>
      </c>
      <c r="C13" s="184" t="s">
        <v>630</v>
      </c>
      <c r="D13" s="185">
        <v>7</v>
      </c>
      <c r="E13" s="186">
        <v>37951.199999999997</v>
      </c>
      <c r="F13" s="186">
        <v>1905.88</v>
      </c>
      <c r="G13" s="185">
        <v>1</v>
      </c>
      <c r="H13" s="186">
        <v>1070.2</v>
      </c>
      <c r="I13" s="186">
        <v>279.57</v>
      </c>
      <c r="J13" s="185" t="s">
        <v>480</v>
      </c>
      <c r="K13" s="186" t="s">
        <v>480</v>
      </c>
      <c r="L13" s="186" t="s">
        <v>480</v>
      </c>
      <c r="M13" s="185" t="s">
        <v>480</v>
      </c>
      <c r="N13" s="186" t="s">
        <v>480</v>
      </c>
      <c r="O13" s="186" t="s">
        <v>480</v>
      </c>
      <c r="P13" s="185">
        <v>8</v>
      </c>
      <c r="Q13" s="186">
        <v>39021.4</v>
      </c>
      <c r="R13" s="186">
        <v>4877.68</v>
      </c>
      <c r="S13" s="186">
        <v>2185.4499999999998</v>
      </c>
      <c r="T13" s="187">
        <v>273.18</v>
      </c>
    </row>
  </sheetData>
  <mergeCells count="13">
    <mergeCell ref="R3:R4"/>
    <mergeCell ref="S3:S4"/>
    <mergeCell ref="T3:T4"/>
    <mergeCell ref="A1:R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15"/>
  <sheetViews>
    <sheetView workbookViewId="0">
      <selection activeCell="L12" sqref="L12"/>
    </sheetView>
  </sheetViews>
  <sheetFormatPr defaultColWidth="12.7109375" defaultRowHeight="15"/>
  <cols>
    <col min="1" max="1" width="5.85546875" style="472" customWidth="1"/>
    <col min="2" max="2" width="10.85546875" style="472" customWidth="1"/>
    <col min="3" max="3" width="24.5703125" style="472" customWidth="1"/>
    <col min="4" max="4" width="15.28515625" style="472" customWidth="1"/>
    <col min="5" max="5" width="16.42578125" style="472" customWidth="1"/>
    <col min="6" max="6" width="13.28515625" style="472" customWidth="1"/>
    <col min="7" max="7" width="12.42578125" style="472" customWidth="1"/>
    <col min="8" max="8" width="15.7109375" style="472" customWidth="1"/>
    <col min="9" max="16384" width="12.7109375" style="472"/>
  </cols>
  <sheetData>
    <row r="1" spans="1:8" ht="15.75">
      <c r="A1" s="522" t="s">
        <v>826</v>
      </c>
      <c r="B1" s="522"/>
      <c r="C1" s="522"/>
      <c r="D1" s="522"/>
      <c r="E1" s="522"/>
      <c r="F1" s="522"/>
      <c r="G1" s="522"/>
      <c r="H1" s="522"/>
    </row>
    <row r="2" spans="1:8" ht="15.75" thickBot="1">
      <c r="A2" s="97"/>
    </row>
    <row r="3" spans="1:8" ht="32.25" thickBot="1">
      <c r="A3" s="499" t="s">
        <v>60</v>
      </c>
      <c r="B3" s="499" t="s">
        <v>456</v>
      </c>
      <c r="C3" s="499" t="s">
        <v>453</v>
      </c>
      <c r="D3" s="499" t="s">
        <v>822</v>
      </c>
      <c r="E3" s="499" t="s">
        <v>823</v>
      </c>
      <c r="F3" s="499" t="s">
        <v>824</v>
      </c>
      <c r="G3" s="499" t="s">
        <v>825</v>
      </c>
      <c r="H3" s="499" t="s">
        <v>552</v>
      </c>
    </row>
    <row r="4" spans="1:8">
      <c r="A4" s="500">
        <v>1</v>
      </c>
      <c r="B4" s="501" t="s">
        <v>272</v>
      </c>
      <c r="C4" s="501" t="s">
        <v>63</v>
      </c>
      <c r="D4" s="502">
        <v>2858</v>
      </c>
      <c r="E4" s="502">
        <v>1654</v>
      </c>
      <c r="F4" s="502">
        <v>1061</v>
      </c>
      <c r="G4" s="502">
        <v>11</v>
      </c>
      <c r="H4" s="503">
        <v>5584</v>
      </c>
    </row>
    <row r="5" spans="1:8">
      <c r="A5" s="504">
        <v>2</v>
      </c>
      <c r="B5" s="495" t="s">
        <v>274</v>
      </c>
      <c r="C5" s="495" t="s">
        <v>550</v>
      </c>
      <c r="D5" s="496">
        <v>59</v>
      </c>
      <c r="E5" s="496">
        <v>37</v>
      </c>
      <c r="F5" s="496">
        <v>53</v>
      </c>
      <c r="G5" s="496">
        <v>3</v>
      </c>
      <c r="H5" s="505">
        <v>152</v>
      </c>
    </row>
    <row r="6" spans="1:8">
      <c r="A6" s="504">
        <v>3</v>
      </c>
      <c r="B6" s="495" t="s">
        <v>572</v>
      </c>
      <c r="C6" s="495" t="s">
        <v>642</v>
      </c>
      <c r="D6" s="496">
        <v>29</v>
      </c>
      <c r="E6" s="496" t="s">
        <v>480</v>
      </c>
      <c r="F6" s="496">
        <v>54</v>
      </c>
      <c r="G6" s="496" t="s">
        <v>480</v>
      </c>
      <c r="H6" s="505">
        <v>83</v>
      </c>
    </row>
    <row r="7" spans="1:8">
      <c r="A7" s="504">
        <v>4</v>
      </c>
      <c r="B7" s="495" t="s">
        <v>271</v>
      </c>
      <c r="C7" s="495" t="s">
        <v>641</v>
      </c>
      <c r="D7" s="496">
        <v>1</v>
      </c>
      <c r="E7" s="496" t="s">
        <v>480</v>
      </c>
      <c r="F7" s="496">
        <v>19</v>
      </c>
      <c r="G7" s="496" t="s">
        <v>480</v>
      </c>
      <c r="H7" s="505">
        <v>20</v>
      </c>
    </row>
    <row r="8" spans="1:8">
      <c r="A8" s="504">
        <v>5</v>
      </c>
      <c r="B8" s="495" t="s">
        <v>273</v>
      </c>
      <c r="C8" s="495" t="s">
        <v>413</v>
      </c>
      <c r="D8" s="496">
        <v>508</v>
      </c>
      <c r="E8" s="496">
        <v>280</v>
      </c>
      <c r="F8" s="496">
        <v>166</v>
      </c>
      <c r="G8" s="496">
        <v>26</v>
      </c>
      <c r="H8" s="505">
        <v>980</v>
      </c>
    </row>
    <row r="9" spans="1:8">
      <c r="A9" s="504">
        <v>6</v>
      </c>
      <c r="B9" s="495" t="s">
        <v>441</v>
      </c>
      <c r="C9" s="495" t="s">
        <v>415</v>
      </c>
      <c r="D9" s="496">
        <v>282</v>
      </c>
      <c r="E9" s="496">
        <v>194</v>
      </c>
      <c r="F9" s="496" t="s">
        <v>480</v>
      </c>
      <c r="G9" s="496">
        <v>425</v>
      </c>
      <c r="H9" s="505">
        <v>901</v>
      </c>
    </row>
    <row r="10" spans="1:8">
      <c r="A10" s="504">
        <v>7</v>
      </c>
      <c r="B10" s="495" t="s">
        <v>281</v>
      </c>
      <c r="C10" s="495" t="s">
        <v>395</v>
      </c>
      <c r="D10" s="496">
        <v>158</v>
      </c>
      <c r="E10" s="496">
        <v>58</v>
      </c>
      <c r="F10" s="496">
        <v>68</v>
      </c>
      <c r="G10" s="496" t="s">
        <v>480</v>
      </c>
      <c r="H10" s="505">
        <v>284</v>
      </c>
    </row>
    <row r="11" spans="1:8">
      <c r="A11" s="504">
        <v>8</v>
      </c>
      <c r="B11" s="495" t="s">
        <v>284</v>
      </c>
      <c r="C11" s="495" t="s">
        <v>396</v>
      </c>
      <c r="D11" s="496">
        <v>8</v>
      </c>
      <c r="E11" s="496">
        <v>14</v>
      </c>
      <c r="F11" s="496">
        <v>6</v>
      </c>
      <c r="G11" s="496" t="s">
        <v>480</v>
      </c>
      <c r="H11" s="505">
        <v>28</v>
      </c>
    </row>
    <row r="12" spans="1:8">
      <c r="A12" s="504">
        <v>9</v>
      </c>
      <c r="B12" s="495" t="s">
        <v>444</v>
      </c>
      <c r="C12" s="495" t="s">
        <v>555</v>
      </c>
      <c r="D12" s="496">
        <v>3</v>
      </c>
      <c r="E12" s="496" t="s">
        <v>480</v>
      </c>
      <c r="F12" s="496">
        <v>7</v>
      </c>
      <c r="G12" s="496" t="s">
        <v>480</v>
      </c>
      <c r="H12" s="505">
        <v>10</v>
      </c>
    </row>
    <row r="13" spans="1:8">
      <c r="A13" s="504">
        <v>10</v>
      </c>
      <c r="B13" s="495" t="s">
        <v>433</v>
      </c>
      <c r="C13" s="495" t="s">
        <v>630</v>
      </c>
      <c r="D13" s="496">
        <v>2353</v>
      </c>
      <c r="E13" s="496">
        <v>111</v>
      </c>
      <c r="F13" s="496">
        <v>399</v>
      </c>
      <c r="G13" s="496" t="s">
        <v>480</v>
      </c>
      <c r="H13" s="505">
        <v>2863</v>
      </c>
    </row>
    <row r="14" spans="1:8">
      <c r="A14" s="506">
        <v>11</v>
      </c>
      <c r="B14" s="507" t="s">
        <v>431</v>
      </c>
      <c r="C14" s="507" t="s">
        <v>720</v>
      </c>
      <c r="D14" s="508">
        <v>4</v>
      </c>
      <c r="E14" s="508" t="s">
        <v>480</v>
      </c>
      <c r="F14" s="508" t="s">
        <v>480</v>
      </c>
      <c r="G14" s="508" t="s">
        <v>480</v>
      </c>
      <c r="H14" s="509">
        <v>4</v>
      </c>
    </row>
    <row r="15" spans="1:8" ht="15.75" thickBot="1">
      <c r="A15" s="510">
        <v>12</v>
      </c>
      <c r="B15" s="511" t="s">
        <v>312</v>
      </c>
      <c r="C15" s="511" t="s">
        <v>551</v>
      </c>
      <c r="D15" s="512">
        <v>403</v>
      </c>
      <c r="E15" s="512" t="s">
        <v>480</v>
      </c>
      <c r="F15" s="512">
        <v>507</v>
      </c>
      <c r="G15" s="512" t="s">
        <v>480</v>
      </c>
      <c r="H15" s="513">
        <v>910</v>
      </c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activeCell="L9" sqref="L9"/>
    </sheetView>
  </sheetViews>
  <sheetFormatPr defaultRowHeight="15"/>
  <cols>
    <col min="1" max="1" width="8.85546875" style="472" customWidth="1"/>
    <col min="2" max="2" width="13.42578125" style="472" customWidth="1"/>
    <col min="3" max="3" width="19.7109375" style="472" bestFit="1" customWidth="1"/>
    <col min="4" max="4" width="12.140625" style="472" customWidth="1"/>
    <col min="5" max="5" width="14" style="472" customWidth="1"/>
    <col min="6" max="6" width="12.85546875" style="472" customWidth="1"/>
    <col min="7" max="7" width="11.7109375" style="472" customWidth="1"/>
    <col min="8" max="8" width="10.140625" style="472" bestFit="1" customWidth="1"/>
    <col min="9" max="16384" width="9.140625" style="472"/>
  </cols>
  <sheetData>
    <row r="1" spans="1:8" ht="15.75">
      <c r="A1" s="522" t="s">
        <v>827</v>
      </c>
      <c r="B1" s="522"/>
      <c r="C1" s="522"/>
      <c r="D1" s="522"/>
      <c r="E1" s="522"/>
      <c r="F1" s="522"/>
      <c r="G1" s="522"/>
      <c r="H1" s="522"/>
    </row>
    <row r="2" spans="1:8" ht="15.75" thickBot="1">
      <c r="A2" s="97"/>
    </row>
    <row r="3" spans="1:8" ht="32.25" thickBot="1">
      <c r="A3" s="514" t="s">
        <v>60</v>
      </c>
      <c r="B3" s="514" t="s">
        <v>456</v>
      </c>
      <c r="C3" s="514" t="s">
        <v>453</v>
      </c>
      <c r="D3" s="514" t="s">
        <v>822</v>
      </c>
      <c r="E3" s="514" t="s">
        <v>823</v>
      </c>
      <c r="F3" s="514" t="s">
        <v>824</v>
      </c>
      <c r="G3" s="514" t="s">
        <v>825</v>
      </c>
      <c r="H3" s="514" t="s">
        <v>552</v>
      </c>
    </row>
    <row r="4" spans="1:8">
      <c r="A4" s="515">
        <v>1</v>
      </c>
      <c r="B4" s="516" t="s">
        <v>272</v>
      </c>
      <c r="C4" s="501" t="s">
        <v>63</v>
      </c>
      <c r="D4" s="502">
        <v>1106</v>
      </c>
      <c r="E4" s="502">
        <v>278</v>
      </c>
      <c r="F4" s="502">
        <v>1023</v>
      </c>
      <c r="G4" s="502" t="s">
        <v>480</v>
      </c>
      <c r="H4" s="503">
        <v>2407</v>
      </c>
    </row>
    <row r="5" spans="1:8">
      <c r="A5" s="517">
        <v>2</v>
      </c>
      <c r="B5" s="518" t="s">
        <v>274</v>
      </c>
      <c r="C5" s="495" t="s">
        <v>550</v>
      </c>
      <c r="D5" s="496">
        <v>39</v>
      </c>
      <c r="E5" s="496" t="s">
        <v>480</v>
      </c>
      <c r="F5" s="496">
        <v>19</v>
      </c>
      <c r="G5" s="496" t="s">
        <v>480</v>
      </c>
      <c r="H5" s="505">
        <v>58</v>
      </c>
    </row>
    <row r="6" spans="1:8">
      <c r="A6" s="517">
        <v>3</v>
      </c>
      <c r="B6" s="518" t="s">
        <v>572</v>
      </c>
      <c r="C6" s="495" t="s">
        <v>642</v>
      </c>
      <c r="D6" s="496">
        <v>77</v>
      </c>
      <c r="E6" s="496">
        <v>25</v>
      </c>
      <c r="F6" s="496">
        <v>496</v>
      </c>
      <c r="G6" s="496" t="s">
        <v>480</v>
      </c>
      <c r="H6" s="505">
        <v>598</v>
      </c>
    </row>
    <row r="7" spans="1:8">
      <c r="A7" s="517">
        <v>4</v>
      </c>
      <c r="B7" s="518" t="s">
        <v>273</v>
      </c>
      <c r="C7" s="495" t="s">
        <v>413</v>
      </c>
      <c r="D7" s="496">
        <v>284</v>
      </c>
      <c r="E7" s="496">
        <v>42</v>
      </c>
      <c r="F7" s="496">
        <v>385</v>
      </c>
      <c r="G7" s="496" t="s">
        <v>480</v>
      </c>
      <c r="H7" s="505">
        <v>711</v>
      </c>
    </row>
    <row r="8" spans="1:8">
      <c r="A8" s="517">
        <v>5</v>
      </c>
      <c r="B8" s="518" t="s">
        <v>281</v>
      </c>
      <c r="C8" s="495" t="s">
        <v>395</v>
      </c>
      <c r="D8" s="496">
        <v>93</v>
      </c>
      <c r="E8" s="496">
        <v>7</v>
      </c>
      <c r="F8" s="496">
        <v>50</v>
      </c>
      <c r="G8" s="496" t="s">
        <v>480</v>
      </c>
      <c r="H8" s="505">
        <v>150</v>
      </c>
    </row>
    <row r="9" spans="1:8">
      <c r="A9" s="517">
        <v>6</v>
      </c>
      <c r="B9" s="518" t="s">
        <v>311</v>
      </c>
      <c r="C9" s="495" t="s">
        <v>73</v>
      </c>
      <c r="D9" s="496">
        <v>10</v>
      </c>
      <c r="E9" s="496" t="s">
        <v>480</v>
      </c>
      <c r="F9" s="496">
        <v>7</v>
      </c>
      <c r="G9" s="496" t="s">
        <v>480</v>
      </c>
      <c r="H9" s="505">
        <v>17</v>
      </c>
    </row>
    <row r="10" spans="1:8" ht="15.75" thickBot="1">
      <c r="A10" s="519">
        <v>7</v>
      </c>
      <c r="B10" s="520" t="s">
        <v>284</v>
      </c>
      <c r="C10" s="511" t="s">
        <v>396</v>
      </c>
      <c r="D10" s="512">
        <v>2</v>
      </c>
      <c r="E10" s="512" t="s">
        <v>480</v>
      </c>
      <c r="F10" s="512">
        <v>10</v>
      </c>
      <c r="G10" s="512" t="s">
        <v>480</v>
      </c>
      <c r="H10" s="513">
        <v>12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22" t="s">
        <v>693</v>
      </c>
      <c r="B1" s="522"/>
      <c r="C1" s="522"/>
      <c r="D1" s="522"/>
      <c r="E1" s="522"/>
      <c r="F1" s="522"/>
    </row>
    <row r="2" spans="1:6">
      <c r="A2" s="50"/>
      <c r="B2" s="64"/>
      <c r="C2" s="64"/>
      <c r="D2" s="64"/>
    </row>
    <row r="3" spans="1:6" ht="31.5">
      <c r="A3" s="103" t="s">
        <v>12</v>
      </c>
      <c r="B3" s="121" t="s">
        <v>1</v>
      </c>
      <c r="C3" s="121" t="s">
        <v>2</v>
      </c>
      <c r="D3" s="96" t="s">
        <v>13</v>
      </c>
      <c r="E3" s="191" t="s">
        <v>570</v>
      </c>
      <c r="F3" s="96" t="s">
        <v>571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1947565</v>
      </c>
      <c r="C5" s="21">
        <v>1879726798.3499999</v>
      </c>
      <c r="D5" s="21">
        <v>965.17</v>
      </c>
      <c r="E5" s="21">
        <v>9152101.4399999995</v>
      </c>
      <c r="F5" s="21">
        <v>110644329.61</v>
      </c>
    </row>
    <row r="6" spans="1:6">
      <c r="A6" s="5" t="s">
        <v>82</v>
      </c>
      <c r="B6" s="20">
        <v>27387</v>
      </c>
      <c r="C6" s="21">
        <v>9867263.1199999992</v>
      </c>
      <c r="D6" s="21">
        <v>360.29</v>
      </c>
      <c r="E6" s="21">
        <v>0</v>
      </c>
      <c r="F6" s="21">
        <v>591631.44000000006</v>
      </c>
    </row>
    <row r="7" spans="1:6">
      <c r="A7" s="54" t="s">
        <v>6</v>
      </c>
      <c r="B7" s="20">
        <v>392105</v>
      </c>
      <c r="C7" s="21">
        <v>258634086.66999999</v>
      </c>
      <c r="D7" s="21">
        <v>659.6</v>
      </c>
      <c r="E7" s="21">
        <v>13931163.699999999</v>
      </c>
      <c r="F7" s="21">
        <v>14456981.35</v>
      </c>
    </row>
    <row r="8" spans="1:6">
      <c r="A8" s="54" t="s">
        <v>48</v>
      </c>
      <c r="B8" s="20">
        <v>220699</v>
      </c>
      <c r="C8" s="21">
        <v>138026337.81999999</v>
      </c>
      <c r="D8" s="21">
        <v>625.41</v>
      </c>
      <c r="E8" s="21">
        <v>1924052.3</v>
      </c>
      <c r="F8" s="21">
        <v>7769509.0300000003</v>
      </c>
    </row>
    <row r="9" spans="1:6">
      <c r="A9" s="54" t="s">
        <v>8</v>
      </c>
      <c r="B9" s="32">
        <v>5194</v>
      </c>
      <c r="C9" s="33">
        <v>1987860.61</v>
      </c>
      <c r="D9" s="33">
        <v>382.72</v>
      </c>
      <c r="E9" s="33">
        <v>0</v>
      </c>
      <c r="F9" s="33">
        <v>76101.680000000008</v>
      </c>
    </row>
    <row r="10" spans="1:6" ht="15.75">
      <c r="A10" s="104" t="s">
        <v>11</v>
      </c>
      <c r="B10" s="101">
        <f>SUM(B5:B9)</f>
        <v>2592950</v>
      </c>
      <c r="C10" s="102">
        <f>SUM(C5:C9)</f>
        <v>2288242346.5700002</v>
      </c>
      <c r="D10" s="105"/>
      <c r="E10" s="102">
        <f>SUM(E5:E9)</f>
        <v>25007317.440000001</v>
      </c>
      <c r="F10" s="102">
        <f>SUM(F5:F9)</f>
        <v>133538553.11</v>
      </c>
    </row>
    <row r="12" spans="1:6">
      <c r="C12" s="9"/>
      <c r="E12" s="9"/>
      <c r="F12" s="317"/>
    </row>
    <row r="13" spans="1:6" ht="15.75">
      <c r="A13" s="522" t="s">
        <v>677</v>
      </c>
      <c r="B13" s="522"/>
      <c r="C13" s="522"/>
      <c r="D13" s="522"/>
      <c r="E13" s="522"/>
      <c r="F13" s="522"/>
    </row>
    <row r="14" spans="1:6">
      <c r="A14" s="50"/>
      <c r="B14" s="316"/>
      <c r="C14" s="316"/>
      <c r="D14" s="316"/>
      <c r="E14" s="316"/>
      <c r="F14" s="316"/>
    </row>
    <row r="15" spans="1:6" ht="31.5">
      <c r="A15" s="103" t="s">
        <v>12</v>
      </c>
      <c r="B15" s="417" t="s">
        <v>1</v>
      </c>
      <c r="C15" s="417" t="s">
        <v>2</v>
      </c>
      <c r="D15" s="96" t="s">
        <v>13</v>
      </c>
      <c r="E15" s="417" t="s">
        <v>570</v>
      </c>
      <c r="F15" s="96" t="s">
        <v>571</v>
      </c>
    </row>
    <row r="16" spans="1:6">
      <c r="A16" s="291" t="s">
        <v>14</v>
      </c>
      <c r="B16" s="3"/>
      <c r="C16" s="292"/>
      <c r="D16" s="292"/>
      <c r="E16" s="292"/>
      <c r="F16" s="292"/>
    </row>
    <row r="17" spans="1:6">
      <c r="A17" s="5" t="s">
        <v>5</v>
      </c>
      <c r="B17" s="20">
        <v>1950937</v>
      </c>
      <c r="C17" s="21">
        <v>1883561359.3</v>
      </c>
      <c r="D17" s="21">
        <v>965.46</v>
      </c>
      <c r="E17" s="21">
        <v>9204924.9100000001</v>
      </c>
      <c r="F17" s="21">
        <v>110902031.91</v>
      </c>
    </row>
    <row r="18" spans="1:6">
      <c r="A18" s="5" t="s">
        <v>82</v>
      </c>
      <c r="B18" s="20">
        <v>27578</v>
      </c>
      <c r="C18" s="21">
        <v>9936269.9000000004</v>
      </c>
      <c r="D18" s="21">
        <v>360.3</v>
      </c>
      <c r="E18" s="21">
        <v>0</v>
      </c>
      <c r="F18" s="21">
        <v>595832.80000000005</v>
      </c>
    </row>
    <row r="19" spans="1:6">
      <c r="A19" s="291" t="s">
        <v>6</v>
      </c>
      <c r="B19" s="20">
        <v>393041</v>
      </c>
      <c r="C19" s="21">
        <v>259601116.34</v>
      </c>
      <c r="D19" s="21">
        <v>660.49</v>
      </c>
      <c r="E19" s="21">
        <v>13991207.470000001</v>
      </c>
      <c r="F19" s="21">
        <v>14512757.630000001</v>
      </c>
    </row>
    <row r="20" spans="1:6">
      <c r="A20" s="291" t="s">
        <v>48</v>
      </c>
      <c r="B20" s="20">
        <v>221019</v>
      </c>
      <c r="C20" s="21">
        <v>138271768.36000001</v>
      </c>
      <c r="D20" s="21">
        <v>625.61</v>
      </c>
      <c r="E20" s="21">
        <v>1928886.03</v>
      </c>
      <c r="F20" s="21">
        <v>7783407.3300000001</v>
      </c>
    </row>
    <row r="21" spans="1:6">
      <c r="A21" s="291" t="s">
        <v>8</v>
      </c>
      <c r="B21" s="32">
        <v>4758</v>
      </c>
      <c r="C21" s="33">
        <v>1899220.84</v>
      </c>
      <c r="D21" s="33">
        <v>399.16</v>
      </c>
      <c r="E21" s="33">
        <v>0</v>
      </c>
      <c r="F21" s="33">
        <v>74669.7</v>
      </c>
    </row>
    <row r="22" spans="1:6" ht="15.75">
      <c r="A22" s="104" t="s">
        <v>11</v>
      </c>
      <c r="B22" s="101">
        <f>SUM(B17:B21)</f>
        <v>2597333</v>
      </c>
      <c r="C22" s="102">
        <f>SUM(C17:C21)</f>
        <v>2293269734.7400002</v>
      </c>
      <c r="D22" s="105"/>
      <c r="E22" s="102">
        <f>SUM(E17:E21)</f>
        <v>25125018.410000004</v>
      </c>
      <c r="F22" s="102">
        <f>SUM(F17:F21)</f>
        <v>133868699.36999999</v>
      </c>
    </row>
    <row r="25" spans="1:6" ht="15.75">
      <c r="A25" s="522" t="s">
        <v>673</v>
      </c>
      <c r="B25" s="522"/>
      <c r="C25" s="522"/>
      <c r="D25" s="522"/>
      <c r="E25" s="522"/>
      <c r="F25" s="522"/>
    </row>
    <row r="26" spans="1:6">
      <c r="A26" s="50"/>
      <c r="B26" s="316"/>
      <c r="C26" s="316"/>
      <c r="D26" s="316"/>
      <c r="E26" s="316"/>
      <c r="F26" s="316"/>
    </row>
    <row r="27" spans="1:6" ht="31.5">
      <c r="A27" s="103" t="s">
        <v>12</v>
      </c>
      <c r="B27" s="338" t="s">
        <v>1</v>
      </c>
      <c r="C27" s="338" t="s">
        <v>2</v>
      </c>
      <c r="D27" s="96" t="s">
        <v>13</v>
      </c>
      <c r="E27" s="338" t="s">
        <v>570</v>
      </c>
      <c r="F27" s="96" t="s">
        <v>571</v>
      </c>
    </row>
    <row r="28" spans="1:6">
      <c r="A28" s="291" t="s">
        <v>14</v>
      </c>
      <c r="B28" s="3"/>
      <c r="C28" s="292"/>
      <c r="D28" s="292"/>
      <c r="E28" s="292"/>
      <c r="F28" s="292"/>
    </row>
    <row r="29" spans="1:6">
      <c r="A29" s="5" t="s">
        <v>5</v>
      </c>
      <c r="B29" s="20">
        <v>1951203</v>
      </c>
      <c r="C29" s="21">
        <v>1884013819.95</v>
      </c>
      <c r="D29" s="21">
        <v>965.57</v>
      </c>
      <c r="E29" s="21">
        <v>9210080.75</v>
      </c>
      <c r="F29" s="21">
        <v>111020617.73999999</v>
      </c>
    </row>
    <row r="30" spans="1:6">
      <c r="A30" s="5" t="s">
        <v>82</v>
      </c>
      <c r="B30" s="20">
        <v>27707</v>
      </c>
      <c r="C30" s="21">
        <v>9981930.4800000004</v>
      </c>
      <c r="D30" s="21">
        <v>360.27</v>
      </c>
      <c r="E30" s="21">
        <v>0</v>
      </c>
      <c r="F30" s="21">
        <v>598591.47</v>
      </c>
    </row>
    <row r="31" spans="1:6">
      <c r="A31" s="291" t="s">
        <v>6</v>
      </c>
      <c r="B31" s="20">
        <v>395547</v>
      </c>
      <c r="C31" s="21">
        <v>260967487.34</v>
      </c>
      <c r="D31" s="21">
        <v>659.76</v>
      </c>
      <c r="E31" s="21">
        <v>14088926.6</v>
      </c>
      <c r="F31" s="21">
        <v>14604218.85</v>
      </c>
    </row>
    <row r="32" spans="1:6">
      <c r="A32" s="291" t="s">
        <v>48</v>
      </c>
      <c r="B32" s="20">
        <v>221216</v>
      </c>
      <c r="C32" s="21">
        <v>138405426.13</v>
      </c>
      <c r="D32" s="21">
        <v>625.66</v>
      </c>
      <c r="E32" s="21">
        <v>1923078.58</v>
      </c>
      <c r="F32" s="21">
        <v>7792687.7199999997</v>
      </c>
    </row>
    <row r="33" spans="1:6">
      <c r="A33" s="291" t="s">
        <v>8</v>
      </c>
      <c r="B33" s="32">
        <v>4434</v>
      </c>
      <c r="C33" s="33">
        <v>1843546.42</v>
      </c>
      <c r="D33" s="33">
        <v>415.78</v>
      </c>
      <c r="E33" s="33">
        <v>0</v>
      </c>
      <c r="F33" s="33">
        <v>74220.44</v>
      </c>
    </row>
    <row r="34" spans="1:6" ht="15.75">
      <c r="A34" s="104" t="s">
        <v>11</v>
      </c>
      <c r="B34" s="101">
        <f>SUM(B29:B33)</f>
        <v>2600107</v>
      </c>
      <c r="C34" s="102">
        <f>SUM(C29:C33)</f>
        <v>2295212210.3200002</v>
      </c>
      <c r="D34" s="105"/>
      <c r="E34" s="102">
        <f>SUM(E29:E33)</f>
        <v>25222085.93</v>
      </c>
      <c r="F34" s="102">
        <f>SUM(F29:F33)</f>
        <v>134090336.21999998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activeCell="D20" sqref="D20"/>
    </sheetView>
  </sheetViews>
  <sheetFormatPr defaultColWidth="9.28515625" defaultRowHeight="15"/>
  <cols>
    <col min="1" max="1" width="10.140625" style="472" customWidth="1"/>
    <col min="2" max="2" width="12.7109375" style="472" customWidth="1"/>
    <col min="3" max="3" width="19.7109375" style="472" bestFit="1" customWidth="1"/>
    <col min="4" max="4" width="11.85546875" style="472" customWidth="1"/>
    <col min="5" max="5" width="12.7109375" style="472" customWidth="1"/>
    <col min="6" max="6" width="12.28515625" style="472" customWidth="1"/>
    <col min="7" max="7" width="12.140625" style="472" customWidth="1"/>
    <col min="8" max="8" width="14.140625" style="472" customWidth="1"/>
    <col min="9" max="16384" width="9.28515625" style="472"/>
  </cols>
  <sheetData>
    <row r="1" spans="1:8" ht="15.75">
      <c r="A1" s="522" t="s">
        <v>828</v>
      </c>
      <c r="B1" s="522"/>
      <c r="C1" s="522"/>
      <c r="D1" s="522"/>
      <c r="E1" s="522"/>
      <c r="F1" s="522"/>
      <c r="G1" s="522"/>
      <c r="H1" s="522"/>
    </row>
    <row r="2" spans="1:8" ht="15.75" thickBot="1">
      <c r="A2" s="97"/>
    </row>
    <row r="3" spans="1:8" ht="32.25" thickBot="1">
      <c r="A3" s="499" t="s">
        <v>60</v>
      </c>
      <c r="B3" s="499" t="s">
        <v>456</v>
      </c>
      <c r="C3" s="499" t="s">
        <v>453</v>
      </c>
      <c r="D3" s="499" t="s">
        <v>822</v>
      </c>
      <c r="E3" s="499" t="s">
        <v>823</v>
      </c>
      <c r="F3" s="499" t="s">
        <v>824</v>
      </c>
      <c r="G3" s="499" t="s">
        <v>825</v>
      </c>
      <c r="H3" s="499" t="s">
        <v>552</v>
      </c>
    </row>
    <row r="4" spans="1:8">
      <c r="A4" s="500">
        <v>1</v>
      </c>
      <c r="B4" s="501" t="s">
        <v>272</v>
      </c>
      <c r="C4" s="501" t="s">
        <v>63</v>
      </c>
      <c r="D4" s="502">
        <v>168</v>
      </c>
      <c r="E4" s="502">
        <v>1051</v>
      </c>
      <c r="F4" s="502">
        <v>5</v>
      </c>
      <c r="G4" s="502" t="s">
        <v>480</v>
      </c>
      <c r="H4" s="503">
        <v>1224</v>
      </c>
    </row>
    <row r="5" spans="1:8">
      <c r="A5" s="504">
        <v>2</v>
      </c>
      <c r="B5" s="495" t="s">
        <v>274</v>
      </c>
      <c r="C5" s="495" t="s">
        <v>550</v>
      </c>
      <c r="D5" s="496">
        <v>342</v>
      </c>
      <c r="E5" s="496">
        <v>11</v>
      </c>
      <c r="F5" s="496">
        <v>56</v>
      </c>
      <c r="G5" s="496" t="s">
        <v>480</v>
      </c>
      <c r="H5" s="505">
        <v>409</v>
      </c>
    </row>
    <row r="6" spans="1:8">
      <c r="A6" s="504">
        <v>3</v>
      </c>
      <c r="B6" s="495" t="s">
        <v>572</v>
      </c>
      <c r="C6" s="495" t="s">
        <v>642</v>
      </c>
      <c r="D6" s="496">
        <v>737</v>
      </c>
      <c r="E6" s="496">
        <v>38</v>
      </c>
      <c r="F6" s="496">
        <v>54</v>
      </c>
      <c r="G6" s="496" t="s">
        <v>480</v>
      </c>
      <c r="H6" s="505">
        <v>829</v>
      </c>
    </row>
    <row r="7" spans="1:8">
      <c r="A7" s="504">
        <v>4</v>
      </c>
      <c r="B7" s="495" t="s">
        <v>271</v>
      </c>
      <c r="C7" s="495" t="s">
        <v>641</v>
      </c>
      <c r="D7" s="496" t="s">
        <v>480</v>
      </c>
      <c r="E7" s="496">
        <v>4</v>
      </c>
      <c r="F7" s="496" t="s">
        <v>480</v>
      </c>
      <c r="G7" s="496" t="s">
        <v>480</v>
      </c>
      <c r="H7" s="505">
        <v>4</v>
      </c>
    </row>
    <row r="8" spans="1:8">
      <c r="A8" s="504">
        <v>5</v>
      </c>
      <c r="B8" s="495" t="s">
        <v>273</v>
      </c>
      <c r="C8" s="495" t="s">
        <v>413</v>
      </c>
      <c r="D8" s="496">
        <v>54</v>
      </c>
      <c r="E8" s="496">
        <v>29</v>
      </c>
      <c r="F8" s="496">
        <v>57</v>
      </c>
      <c r="G8" s="496">
        <v>3</v>
      </c>
      <c r="H8" s="505">
        <v>143</v>
      </c>
    </row>
    <row r="9" spans="1:8">
      <c r="A9" s="504">
        <v>6</v>
      </c>
      <c r="B9" s="495" t="s">
        <v>441</v>
      </c>
      <c r="C9" s="495" t="s">
        <v>415</v>
      </c>
      <c r="D9" s="496">
        <v>195</v>
      </c>
      <c r="E9" s="496">
        <v>109</v>
      </c>
      <c r="F9" s="496" t="s">
        <v>480</v>
      </c>
      <c r="G9" s="496" t="s">
        <v>480</v>
      </c>
      <c r="H9" s="505">
        <v>304</v>
      </c>
    </row>
    <row r="10" spans="1:8">
      <c r="A10" s="504">
        <v>7</v>
      </c>
      <c r="B10" s="495" t="s">
        <v>281</v>
      </c>
      <c r="C10" s="495" t="s">
        <v>395</v>
      </c>
      <c r="D10" s="496">
        <v>33</v>
      </c>
      <c r="E10" s="496">
        <v>2</v>
      </c>
      <c r="F10" s="496">
        <v>35</v>
      </c>
      <c r="G10" s="496" t="s">
        <v>480</v>
      </c>
      <c r="H10" s="505">
        <v>70</v>
      </c>
    </row>
    <row r="11" spans="1:8">
      <c r="A11" s="506">
        <v>8</v>
      </c>
      <c r="B11" s="507" t="s">
        <v>284</v>
      </c>
      <c r="C11" s="507" t="s">
        <v>396</v>
      </c>
      <c r="D11" s="508">
        <v>1</v>
      </c>
      <c r="E11" s="508">
        <v>4</v>
      </c>
      <c r="F11" s="508" t="s">
        <v>480</v>
      </c>
      <c r="G11" s="508" t="s">
        <v>480</v>
      </c>
      <c r="H11" s="509">
        <v>5</v>
      </c>
    </row>
    <row r="12" spans="1:8" ht="15.75" thickBot="1">
      <c r="A12" s="510">
        <v>9</v>
      </c>
      <c r="B12" s="511" t="s">
        <v>433</v>
      </c>
      <c r="C12" s="511" t="s">
        <v>630</v>
      </c>
      <c r="D12" s="512">
        <v>14</v>
      </c>
      <c r="E12" s="512">
        <v>3</v>
      </c>
      <c r="F12" s="512">
        <v>18</v>
      </c>
      <c r="G12" s="512" t="s">
        <v>480</v>
      </c>
      <c r="H12" s="513">
        <v>35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4"/>
  <sheetViews>
    <sheetView workbookViewId="0">
      <selection activeCell="A2" sqref="A2"/>
    </sheetView>
  </sheetViews>
  <sheetFormatPr defaultRowHeight="15"/>
  <cols>
    <col min="1" max="1" width="9.140625" style="97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8" customFormat="1" ht="15.75" customHeight="1">
      <c r="A1" s="522" t="s">
        <v>719</v>
      </c>
      <c r="B1" s="522"/>
      <c r="C1" s="522"/>
      <c r="D1" s="522"/>
      <c r="E1" s="522"/>
      <c r="F1" s="522"/>
    </row>
    <row r="2" spans="1:12" ht="15.75" customHeight="1" thickBot="1"/>
    <row r="3" spans="1:12" ht="15.75" thickBot="1">
      <c r="A3" s="574" t="s">
        <v>18</v>
      </c>
      <c r="B3" s="576" t="s">
        <v>456</v>
      </c>
      <c r="C3" s="578" t="s">
        <v>453</v>
      </c>
      <c r="D3" s="570" t="s">
        <v>5</v>
      </c>
      <c r="E3" s="571"/>
      <c r="F3" s="570" t="s">
        <v>48</v>
      </c>
      <c r="G3" s="571"/>
      <c r="H3" s="570" t="s">
        <v>6</v>
      </c>
      <c r="I3" s="571"/>
      <c r="J3" s="570" t="s">
        <v>8</v>
      </c>
      <c r="K3" s="571"/>
      <c r="L3" s="572" t="s">
        <v>552</v>
      </c>
    </row>
    <row r="4" spans="1:12" ht="15.75" thickBot="1">
      <c r="A4" s="575"/>
      <c r="B4" s="577"/>
      <c r="C4" s="579"/>
      <c r="D4" s="133" t="s">
        <v>1</v>
      </c>
      <c r="E4" s="238" t="s">
        <v>58</v>
      </c>
      <c r="F4" s="133" t="s">
        <v>1</v>
      </c>
      <c r="G4" s="238" t="s">
        <v>58</v>
      </c>
      <c r="H4" s="133" t="s">
        <v>1</v>
      </c>
      <c r="I4" s="238" t="s">
        <v>58</v>
      </c>
      <c r="J4" s="133" t="s">
        <v>1</v>
      </c>
      <c r="K4" s="238" t="s">
        <v>58</v>
      </c>
      <c r="L4" s="573"/>
    </row>
    <row r="5" spans="1:12">
      <c r="A5" s="329">
        <v>1</v>
      </c>
      <c r="B5" s="340" t="s">
        <v>272</v>
      </c>
      <c r="C5" s="341" t="s">
        <v>63</v>
      </c>
      <c r="D5" s="341" t="s">
        <v>480</v>
      </c>
      <c r="E5" s="341" t="s">
        <v>480</v>
      </c>
      <c r="F5" s="341" t="s">
        <v>480</v>
      </c>
      <c r="G5" s="341" t="s">
        <v>480</v>
      </c>
      <c r="H5" s="340">
        <v>11</v>
      </c>
      <c r="I5" s="342">
        <v>3157.4</v>
      </c>
      <c r="J5" s="341" t="s">
        <v>480</v>
      </c>
      <c r="K5" s="341" t="s">
        <v>480</v>
      </c>
      <c r="L5" s="343">
        <v>11</v>
      </c>
    </row>
    <row r="6" spans="1:12" s="472" customFormat="1">
      <c r="A6" s="330">
        <v>2</v>
      </c>
      <c r="B6" s="344" t="s">
        <v>572</v>
      </c>
      <c r="C6" s="296" t="s">
        <v>642</v>
      </c>
      <c r="D6" s="296" t="s">
        <v>480</v>
      </c>
      <c r="E6" s="296" t="s">
        <v>480</v>
      </c>
      <c r="F6" s="296" t="s">
        <v>480</v>
      </c>
      <c r="G6" s="296" t="s">
        <v>480</v>
      </c>
      <c r="H6" s="344">
        <v>15</v>
      </c>
      <c r="I6" s="346">
        <v>4651.7700000000004</v>
      </c>
      <c r="J6" s="296" t="s">
        <v>480</v>
      </c>
      <c r="K6" s="296" t="s">
        <v>480</v>
      </c>
      <c r="L6" s="345">
        <v>15</v>
      </c>
    </row>
    <row r="7" spans="1:12" s="472" customFormat="1">
      <c r="A7" s="330">
        <v>3</v>
      </c>
      <c r="B7" s="344" t="s">
        <v>271</v>
      </c>
      <c r="C7" s="296" t="s">
        <v>641</v>
      </c>
      <c r="D7" s="296" t="s">
        <v>480</v>
      </c>
      <c r="E7" s="296" t="s">
        <v>480</v>
      </c>
      <c r="F7" s="296" t="s">
        <v>480</v>
      </c>
      <c r="G7" s="296" t="s">
        <v>480</v>
      </c>
      <c r="H7" s="344">
        <v>2</v>
      </c>
      <c r="I7" s="346">
        <v>917.38</v>
      </c>
      <c r="J7" s="296" t="s">
        <v>480</v>
      </c>
      <c r="K7" s="296" t="s">
        <v>480</v>
      </c>
      <c r="L7" s="345">
        <v>2</v>
      </c>
    </row>
    <row r="8" spans="1:12" s="472" customFormat="1">
      <c r="A8" s="330">
        <v>4</v>
      </c>
      <c r="B8" s="344" t="s">
        <v>273</v>
      </c>
      <c r="C8" s="296" t="s">
        <v>413</v>
      </c>
      <c r="D8" s="296" t="s">
        <v>480</v>
      </c>
      <c r="E8" s="296" t="s">
        <v>480</v>
      </c>
      <c r="F8" s="296" t="s">
        <v>480</v>
      </c>
      <c r="G8" s="296" t="s">
        <v>480</v>
      </c>
      <c r="H8" s="344">
        <v>7</v>
      </c>
      <c r="I8" s="346">
        <v>1141.9100000000001</v>
      </c>
      <c r="J8" s="296" t="s">
        <v>480</v>
      </c>
      <c r="K8" s="296" t="s">
        <v>480</v>
      </c>
      <c r="L8" s="345">
        <v>7</v>
      </c>
    </row>
    <row r="9" spans="1:12" s="472" customFormat="1">
      <c r="A9" s="330">
        <v>5</v>
      </c>
      <c r="B9" s="344" t="s">
        <v>441</v>
      </c>
      <c r="C9" s="296" t="s">
        <v>415</v>
      </c>
      <c r="D9" s="296" t="s">
        <v>480</v>
      </c>
      <c r="E9" s="296" t="s">
        <v>480</v>
      </c>
      <c r="F9" s="296" t="s">
        <v>480</v>
      </c>
      <c r="G9" s="296" t="s">
        <v>480</v>
      </c>
      <c r="H9" s="344">
        <v>5</v>
      </c>
      <c r="I9" s="346">
        <v>1309.25</v>
      </c>
      <c r="J9" s="296" t="s">
        <v>480</v>
      </c>
      <c r="K9" s="296" t="s">
        <v>480</v>
      </c>
      <c r="L9" s="345">
        <v>5</v>
      </c>
    </row>
    <row r="10" spans="1:12" s="472" customFormat="1">
      <c r="A10" s="330">
        <v>6</v>
      </c>
      <c r="B10" s="344" t="s">
        <v>281</v>
      </c>
      <c r="C10" s="296" t="s">
        <v>395</v>
      </c>
      <c r="D10" s="296" t="s">
        <v>480</v>
      </c>
      <c r="E10" s="296" t="s">
        <v>480</v>
      </c>
      <c r="F10" s="296" t="s">
        <v>480</v>
      </c>
      <c r="G10" s="296" t="s">
        <v>480</v>
      </c>
      <c r="H10" s="344">
        <v>1</v>
      </c>
      <c r="I10" s="344">
        <v>234.32</v>
      </c>
      <c r="J10" s="296" t="s">
        <v>480</v>
      </c>
      <c r="K10" s="296" t="s">
        <v>480</v>
      </c>
      <c r="L10" s="345">
        <v>1</v>
      </c>
    </row>
    <row r="11" spans="1:12">
      <c r="A11" s="330">
        <v>7</v>
      </c>
      <c r="B11" s="344" t="s">
        <v>433</v>
      </c>
      <c r="C11" s="296" t="s">
        <v>630</v>
      </c>
      <c r="D11" s="296" t="s">
        <v>480</v>
      </c>
      <c r="E11" s="296" t="s">
        <v>480</v>
      </c>
      <c r="F11" s="296" t="s">
        <v>480</v>
      </c>
      <c r="G11" s="296" t="s">
        <v>480</v>
      </c>
      <c r="H11" s="344">
        <v>10</v>
      </c>
      <c r="I11" s="344">
        <v>1109.8599999999999</v>
      </c>
      <c r="J11" s="296" t="s">
        <v>480</v>
      </c>
      <c r="K11" s="296" t="s">
        <v>480</v>
      </c>
      <c r="L11" s="345">
        <v>10</v>
      </c>
    </row>
    <row r="12" spans="1:12" ht="15.75" thickBot="1">
      <c r="A12" s="347">
        <v>8</v>
      </c>
      <c r="B12" s="348" t="s">
        <v>312</v>
      </c>
      <c r="C12" s="348" t="s">
        <v>551</v>
      </c>
      <c r="D12" s="349" t="s">
        <v>480</v>
      </c>
      <c r="E12" s="350" t="s">
        <v>480</v>
      </c>
      <c r="F12" s="349" t="s">
        <v>480</v>
      </c>
      <c r="G12" s="350" t="s">
        <v>480</v>
      </c>
      <c r="H12" s="349">
        <v>8</v>
      </c>
      <c r="I12" s="350">
        <v>303.08999999999997</v>
      </c>
      <c r="J12" s="349" t="s">
        <v>480</v>
      </c>
      <c r="K12" s="350" t="s">
        <v>480</v>
      </c>
      <c r="L12" s="351">
        <v>8</v>
      </c>
    </row>
    <row r="14" spans="1:12" s="472" customFormat="1">
      <c r="A14" s="97"/>
      <c r="F14" s="9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23"/>
  <sheetViews>
    <sheetView workbookViewId="0">
      <selection activeCell="A2" sqref="A2"/>
    </sheetView>
  </sheetViews>
  <sheetFormatPr defaultRowHeight="15"/>
  <cols>
    <col min="1" max="1" width="9.140625" style="85"/>
    <col min="2" max="2" width="11.28515625" style="85" customWidth="1"/>
    <col min="3" max="3" width="22" style="85" bestFit="1" customWidth="1"/>
    <col min="4" max="4" width="14.5703125" style="123" customWidth="1"/>
    <col min="5" max="5" width="16.85546875" style="123" customWidth="1"/>
    <col min="6" max="6" width="16.140625" style="124" customWidth="1"/>
    <col min="7" max="7" width="15.140625" style="85" customWidth="1"/>
    <col min="8" max="8" width="13.42578125" style="85" customWidth="1"/>
    <col min="9" max="9" width="15" style="85" customWidth="1"/>
    <col min="10" max="10" width="14" style="85" customWidth="1"/>
    <col min="11" max="11" width="13" style="85" customWidth="1"/>
    <col min="12" max="12" width="18.42578125" style="85" bestFit="1" customWidth="1"/>
    <col min="13" max="16384" width="9.140625" style="85"/>
  </cols>
  <sheetData>
    <row r="1" spans="1:12" ht="16.5" customHeight="1">
      <c r="A1" s="580" t="s">
        <v>721</v>
      </c>
      <c r="B1" s="580"/>
      <c r="C1" s="580"/>
      <c r="D1" s="580"/>
      <c r="E1" s="580"/>
      <c r="F1" s="580"/>
    </row>
    <row r="2" spans="1:12" ht="15.75" thickBot="1"/>
    <row r="3" spans="1:12" ht="33.75" customHeight="1" thickBot="1">
      <c r="A3" s="574" t="s">
        <v>18</v>
      </c>
      <c r="B3" s="576" t="s">
        <v>456</v>
      </c>
      <c r="C3" s="578" t="s">
        <v>453</v>
      </c>
      <c r="D3" s="570" t="s">
        <v>5</v>
      </c>
      <c r="E3" s="571"/>
      <c r="F3" s="570" t="s">
        <v>48</v>
      </c>
      <c r="G3" s="571"/>
      <c r="H3" s="570" t="s">
        <v>6</v>
      </c>
      <c r="I3" s="571"/>
      <c r="J3" s="570" t="s">
        <v>8</v>
      </c>
      <c r="K3" s="571"/>
      <c r="L3" s="572" t="s">
        <v>552</v>
      </c>
    </row>
    <row r="4" spans="1:12" ht="33.75" customHeight="1" thickBot="1">
      <c r="A4" s="575"/>
      <c r="B4" s="577"/>
      <c r="C4" s="579"/>
      <c r="D4" s="133" t="s">
        <v>1</v>
      </c>
      <c r="E4" s="238" t="s">
        <v>58</v>
      </c>
      <c r="F4" s="133" t="s">
        <v>1</v>
      </c>
      <c r="G4" s="238" t="s">
        <v>58</v>
      </c>
      <c r="H4" s="133" t="s">
        <v>1</v>
      </c>
      <c r="I4" s="238" t="s">
        <v>58</v>
      </c>
      <c r="J4" s="133" t="s">
        <v>1</v>
      </c>
      <c r="K4" s="238" t="s">
        <v>58</v>
      </c>
      <c r="L4" s="573"/>
    </row>
    <row r="5" spans="1:12">
      <c r="A5" s="125" t="s">
        <v>560</v>
      </c>
      <c r="B5" s="126" t="s">
        <v>272</v>
      </c>
      <c r="C5" s="127" t="s">
        <v>63</v>
      </c>
      <c r="D5" s="144">
        <v>1389</v>
      </c>
      <c r="E5" s="145">
        <v>831486.78</v>
      </c>
      <c r="F5" s="331">
        <v>343</v>
      </c>
      <c r="G5" s="145">
        <v>207312.29</v>
      </c>
      <c r="H5" s="144">
        <v>881</v>
      </c>
      <c r="I5" s="145">
        <v>404024.67</v>
      </c>
      <c r="J5" s="146">
        <v>1</v>
      </c>
      <c r="K5" s="146">
        <v>783.3</v>
      </c>
      <c r="L5" s="284">
        <v>2614</v>
      </c>
    </row>
    <row r="6" spans="1:12">
      <c r="A6" s="128" t="s">
        <v>561</v>
      </c>
      <c r="B6" s="129" t="s">
        <v>274</v>
      </c>
      <c r="C6" s="130" t="s">
        <v>550</v>
      </c>
      <c r="D6" s="139">
        <v>147</v>
      </c>
      <c r="E6" s="315">
        <v>160349.66</v>
      </c>
      <c r="F6" s="148">
        <v>13</v>
      </c>
      <c r="G6" s="315">
        <v>12927.44</v>
      </c>
      <c r="H6" s="139">
        <v>59</v>
      </c>
      <c r="I6" s="315">
        <v>38446.81</v>
      </c>
      <c r="J6" s="147" t="s">
        <v>480</v>
      </c>
      <c r="K6" s="315" t="s">
        <v>480</v>
      </c>
      <c r="L6" s="285">
        <v>219</v>
      </c>
    </row>
    <row r="7" spans="1:12">
      <c r="A7" s="128" t="s">
        <v>562</v>
      </c>
      <c r="B7" s="129" t="s">
        <v>572</v>
      </c>
      <c r="C7" s="130" t="s">
        <v>642</v>
      </c>
      <c r="D7" s="139">
        <v>491</v>
      </c>
      <c r="E7" s="315">
        <v>499952.42</v>
      </c>
      <c r="F7" s="148">
        <v>13</v>
      </c>
      <c r="G7" s="315">
        <v>11581.29</v>
      </c>
      <c r="H7" s="139">
        <v>255</v>
      </c>
      <c r="I7" s="315">
        <v>172997</v>
      </c>
      <c r="J7" s="139" t="s">
        <v>480</v>
      </c>
      <c r="K7" s="315" t="s">
        <v>480</v>
      </c>
      <c r="L7" s="285">
        <v>759</v>
      </c>
    </row>
    <row r="8" spans="1:12">
      <c r="A8" s="128" t="s">
        <v>563</v>
      </c>
      <c r="B8" s="129" t="s">
        <v>271</v>
      </c>
      <c r="C8" s="130" t="s">
        <v>641</v>
      </c>
      <c r="D8" s="139">
        <v>3</v>
      </c>
      <c r="E8" s="315">
        <v>1997.01</v>
      </c>
      <c r="F8" s="148">
        <v>79</v>
      </c>
      <c r="G8" s="315">
        <v>23826.5</v>
      </c>
      <c r="H8" s="139">
        <v>132</v>
      </c>
      <c r="I8" s="315">
        <v>37138.639999999999</v>
      </c>
      <c r="J8" s="147" t="s">
        <v>480</v>
      </c>
      <c r="K8" s="315" t="s">
        <v>480</v>
      </c>
      <c r="L8" s="285">
        <v>214</v>
      </c>
    </row>
    <row r="9" spans="1:12">
      <c r="A9" s="128" t="s">
        <v>564</v>
      </c>
      <c r="B9" s="129" t="s">
        <v>273</v>
      </c>
      <c r="C9" s="130" t="s">
        <v>413</v>
      </c>
      <c r="D9" s="139">
        <v>534</v>
      </c>
      <c r="E9" s="315">
        <v>363005</v>
      </c>
      <c r="F9" s="148">
        <v>88</v>
      </c>
      <c r="G9" s="315">
        <v>73340.039999999994</v>
      </c>
      <c r="H9" s="139">
        <v>369</v>
      </c>
      <c r="I9" s="315">
        <v>162463.32</v>
      </c>
      <c r="J9" s="139">
        <v>6</v>
      </c>
      <c r="K9" s="315">
        <v>4249.3500000000004</v>
      </c>
      <c r="L9" s="285">
        <v>997</v>
      </c>
    </row>
    <row r="10" spans="1:12">
      <c r="A10" s="128" t="s">
        <v>565</v>
      </c>
      <c r="B10" s="129" t="s">
        <v>441</v>
      </c>
      <c r="C10" s="130" t="s">
        <v>415</v>
      </c>
      <c r="D10" s="139">
        <v>1770</v>
      </c>
      <c r="E10" s="315">
        <v>652472.63</v>
      </c>
      <c r="F10" s="148">
        <v>343</v>
      </c>
      <c r="G10" s="315">
        <v>189627.35</v>
      </c>
      <c r="H10" s="139" t="s">
        <v>480</v>
      </c>
      <c r="I10" s="315" t="s">
        <v>480</v>
      </c>
      <c r="J10" s="139">
        <v>10</v>
      </c>
      <c r="K10" s="315">
        <v>2803.54</v>
      </c>
      <c r="L10" s="285">
        <v>2123</v>
      </c>
    </row>
    <row r="11" spans="1:12">
      <c r="A11" s="128">
        <v>7</v>
      </c>
      <c r="B11" s="129" t="s">
        <v>281</v>
      </c>
      <c r="C11" s="130" t="s">
        <v>395</v>
      </c>
      <c r="D11" s="139">
        <v>116</v>
      </c>
      <c r="E11" s="315">
        <v>105874.8</v>
      </c>
      <c r="F11" s="148">
        <v>9</v>
      </c>
      <c r="G11" s="315">
        <v>9748.11</v>
      </c>
      <c r="H11" s="139">
        <v>51</v>
      </c>
      <c r="I11" s="315">
        <v>32899.89</v>
      </c>
      <c r="J11" s="139" t="s">
        <v>480</v>
      </c>
      <c r="K11" s="315" t="s">
        <v>480</v>
      </c>
      <c r="L11" s="285">
        <v>176</v>
      </c>
    </row>
    <row r="12" spans="1:12">
      <c r="A12" s="128">
        <v>8</v>
      </c>
      <c r="B12" s="129" t="s">
        <v>311</v>
      </c>
      <c r="C12" s="130" t="s">
        <v>73</v>
      </c>
      <c r="D12" s="139">
        <v>143</v>
      </c>
      <c r="E12" s="315">
        <v>127029.44</v>
      </c>
      <c r="F12" s="148">
        <v>13</v>
      </c>
      <c r="G12" s="315">
        <v>5240.12</v>
      </c>
      <c r="H12" s="139">
        <v>83</v>
      </c>
      <c r="I12" s="315">
        <v>48270.63</v>
      </c>
      <c r="J12" s="139" t="s">
        <v>480</v>
      </c>
      <c r="K12" s="315" t="s">
        <v>480</v>
      </c>
      <c r="L12" s="285">
        <v>239</v>
      </c>
    </row>
    <row r="13" spans="1:12">
      <c r="A13" s="128">
        <v>9</v>
      </c>
      <c r="B13" s="129" t="s">
        <v>284</v>
      </c>
      <c r="C13" s="130" t="s">
        <v>396</v>
      </c>
      <c r="D13" s="139">
        <v>9</v>
      </c>
      <c r="E13" s="315">
        <v>10582.86</v>
      </c>
      <c r="F13" s="148">
        <v>1</v>
      </c>
      <c r="G13" s="315">
        <v>737.16</v>
      </c>
      <c r="H13" s="139">
        <v>6</v>
      </c>
      <c r="I13" s="315">
        <v>3255.81</v>
      </c>
      <c r="J13" s="139" t="s">
        <v>480</v>
      </c>
      <c r="K13" s="315" t="s">
        <v>480</v>
      </c>
      <c r="L13" s="285">
        <v>16</v>
      </c>
    </row>
    <row r="14" spans="1:12">
      <c r="A14" s="128">
        <v>10</v>
      </c>
      <c r="B14" s="129" t="s">
        <v>444</v>
      </c>
      <c r="C14" s="130" t="s">
        <v>555</v>
      </c>
      <c r="D14" s="139">
        <v>3</v>
      </c>
      <c r="E14" s="315">
        <v>2218.13</v>
      </c>
      <c r="F14" s="148">
        <v>1</v>
      </c>
      <c r="G14" s="315">
        <v>467.95</v>
      </c>
      <c r="H14" s="139">
        <v>2</v>
      </c>
      <c r="I14" s="315">
        <v>1391.04</v>
      </c>
      <c r="J14" s="139" t="s">
        <v>480</v>
      </c>
      <c r="K14" s="315" t="s">
        <v>480</v>
      </c>
      <c r="L14" s="285">
        <v>6</v>
      </c>
    </row>
    <row r="15" spans="1:12">
      <c r="A15" s="128">
        <v>11</v>
      </c>
      <c r="B15" s="129" t="s">
        <v>437</v>
      </c>
      <c r="C15" s="130" t="s">
        <v>412</v>
      </c>
      <c r="D15" s="139" t="s">
        <v>480</v>
      </c>
      <c r="E15" s="315" t="s">
        <v>480</v>
      </c>
      <c r="F15" s="148" t="s">
        <v>480</v>
      </c>
      <c r="G15" s="315" t="s">
        <v>480</v>
      </c>
      <c r="H15" s="139">
        <v>1</v>
      </c>
      <c r="I15" s="315">
        <v>525.51</v>
      </c>
      <c r="J15" s="139" t="s">
        <v>480</v>
      </c>
      <c r="K15" s="315" t="s">
        <v>480</v>
      </c>
      <c r="L15" s="285">
        <v>1</v>
      </c>
    </row>
    <row r="16" spans="1:12">
      <c r="A16" s="128">
        <v>12</v>
      </c>
      <c r="B16" s="129" t="s">
        <v>433</v>
      </c>
      <c r="C16" s="130" t="s">
        <v>630</v>
      </c>
      <c r="D16" s="139">
        <v>1814</v>
      </c>
      <c r="E16" s="315">
        <v>285947.53000000003</v>
      </c>
      <c r="F16" s="148">
        <v>218</v>
      </c>
      <c r="G16" s="315">
        <v>31472.89</v>
      </c>
      <c r="H16" s="139">
        <v>734</v>
      </c>
      <c r="I16" s="315">
        <v>79621.84</v>
      </c>
      <c r="J16" s="139" t="s">
        <v>480</v>
      </c>
      <c r="K16" s="315" t="s">
        <v>480</v>
      </c>
      <c r="L16" s="285">
        <v>2766</v>
      </c>
    </row>
    <row r="17" spans="1:12">
      <c r="A17" s="128">
        <v>13</v>
      </c>
      <c r="B17" s="129" t="s">
        <v>431</v>
      </c>
      <c r="C17" s="130" t="s">
        <v>720</v>
      </c>
      <c r="D17" s="139">
        <v>2</v>
      </c>
      <c r="E17" s="315">
        <v>1079.31</v>
      </c>
      <c r="F17" s="148" t="s">
        <v>480</v>
      </c>
      <c r="G17" s="315" t="s">
        <v>480</v>
      </c>
      <c r="H17" s="139" t="s">
        <v>480</v>
      </c>
      <c r="I17" s="315" t="s">
        <v>480</v>
      </c>
      <c r="J17" s="139" t="s">
        <v>480</v>
      </c>
      <c r="K17" s="315" t="s">
        <v>480</v>
      </c>
      <c r="L17" s="285">
        <v>2</v>
      </c>
    </row>
    <row r="18" spans="1:12" ht="15.75" thickBot="1">
      <c r="A18" s="286">
        <v>14</v>
      </c>
      <c r="B18" s="188" t="s">
        <v>312</v>
      </c>
      <c r="C18" s="188" t="s">
        <v>551</v>
      </c>
      <c r="D18" s="189">
        <v>558</v>
      </c>
      <c r="E18" s="189">
        <v>49040.18</v>
      </c>
      <c r="F18" s="189" t="s">
        <v>480</v>
      </c>
      <c r="G18" s="190" t="s">
        <v>480</v>
      </c>
      <c r="H18" s="189">
        <v>241</v>
      </c>
      <c r="I18" s="190">
        <v>15614.58</v>
      </c>
      <c r="J18" s="188" t="s">
        <v>480</v>
      </c>
      <c r="K18" s="188" t="s">
        <v>480</v>
      </c>
      <c r="L18" s="287">
        <v>799</v>
      </c>
    </row>
    <row r="20" spans="1:12" s="466" customFormat="1">
      <c r="D20" s="467"/>
      <c r="E20" s="468"/>
      <c r="F20" s="467"/>
      <c r="G20" s="468"/>
      <c r="H20" s="467"/>
      <c r="I20" s="468"/>
      <c r="J20" s="467"/>
      <c r="K20" s="468"/>
      <c r="L20" s="467"/>
    </row>
    <row r="21" spans="1:12" s="466" customFormat="1">
      <c r="D21" s="467"/>
      <c r="E21" s="468"/>
      <c r="F21" s="467"/>
      <c r="G21" s="468"/>
      <c r="H21" s="467"/>
      <c r="I21" s="468"/>
      <c r="J21" s="467"/>
      <c r="K21" s="468"/>
      <c r="L21" s="467"/>
    </row>
    <row r="22" spans="1:12" s="466" customFormat="1">
      <c r="D22" s="467"/>
      <c r="E22" s="468"/>
      <c r="F22" s="467"/>
      <c r="G22" s="468"/>
      <c r="H22" s="467"/>
      <c r="I22" s="468"/>
      <c r="J22" s="467"/>
      <c r="K22" s="468"/>
      <c r="L22" s="467"/>
    </row>
    <row r="23" spans="1:12" s="466" customFormat="1">
      <c r="D23" s="467"/>
      <c r="E23" s="468"/>
      <c r="F23" s="467"/>
      <c r="G23" s="468"/>
      <c r="H23" s="467"/>
      <c r="I23" s="468"/>
      <c r="J23" s="467"/>
      <c r="K23" s="468"/>
      <c r="L23" s="46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22" t="s">
        <v>694</v>
      </c>
      <c r="B1" s="522"/>
      <c r="C1" s="522"/>
      <c r="D1" s="522"/>
    </row>
    <row r="2" spans="1:4">
      <c r="A2" s="50"/>
      <c r="B2" s="64"/>
      <c r="C2" s="64"/>
      <c r="D2" s="64"/>
    </row>
    <row r="3" spans="1:4" s="58" customFormat="1" ht="15.75">
      <c r="A3" s="103" t="s">
        <v>12</v>
      </c>
      <c r="B3" s="91" t="s">
        <v>1</v>
      </c>
      <c r="C3" s="91" t="s">
        <v>2</v>
      </c>
      <c r="D3" s="91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0">
        <v>1950505</v>
      </c>
      <c r="C5" s="21">
        <v>2094878076.5699999</v>
      </c>
      <c r="D5" s="21">
        <v>1074.02</v>
      </c>
    </row>
    <row r="6" spans="1:4">
      <c r="A6" s="5" t="s">
        <v>82</v>
      </c>
      <c r="B6" s="20">
        <v>27388</v>
      </c>
      <c r="C6" s="21">
        <v>9867561.5999999996</v>
      </c>
      <c r="D6" s="21">
        <v>360.29</v>
      </c>
    </row>
    <row r="7" spans="1:4">
      <c r="A7" s="54" t="s">
        <v>6</v>
      </c>
      <c r="B7" s="20">
        <v>389169</v>
      </c>
      <c r="C7" s="21">
        <v>252050366.47999999</v>
      </c>
      <c r="D7" s="21">
        <v>647.66</v>
      </c>
    </row>
    <row r="8" spans="1:4">
      <c r="A8" s="54" t="s">
        <v>48</v>
      </c>
      <c r="B8" s="20">
        <v>220696</v>
      </c>
      <c r="C8" s="21">
        <v>138312493.13</v>
      </c>
      <c r="D8" s="21">
        <v>626.71</v>
      </c>
    </row>
    <row r="9" spans="1:4">
      <c r="A9" s="54" t="s">
        <v>8</v>
      </c>
      <c r="B9" s="20">
        <v>5192</v>
      </c>
      <c r="C9" s="21">
        <v>1986854.68</v>
      </c>
      <c r="D9" s="21">
        <v>382.68</v>
      </c>
    </row>
    <row r="10" spans="1:4" ht="15.75">
      <c r="A10" s="104" t="s">
        <v>11</v>
      </c>
      <c r="B10" s="101">
        <f>SUM(B5:B9)</f>
        <v>2592950</v>
      </c>
      <c r="C10" s="102">
        <f>SUM(C5:C9)</f>
        <v>2497095352.4599996</v>
      </c>
      <c r="D10" s="105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22" t="s">
        <v>695</v>
      </c>
      <c r="B1" s="522"/>
      <c r="C1" s="522"/>
      <c r="D1" s="522"/>
      <c r="E1" s="522"/>
      <c r="F1" s="522"/>
      <c r="G1" s="522"/>
      <c r="H1" s="522"/>
      <c r="I1" s="522"/>
    </row>
    <row r="2" spans="1:10">
      <c r="A2" s="50"/>
    </row>
    <row r="3" spans="1:10" s="58" customFormat="1" ht="15" customHeight="1">
      <c r="A3" s="523" t="s">
        <v>19</v>
      </c>
      <c r="B3" s="525" t="s">
        <v>5</v>
      </c>
      <c r="C3" s="525"/>
      <c r="D3" s="525" t="s">
        <v>6</v>
      </c>
      <c r="E3" s="525"/>
      <c r="F3" s="525" t="s">
        <v>20</v>
      </c>
      <c r="G3" s="525"/>
      <c r="H3" s="525" t="s">
        <v>21</v>
      </c>
      <c r="I3" s="525"/>
    </row>
    <row r="4" spans="1:10" s="58" customFormat="1" ht="15.75">
      <c r="A4" s="524"/>
      <c r="B4" s="93" t="s">
        <v>1</v>
      </c>
      <c r="C4" s="106" t="s">
        <v>22</v>
      </c>
      <c r="D4" s="93" t="s">
        <v>1</v>
      </c>
      <c r="E4" s="106" t="s">
        <v>22</v>
      </c>
      <c r="F4" s="93" t="s">
        <v>1</v>
      </c>
      <c r="G4" s="106" t="s">
        <v>22</v>
      </c>
      <c r="H4" s="93" t="s">
        <v>1</v>
      </c>
      <c r="I4" s="106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495</v>
      </c>
      <c r="B6" s="36">
        <v>622804</v>
      </c>
      <c r="C6" s="81">
        <v>371.04</v>
      </c>
      <c r="D6" s="36">
        <v>394090</v>
      </c>
      <c r="E6" s="81">
        <v>333.36</v>
      </c>
      <c r="F6" s="36">
        <v>145808</v>
      </c>
      <c r="G6" s="81">
        <v>385.62</v>
      </c>
      <c r="H6" s="36">
        <v>3800</v>
      </c>
      <c r="I6" s="81">
        <v>208.01</v>
      </c>
    </row>
    <row r="7" spans="1:10">
      <c r="A7" s="19" t="s">
        <v>496</v>
      </c>
      <c r="B7" s="36">
        <v>706160</v>
      </c>
      <c r="C7" s="81">
        <v>680.38</v>
      </c>
      <c r="D7" s="36">
        <v>158012</v>
      </c>
      <c r="E7" s="81">
        <v>718.19</v>
      </c>
      <c r="F7" s="36">
        <v>84552</v>
      </c>
      <c r="G7" s="81">
        <v>675.44</v>
      </c>
      <c r="H7" s="36">
        <v>4008</v>
      </c>
      <c r="I7" s="81">
        <v>785.27</v>
      </c>
    </row>
    <row r="8" spans="1:10">
      <c r="A8" s="19" t="s">
        <v>497</v>
      </c>
      <c r="B8" s="36">
        <v>506363</v>
      </c>
      <c r="C8" s="81">
        <v>1229.28</v>
      </c>
      <c r="D8" s="36">
        <v>39819</v>
      </c>
      <c r="E8" s="81">
        <v>1178.97</v>
      </c>
      <c r="F8" s="36">
        <v>22103</v>
      </c>
      <c r="G8" s="81">
        <v>1138.97</v>
      </c>
      <c r="H8" s="36">
        <v>1</v>
      </c>
      <c r="I8" s="81">
        <v>1205.3800000000001</v>
      </c>
    </row>
    <row r="9" spans="1:10">
      <c r="A9" s="19" t="s">
        <v>498</v>
      </c>
      <c r="B9" s="36">
        <v>143102</v>
      </c>
      <c r="C9" s="81">
        <v>1690.04</v>
      </c>
      <c r="D9" s="36">
        <v>3151</v>
      </c>
      <c r="E9" s="81">
        <v>1662.82</v>
      </c>
      <c r="F9" s="36">
        <v>3268</v>
      </c>
      <c r="G9" s="81">
        <v>1687.64</v>
      </c>
      <c r="H9" s="36">
        <v>0</v>
      </c>
      <c r="I9" s="81">
        <v>0</v>
      </c>
    </row>
    <row r="10" spans="1:10">
      <c r="A10" s="19" t="s">
        <v>499</v>
      </c>
      <c r="B10" s="36">
        <v>19582</v>
      </c>
      <c r="C10" s="81">
        <v>2081.02</v>
      </c>
      <c r="D10" s="36">
        <v>131</v>
      </c>
      <c r="E10" s="81">
        <v>2151.98</v>
      </c>
      <c r="F10" s="36">
        <v>325</v>
      </c>
      <c r="G10" s="81">
        <v>2128.0700000000002</v>
      </c>
      <c r="H10" s="36">
        <v>0</v>
      </c>
      <c r="I10" s="81">
        <v>0</v>
      </c>
    </row>
    <row r="11" spans="1:10" ht="15" customHeight="1">
      <c r="A11" s="19" t="s">
        <v>500</v>
      </c>
      <c r="B11" s="36">
        <v>48</v>
      </c>
      <c r="C11" s="81">
        <v>2708.39</v>
      </c>
      <c r="D11" s="36">
        <v>13</v>
      </c>
      <c r="E11" s="81">
        <v>4140.3999999999996</v>
      </c>
      <c r="F11" s="36">
        <v>55</v>
      </c>
      <c r="G11" s="81">
        <v>3204.13</v>
      </c>
      <c r="H11" s="36">
        <v>0</v>
      </c>
      <c r="I11" s="81">
        <v>0</v>
      </c>
    </row>
    <row r="12" spans="1:10" s="49" customFormat="1" ht="15.75">
      <c r="A12" s="107" t="s">
        <v>27</v>
      </c>
      <c r="B12" s="80">
        <f>SUM(B6:B11)</f>
        <v>1998059</v>
      </c>
      <c r="C12" s="108"/>
      <c r="D12" s="80">
        <f>SUM(D6:D11)</f>
        <v>595216</v>
      </c>
      <c r="E12" s="108"/>
      <c r="F12" s="80">
        <f>SUM(F6:F11)</f>
        <v>256111</v>
      </c>
      <c r="G12" s="108"/>
      <c r="H12" s="80">
        <f>SUM(H6:H11)</f>
        <v>7809</v>
      </c>
      <c r="I12" s="108"/>
      <c r="J12" s="61"/>
    </row>
    <row r="13" spans="1:10" ht="15" customHeight="1">
      <c r="A13" s="120" t="s">
        <v>28</v>
      </c>
      <c r="B13" s="38"/>
      <c r="C13" s="82"/>
      <c r="D13" s="38"/>
      <c r="E13" s="82"/>
      <c r="F13" s="38"/>
      <c r="G13" s="82"/>
      <c r="H13" s="38"/>
      <c r="I13" s="82"/>
      <c r="J13" s="11"/>
    </row>
    <row r="14" spans="1:10">
      <c r="A14" s="19" t="s">
        <v>501</v>
      </c>
      <c r="B14" s="36">
        <v>57578</v>
      </c>
      <c r="C14" s="81">
        <v>78.12</v>
      </c>
      <c r="D14" s="36">
        <v>117901</v>
      </c>
      <c r="E14" s="81">
        <v>72.790000000000006</v>
      </c>
      <c r="F14" s="36">
        <v>15767</v>
      </c>
      <c r="G14" s="81">
        <v>72.48</v>
      </c>
      <c r="H14" s="36">
        <v>0</v>
      </c>
      <c r="I14" s="81">
        <v>0</v>
      </c>
      <c r="J14" s="11"/>
    </row>
    <row r="15" spans="1:10" ht="15" customHeight="1">
      <c r="A15" s="19" t="s">
        <v>502</v>
      </c>
      <c r="B15" s="36">
        <v>525262</v>
      </c>
      <c r="C15" s="81">
        <v>158.6</v>
      </c>
      <c r="D15" s="36">
        <v>124578</v>
      </c>
      <c r="E15" s="81">
        <v>144.97999999999999</v>
      </c>
      <c r="F15" s="36">
        <v>46519</v>
      </c>
      <c r="G15" s="81">
        <v>146.65</v>
      </c>
      <c r="H15" s="36">
        <v>0</v>
      </c>
      <c r="I15" s="81">
        <v>0</v>
      </c>
      <c r="J15" s="11"/>
    </row>
    <row r="16" spans="1:10" ht="15" customHeight="1">
      <c r="A16" s="19" t="s">
        <v>503</v>
      </c>
      <c r="B16" s="36">
        <v>269968</v>
      </c>
      <c r="C16" s="81">
        <v>229.01</v>
      </c>
      <c r="D16" s="36">
        <v>13597</v>
      </c>
      <c r="E16" s="81">
        <v>227.29</v>
      </c>
      <c r="F16" s="36">
        <v>10131</v>
      </c>
      <c r="G16" s="81">
        <v>230.86</v>
      </c>
      <c r="H16" s="36">
        <v>0</v>
      </c>
      <c r="I16" s="81">
        <v>0</v>
      </c>
      <c r="J16" s="11"/>
    </row>
    <row r="17" spans="1:10">
      <c r="A17" s="19" t="s">
        <v>504</v>
      </c>
      <c r="B17" s="36">
        <v>36382</v>
      </c>
      <c r="C17" s="81">
        <v>342.43</v>
      </c>
      <c r="D17" s="36">
        <v>1135</v>
      </c>
      <c r="E17" s="81">
        <v>342.72</v>
      </c>
      <c r="F17" s="36">
        <v>1094</v>
      </c>
      <c r="G17" s="81">
        <v>340.75</v>
      </c>
      <c r="H17" s="36">
        <v>0</v>
      </c>
      <c r="I17" s="81">
        <v>0</v>
      </c>
      <c r="J17" s="11"/>
    </row>
    <row r="18" spans="1:10">
      <c r="A18" s="19" t="s">
        <v>505</v>
      </c>
      <c r="B18" s="36">
        <v>9271</v>
      </c>
      <c r="C18" s="81">
        <v>432.62</v>
      </c>
      <c r="D18" s="36">
        <v>354</v>
      </c>
      <c r="E18" s="81">
        <v>439.44</v>
      </c>
      <c r="F18" s="36">
        <v>341</v>
      </c>
      <c r="G18" s="81">
        <v>443.72</v>
      </c>
      <c r="H18" s="36">
        <v>0</v>
      </c>
      <c r="I18" s="81">
        <v>0</v>
      </c>
    </row>
    <row r="19" spans="1:10" s="64" customFormat="1">
      <c r="A19" s="119" t="s">
        <v>506</v>
      </c>
      <c r="B19" s="36">
        <v>7777</v>
      </c>
      <c r="C19" s="81">
        <v>626.85</v>
      </c>
      <c r="D19" s="36">
        <v>250</v>
      </c>
      <c r="E19" s="81">
        <v>597.02</v>
      </c>
      <c r="F19" s="36">
        <v>162</v>
      </c>
      <c r="G19" s="81">
        <v>585.54999999999995</v>
      </c>
      <c r="H19" s="36">
        <v>0</v>
      </c>
      <c r="I19" s="81">
        <v>0</v>
      </c>
    </row>
    <row r="20" spans="1:10" s="64" customFormat="1">
      <c r="A20" s="19" t="s">
        <v>507</v>
      </c>
      <c r="B20" s="36">
        <v>111</v>
      </c>
      <c r="C20" s="81">
        <v>1136.6400000000001</v>
      </c>
      <c r="D20" s="36">
        <v>0</v>
      </c>
      <c r="E20" s="81">
        <v>0</v>
      </c>
      <c r="F20" s="36">
        <v>0</v>
      </c>
      <c r="G20" s="81">
        <v>0</v>
      </c>
      <c r="H20" s="36">
        <v>0</v>
      </c>
      <c r="I20" s="81">
        <v>0</v>
      </c>
    </row>
    <row r="21" spans="1:10" ht="15" customHeight="1">
      <c r="A21" s="19" t="s">
        <v>508</v>
      </c>
      <c r="B21" s="36">
        <v>2</v>
      </c>
      <c r="C21" s="81">
        <v>1675.22</v>
      </c>
      <c r="D21" s="36">
        <v>0</v>
      </c>
      <c r="E21" s="81">
        <v>0</v>
      </c>
      <c r="F21" s="36">
        <v>0</v>
      </c>
      <c r="G21" s="81">
        <v>0</v>
      </c>
      <c r="H21" s="36">
        <v>0</v>
      </c>
      <c r="I21" s="81">
        <v>0</v>
      </c>
    </row>
    <row r="22" spans="1:10" s="64" customFormat="1" ht="15" customHeight="1">
      <c r="A22" s="19" t="s">
        <v>509</v>
      </c>
      <c r="B22" s="36">
        <v>0</v>
      </c>
      <c r="C22" s="81">
        <v>0</v>
      </c>
      <c r="D22" s="36">
        <v>0</v>
      </c>
      <c r="E22" s="81">
        <v>0</v>
      </c>
      <c r="F22" s="36">
        <v>0</v>
      </c>
      <c r="G22" s="81">
        <v>0</v>
      </c>
      <c r="H22" s="36">
        <v>0</v>
      </c>
      <c r="I22" s="81">
        <v>0</v>
      </c>
    </row>
    <row r="23" spans="1:10" s="64" customFormat="1" ht="15" customHeight="1">
      <c r="A23" s="19" t="s">
        <v>500</v>
      </c>
      <c r="B23" s="36">
        <v>0</v>
      </c>
      <c r="C23" s="81">
        <v>0</v>
      </c>
      <c r="D23" s="36">
        <v>0</v>
      </c>
      <c r="E23" s="81">
        <v>0</v>
      </c>
      <c r="F23" s="36">
        <v>0</v>
      </c>
      <c r="G23" s="81">
        <v>0</v>
      </c>
      <c r="H23" s="36">
        <v>0</v>
      </c>
      <c r="I23" s="81">
        <v>0</v>
      </c>
    </row>
    <row r="24" spans="1:10" s="49" customFormat="1" ht="15.75">
      <c r="A24" s="107" t="s">
        <v>29</v>
      </c>
      <c r="B24" s="80">
        <f>SUM(B14:B23)</f>
        <v>906351</v>
      </c>
      <c r="C24" s="108"/>
      <c r="D24" s="80">
        <f>SUM(D14:D23)</f>
        <v>257815</v>
      </c>
      <c r="E24" s="108"/>
      <c r="F24" s="80">
        <f>SUM(F14:F23)</f>
        <v>74014</v>
      </c>
      <c r="G24" s="108"/>
      <c r="H24" s="80">
        <f>SUM(H14:H23)</f>
        <v>0</v>
      </c>
      <c r="I24" s="108"/>
    </row>
    <row r="25" spans="1:10">
      <c r="A25" s="10" t="s">
        <v>492</v>
      </c>
      <c r="B25" s="38"/>
      <c r="C25" s="82"/>
      <c r="D25" s="38"/>
      <c r="E25" s="82"/>
      <c r="F25" s="38"/>
      <c r="G25" s="82"/>
      <c r="H25" s="38"/>
      <c r="I25" s="82"/>
    </row>
    <row r="26" spans="1:10">
      <c r="A26" s="19" t="s">
        <v>501</v>
      </c>
      <c r="B26" s="36">
        <v>183889</v>
      </c>
      <c r="C26" s="81">
        <v>72.209999999999994</v>
      </c>
      <c r="D26" s="36">
        <v>51736</v>
      </c>
      <c r="E26" s="81">
        <v>46.66</v>
      </c>
      <c r="F26" s="36">
        <v>13</v>
      </c>
      <c r="G26" s="81">
        <v>57.01</v>
      </c>
      <c r="H26" s="36">
        <v>0</v>
      </c>
      <c r="I26" s="81">
        <v>0</v>
      </c>
    </row>
    <row r="27" spans="1:10" ht="15" customHeight="1">
      <c r="A27" s="19" t="s">
        <v>502</v>
      </c>
      <c r="B27" s="36">
        <v>138308</v>
      </c>
      <c r="C27" s="81">
        <v>125.13</v>
      </c>
      <c r="D27" s="36">
        <v>12971</v>
      </c>
      <c r="E27" s="81">
        <v>135.4</v>
      </c>
      <c r="F27" s="36">
        <v>9</v>
      </c>
      <c r="G27" s="81">
        <v>157.94</v>
      </c>
      <c r="H27" s="36">
        <v>0</v>
      </c>
      <c r="I27" s="81">
        <v>0</v>
      </c>
    </row>
    <row r="28" spans="1:10">
      <c r="A28" s="19" t="s">
        <v>503</v>
      </c>
      <c r="B28" s="36">
        <v>17273</v>
      </c>
      <c r="C28" s="81">
        <v>244.71</v>
      </c>
      <c r="D28" s="36">
        <v>1403</v>
      </c>
      <c r="E28" s="81">
        <v>245.68</v>
      </c>
      <c r="F28" s="36">
        <v>19</v>
      </c>
      <c r="G28" s="81">
        <v>244.81</v>
      </c>
      <c r="H28" s="36">
        <v>0</v>
      </c>
      <c r="I28" s="81">
        <v>0</v>
      </c>
    </row>
    <row r="29" spans="1:10" ht="15" customHeight="1">
      <c r="A29" s="19" t="s">
        <v>504</v>
      </c>
      <c r="B29" s="36">
        <v>1481</v>
      </c>
      <c r="C29" s="81">
        <v>318.42</v>
      </c>
      <c r="D29" s="36">
        <v>163</v>
      </c>
      <c r="E29" s="81">
        <v>317.83</v>
      </c>
      <c r="F29" s="36">
        <v>10</v>
      </c>
      <c r="G29" s="81">
        <v>306.08999999999997</v>
      </c>
      <c r="H29" s="36">
        <v>0</v>
      </c>
      <c r="I29" s="81">
        <v>0</v>
      </c>
    </row>
    <row r="30" spans="1:10" ht="15" customHeight="1">
      <c r="A30" s="19" t="s">
        <v>505</v>
      </c>
      <c r="B30" s="36">
        <v>6</v>
      </c>
      <c r="C30" s="81">
        <v>434.37</v>
      </c>
      <c r="D30" s="36">
        <v>2</v>
      </c>
      <c r="E30" s="81">
        <v>443.97</v>
      </c>
      <c r="F30" s="36">
        <v>0</v>
      </c>
      <c r="G30" s="81">
        <v>0</v>
      </c>
      <c r="H30" s="36">
        <v>0</v>
      </c>
      <c r="I30" s="81">
        <v>0</v>
      </c>
    </row>
    <row r="31" spans="1:10" ht="15" customHeight="1">
      <c r="A31" s="119" t="s">
        <v>506</v>
      </c>
      <c r="B31" s="36">
        <v>7</v>
      </c>
      <c r="C31" s="81">
        <v>576.44000000000005</v>
      </c>
      <c r="D31" s="36">
        <v>0</v>
      </c>
      <c r="E31" s="81">
        <v>0</v>
      </c>
      <c r="F31" s="36">
        <v>0</v>
      </c>
      <c r="G31" s="81">
        <v>0</v>
      </c>
      <c r="H31" s="36">
        <v>0</v>
      </c>
      <c r="I31" s="81">
        <v>0</v>
      </c>
    </row>
    <row r="32" spans="1:10" s="49" customFormat="1" ht="15.75">
      <c r="A32" s="19" t="s">
        <v>507</v>
      </c>
      <c r="B32" s="36">
        <v>0</v>
      </c>
      <c r="C32" s="81">
        <v>0</v>
      </c>
      <c r="D32" s="36">
        <v>0</v>
      </c>
      <c r="E32" s="81">
        <v>0</v>
      </c>
      <c r="F32" s="36">
        <v>0</v>
      </c>
      <c r="G32" s="81">
        <v>0</v>
      </c>
      <c r="H32" s="36">
        <v>0</v>
      </c>
      <c r="I32" s="81">
        <v>0</v>
      </c>
    </row>
    <row r="33" spans="1:9">
      <c r="A33" s="19" t="s">
        <v>508</v>
      </c>
      <c r="B33" s="36">
        <v>0</v>
      </c>
      <c r="C33" s="81">
        <v>0</v>
      </c>
      <c r="D33" s="36">
        <v>0</v>
      </c>
      <c r="E33" s="81">
        <v>0</v>
      </c>
      <c r="F33" s="36">
        <v>0</v>
      </c>
      <c r="G33" s="81">
        <v>0</v>
      </c>
      <c r="H33" s="36">
        <v>0</v>
      </c>
      <c r="I33" s="81">
        <v>0</v>
      </c>
    </row>
    <row r="34" spans="1:9">
      <c r="A34" s="19" t="s">
        <v>509</v>
      </c>
      <c r="B34" s="36">
        <v>0</v>
      </c>
      <c r="C34" s="81">
        <v>0</v>
      </c>
      <c r="D34" s="36">
        <v>0</v>
      </c>
      <c r="E34" s="81">
        <v>0</v>
      </c>
      <c r="F34" s="36">
        <v>0</v>
      </c>
      <c r="G34" s="81">
        <v>0</v>
      </c>
      <c r="H34" s="36">
        <v>0</v>
      </c>
      <c r="I34" s="81">
        <v>0</v>
      </c>
    </row>
    <row r="35" spans="1:9">
      <c r="A35" s="19" t="s">
        <v>500</v>
      </c>
      <c r="B35" s="36">
        <v>0</v>
      </c>
      <c r="C35" s="81">
        <v>0</v>
      </c>
      <c r="D35" s="36">
        <v>0</v>
      </c>
      <c r="E35" s="81">
        <v>0</v>
      </c>
      <c r="F35" s="36">
        <v>0</v>
      </c>
      <c r="G35" s="81">
        <v>0</v>
      </c>
      <c r="H35" s="36">
        <v>0</v>
      </c>
      <c r="I35" s="81">
        <v>0</v>
      </c>
    </row>
    <row r="36" spans="1:9" s="64" customFormat="1" ht="15.75">
      <c r="A36" s="107" t="s">
        <v>493</v>
      </c>
      <c r="B36" s="80">
        <f>SUM(B26:B35)</f>
        <v>340964</v>
      </c>
      <c r="C36" s="108"/>
      <c r="D36" s="80">
        <f>SUM(D26:D35)</f>
        <v>66275</v>
      </c>
      <c r="E36" s="108"/>
      <c r="F36" s="80">
        <f>SUM(F26:F35)</f>
        <v>51</v>
      </c>
      <c r="G36" s="108"/>
      <c r="H36" s="80">
        <f>SUM(H26:H35)</f>
        <v>0</v>
      </c>
      <c r="I36" s="108"/>
    </row>
    <row r="37" spans="1:9">
      <c r="A37" s="10" t="s">
        <v>30</v>
      </c>
      <c r="B37" s="40"/>
      <c r="C37" s="82"/>
      <c r="D37" s="38"/>
      <c r="E37" s="82"/>
      <c r="F37" s="38"/>
      <c r="G37" s="82"/>
      <c r="H37" s="38"/>
      <c r="I37" s="82"/>
    </row>
    <row r="38" spans="1:9">
      <c r="A38" s="19" t="s">
        <v>495</v>
      </c>
      <c r="B38" s="39">
        <v>0</v>
      </c>
      <c r="C38" s="81">
        <v>0</v>
      </c>
      <c r="D38" s="39">
        <v>0</v>
      </c>
      <c r="E38" s="81">
        <v>0</v>
      </c>
      <c r="F38" s="39">
        <v>0</v>
      </c>
      <c r="G38" s="81">
        <v>0</v>
      </c>
      <c r="H38" s="39">
        <v>0</v>
      </c>
      <c r="I38" s="81">
        <v>0</v>
      </c>
    </row>
    <row r="39" spans="1:9">
      <c r="A39" s="19" t="s">
        <v>496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497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498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499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500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7" t="s">
        <v>31</v>
      </c>
      <c r="B44" s="109">
        <f>SUM(B38:B43)</f>
        <v>0</v>
      </c>
      <c r="C44" s="108"/>
      <c r="D44" s="80">
        <f>SUM(D38:D43)</f>
        <v>0</v>
      </c>
      <c r="E44" s="108"/>
      <c r="F44" s="80">
        <f>SUM(F38:F43)</f>
        <v>0</v>
      </c>
      <c r="G44" s="108"/>
      <c r="H44" s="80">
        <f>SUM(H38:H43)</f>
        <v>0</v>
      </c>
      <c r="I44" s="108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3"/>
  <sheetViews>
    <sheetView workbookViewId="0">
      <selection activeCell="V21" sqref="V21"/>
    </sheetView>
  </sheetViews>
  <sheetFormatPr defaultRowHeight="15"/>
  <cols>
    <col min="1" max="1" width="9.42578125" style="438" customWidth="1"/>
    <col min="2" max="2" width="17.85546875" style="316" bestFit="1" customWidth="1"/>
    <col min="3" max="3" width="9.140625" style="316" bestFit="1" customWidth="1"/>
    <col min="4" max="4" width="18.85546875" style="316" bestFit="1" customWidth="1"/>
    <col min="5" max="5" width="8.85546875" style="316" bestFit="1" customWidth="1"/>
    <col min="6" max="6" width="8.42578125" style="316" bestFit="1" customWidth="1"/>
    <col min="7" max="7" width="20.140625" style="316" bestFit="1" customWidth="1"/>
    <col min="8" max="8" width="10.140625" style="316" bestFit="1" customWidth="1"/>
    <col min="9" max="9" width="8.42578125" style="316" bestFit="1" customWidth="1"/>
    <col min="10" max="10" width="20.28515625" style="316" bestFit="1" customWidth="1"/>
    <col min="11" max="11" width="11" style="316" bestFit="1" customWidth="1"/>
    <col min="12" max="12" width="8.42578125" style="316" bestFit="1" customWidth="1"/>
    <col min="13" max="13" width="20.42578125" style="316" bestFit="1" customWidth="1"/>
    <col min="14" max="14" width="10.42578125" style="316" bestFit="1" customWidth="1"/>
    <col min="15" max="15" width="15.42578125" style="316" customWidth="1"/>
    <col min="16" max="16" width="18.5703125" style="316" customWidth="1"/>
    <col min="17" max="16384" width="9.140625" style="316"/>
  </cols>
  <sheetData>
    <row r="1" spans="1:16" ht="15.75">
      <c r="A1" s="522" t="s">
        <v>755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</row>
    <row r="2" spans="1:16" ht="16.5" thickBot="1">
      <c r="A2" s="418"/>
      <c r="B2" s="402"/>
      <c r="C2" s="402"/>
      <c r="D2" s="402"/>
      <c r="E2" s="402"/>
      <c r="F2" s="402"/>
      <c r="G2" s="402"/>
      <c r="H2" s="402"/>
      <c r="I2" s="402"/>
      <c r="J2" s="402"/>
    </row>
    <row r="3" spans="1:16" ht="15.75">
      <c r="A3" s="419"/>
      <c r="B3" s="528" t="s">
        <v>649</v>
      </c>
      <c r="C3" s="526" t="s">
        <v>5</v>
      </c>
      <c r="D3" s="526"/>
      <c r="E3" s="526"/>
      <c r="F3" s="526" t="s">
        <v>6</v>
      </c>
      <c r="G3" s="526"/>
      <c r="H3" s="526"/>
      <c r="I3" s="526" t="s">
        <v>20</v>
      </c>
      <c r="J3" s="526"/>
      <c r="K3" s="526"/>
      <c r="L3" s="526" t="s">
        <v>21</v>
      </c>
      <c r="M3" s="526"/>
      <c r="N3" s="526"/>
      <c r="O3" s="526" t="s">
        <v>647</v>
      </c>
      <c r="P3" s="527"/>
    </row>
    <row r="4" spans="1:16" ht="32.25" customHeight="1" thickBot="1">
      <c r="A4" s="420"/>
      <c r="B4" s="529"/>
      <c r="C4" s="421" t="s">
        <v>1</v>
      </c>
      <c r="D4" s="422" t="s">
        <v>2</v>
      </c>
      <c r="E4" s="423" t="s">
        <v>22</v>
      </c>
      <c r="F4" s="421" t="s">
        <v>1</v>
      </c>
      <c r="G4" s="422" t="s">
        <v>2</v>
      </c>
      <c r="H4" s="423" t="s">
        <v>22</v>
      </c>
      <c r="I4" s="421" t="s">
        <v>1</v>
      </c>
      <c r="J4" s="422" t="s">
        <v>2</v>
      </c>
      <c r="K4" s="423" t="s">
        <v>22</v>
      </c>
      <c r="L4" s="421" t="s">
        <v>1</v>
      </c>
      <c r="M4" s="422" t="s">
        <v>2</v>
      </c>
      <c r="N4" s="423" t="s">
        <v>22</v>
      </c>
      <c r="O4" s="112" t="s">
        <v>552</v>
      </c>
      <c r="P4" s="424" t="s">
        <v>646</v>
      </c>
    </row>
    <row r="5" spans="1:16">
      <c r="A5" s="425">
        <v>21000</v>
      </c>
      <c r="B5" s="426" t="s">
        <v>573</v>
      </c>
      <c r="C5" s="441" t="s">
        <v>780</v>
      </c>
      <c r="D5" s="442" t="s">
        <v>798</v>
      </c>
      <c r="E5" s="313" t="s">
        <v>799</v>
      </c>
      <c r="F5" s="441" t="s">
        <v>781</v>
      </c>
      <c r="G5" s="442" t="s">
        <v>800</v>
      </c>
      <c r="H5" s="313" t="s">
        <v>801</v>
      </c>
      <c r="I5" s="441" t="s">
        <v>722</v>
      </c>
      <c r="J5" s="442" t="s">
        <v>802</v>
      </c>
      <c r="K5" s="313" t="s">
        <v>803</v>
      </c>
      <c r="L5" s="441" t="s">
        <v>723</v>
      </c>
      <c r="M5" s="442" t="s">
        <v>724</v>
      </c>
      <c r="N5" s="313" t="s">
        <v>725</v>
      </c>
      <c r="O5" s="439" t="s">
        <v>782</v>
      </c>
      <c r="P5" s="440" t="s">
        <v>804</v>
      </c>
    </row>
    <row r="6" spans="1:16">
      <c r="A6" s="428" t="s">
        <v>271</v>
      </c>
      <c r="B6" s="291" t="s">
        <v>641</v>
      </c>
      <c r="C6" s="314" t="s">
        <v>726</v>
      </c>
      <c r="D6" s="23" t="s">
        <v>727</v>
      </c>
      <c r="E6" s="314" t="s">
        <v>728</v>
      </c>
      <c r="F6" s="22" t="s">
        <v>729</v>
      </c>
      <c r="G6" s="23" t="s">
        <v>730</v>
      </c>
      <c r="H6" s="314" t="s">
        <v>731</v>
      </c>
      <c r="I6" s="22" t="s">
        <v>732</v>
      </c>
      <c r="J6" s="23" t="s">
        <v>733</v>
      </c>
      <c r="K6" s="314" t="s">
        <v>734</v>
      </c>
      <c r="L6" s="37"/>
      <c r="M6" s="37"/>
      <c r="N6" s="37"/>
      <c r="O6" s="453" t="s">
        <v>735</v>
      </c>
      <c r="P6" s="455" t="s">
        <v>736</v>
      </c>
    </row>
    <row r="7" spans="1:16">
      <c r="A7" s="428" t="s">
        <v>444</v>
      </c>
      <c r="B7" s="291" t="s">
        <v>418</v>
      </c>
      <c r="C7" s="22" t="s">
        <v>737</v>
      </c>
      <c r="D7" s="23" t="s">
        <v>738</v>
      </c>
      <c r="E7" s="23" t="s">
        <v>739</v>
      </c>
      <c r="F7" s="22" t="s">
        <v>680</v>
      </c>
      <c r="G7" s="23" t="s">
        <v>740</v>
      </c>
      <c r="H7" s="314" t="s">
        <v>741</v>
      </c>
      <c r="I7" s="314" t="s">
        <v>742</v>
      </c>
      <c r="J7" s="23" t="s">
        <v>743</v>
      </c>
      <c r="K7" s="23" t="s">
        <v>744</v>
      </c>
      <c r="L7" s="37"/>
      <c r="M7" s="37"/>
      <c r="N7" s="37"/>
      <c r="O7" s="453" t="s">
        <v>745</v>
      </c>
      <c r="P7" s="455" t="s">
        <v>746</v>
      </c>
    </row>
    <row r="8" spans="1:16" s="472" customFormat="1">
      <c r="A8" s="428" t="s">
        <v>441</v>
      </c>
      <c r="B8" s="291" t="s">
        <v>415</v>
      </c>
      <c r="C8" s="22" t="s">
        <v>747</v>
      </c>
      <c r="D8" s="23" t="s">
        <v>748</v>
      </c>
      <c r="E8" s="464" t="s">
        <v>681</v>
      </c>
      <c r="F8" s="37"/>
      <c r="G8" s="37"/>
      <c r="H8" s="37"/>
      <c r="I8" s="37"/>
      <c r="J8" s="37"/>
      <c r="K8" s="37"/>
      <c r="L8" s="464" t="s">
        <v>749</v>
      </c>
      <c r="M8" s="23" t="s">
        <v>750</v>
      </c>
      <c r="N8" s="464" t="s">
        <v>751</v>
      </c>
      <c r="O8" s="453" t="s">
        <v>752</v>
      </c>
      <c r="P8" s="455" t="s">
        <v>753</v>
      </c>
    </row>
    <row r="9" spans="1:16" s="472" customFormat="1">
      <c r="A9" s="428">
        <v>21032</v>
      </c>
      <c r="B9" s="291" t="s">
        <v>604</v>
      </c>
      <c r="C9" s="22" t="s">
        <v>783</v>
      </c>
      <c r="D9" s="23" t="s">
        <v>784</v>
      </c>
      <c r="E9" s="464" t="s">
        <v>785</v>
      </c>
      <c r="F9" s="37" t="s">
        <v>564</v>
      </c>
      <c r="G9" s="37" t="s">
        <v>786</v>
      </c>
      <c r="H9" s="37" t="s">
        <v>787</v>
      </c>
      <c r="I9" s="37"/>
      <c r="J9" s="37"/>
      <c r="K9" s="37"/>
      <c r="L9" s="464"/>
      <c r="M9" s="23"/>
      <c r="N9" s="464"/>
      <c r="O9" s="453" t="s">
        <v>788</v>
      </c>
      <c r="P9" s="455" t="s">
        <v>789</v>
      </c>
    </row>
    <row r="10" spans="1:16">
      <c r="A10" s="428">
        <v>21100</v>
      </c>
      <c r="B10" s="291" t="s">
        <v>410</v>
      </c>
      <c r="C10" s="22" t="s">
        <v>564</v>
      </c>
      <c r="D10" s="23" t="s">
        <v>664</v>
      </c>
      <c r="E10" s="314" t="s">
        <v>665</v>
      </c>
      <c r="F10" s="37"/>
      <c r="G10" s="37"/>
      <c r="H10" s="37"/>
      <c r="I10" s="37"/>
      <c r="J10" s="37"/>
      <c r="K10" s="37"/>
      <c r="L10" s="314" t="s">
        <v>561</v>
      </c>
      <c r="M10" s="23" t="s">
        <v>651</v>
      </c>
      <c r="N10" s="314" t="s">
        <v>652</v>
      </c>
      <c r="O10" s="453" t="s">
        <v>566</v>
      </c>
      <c r="P10" s="455" t="s">
        <v>666</v>
      </c>
    </row>
    <row r="11" spans="1:16" s="472" customFormat="1">
      <c r="A11" s="428" t="s">
        <v>305</v>
      </c>
      <c r="B11" s="291" t="s">
        <v>594</v>
      </c>
      <c r="C11" s="22" t="s">
        <v>754</v>
      </c>
      <c r="D11" s="23" t="s">
        <v>805</v>
      </c>
      <c r="E11" s="464" t="s">
        <v>769</v>
      </c>
      <c r="F11" s="37"/>
      <c r="G11" s="37"/>
      <c r="H11" s="37"/>
      <c r="I11" s="37"/>
      <c r="J11" s="37"/>
      <c r="K11" s="37"/>
      <c r="L11" s="464"/>
      <c r="M11" s="23"/>
      <c r="N11" s="464"/>
      <c r="O11" s="453" t="s">
        <v>754</v>
      </c>
      <c r="P11" s="455" t="s">
        <v>805</v>
      </c>
    </row>
    <row r="12" spans="1:16" s="472" customFormat="1">
      <c r="A12" s="428">
        <v>32011</v>
      </c>
      <c r="B12" s="291" t="s">
        <v>412</v>
      </c>
      <c r="C12" s="22" t="s">
        <v>790</v>
      </c>
      <c r="D12" s="23" t="s">
        <v>791</v>
      </c>
      <c r="E12" s="464" t="s">
        <v>792</v>
      </c>
      <c r="F12" s="37" t="s">
        <v>793</v>
      </c>
      <c r="G12" s="37" t="s">
        <v>794</v>
      </c>
      <c r="H12" s="37" t="s">
        <v>795</v>
      </c>
      <c r="I12" s="37"/>
      <c r="J12" s="37"/>
      <c r="K12" s="37"/>
      <c r="L12" s="464"/>
      <c r="M12" s="23"/>
      <c r="N12" s="464"/>
      <c r="O12" s="453" t="s">
        <v>796</v>
      </c>
      <c r="P12" s="455" t="s">
        <v>797</v>
      </c>
    </row>
    <row r="13" spans="1:16">
      <c r="A13" s="432"/>
      <c r="B13" s="433"/>
      <c r="C13" s="434"/>
      <c r="D13" s="435"/>
      <c r="E13" s="434"/>
      <c r="F13" s="436"/>
      <c r="G13" s="436"/>
      <c r="H13" s="436"/>
      <c r="I13" s="436"/>
      <c r="J13" s="436"/>
      <c r="K13" s="436"/>
      <c r="L13" s="434"/>
      <c r="M13" s="435"/>
      <c r="N13" s="434"/>
      <c r="O13" s="47"/>
      <c r="P13" s="437"/>
    </row>
    <row r="14" spans="1:16">
      <c r="B14" s="474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295"/>
      <c r="P14" s="9"/>
    </row>
    <row r="15" spans="1:16" ht="15.75">
      <c r="A15" s="522" t="s">
        <v>770</v>
      </c>
      <c r="B15" s="522"/>
      <c r="C15" s="522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</row>
    <row r="16" spans="1:16" ht="16.5" thickBot="1">
      <c r="A16" s="418"/>
      <c r="B16" s="402"/>
      <c r="C16" s="402"/>
      <c r="D16" s="402"/>
      <c r="E16" s="402"/>
      <c r="F16" s="402"/>
      <c r="G16" s="402"/>
      <c r="H16" s="402"/>
      <c r="I16" s="402"/>
      <c r="J16" s="402"/>
    </row>
    <row r="17" spans="1:16" ht="15.75">
      <c r="A17" s="419"/>
      <c r="B17" s="528" t="s">
        <v>649</v>
      </c>
      <c r="C17" s="526" t="s">
        <v>5</v>
      </c>
      <c r="D17" s="526"/>
      <c r="E17" s="526"/>
      <c r="F17" s="526" t="s">
        <v>6</v>
      </c>
      <c r="G17" s="526"/>
      <c r="H17" s="526"/>
      <c r="I17" s="526" t="s">
        <v>20</v>
      </c>
      <c r="J17" s="526"/>
      <c r="K17" s="526"/>
      <c r="L17" s="526" t="s">
        <v>21</v>
      </c>
      <c r="M17" s="526"/>
      <c r="N17" s="526"/>
      <c r="O17" s="526" t="s">
        <v>647</v>
      </c>
      <c r="P17" s="527"/>
    </row>
    <row r="18" spans="1:16" ht="32.25" thickBot="1">
      <c r="A18" s="420"/>
      <c r="B18" s="529"/>
      <c r="C18" s="421" t="s">
        <v>1</v>
      </c>
      <c r="D18" s="422" t="s">
        <v>2</v>
      </c>
      <c r="E18" s="423" t="s">
        <v>22</v>
      </c>
      <c r="F18" s="421" t="s">
        <v>1</v>
      </c>
      <c r="G18" s="422" t="s">
        <v>2</v>
      </c>
      <c r="H18" s="423" t="s">
        <v>22</v>
      </c>
      <c r="I18" s="421" t="s">
        <v>1</v>
      </c>
      <c r="J18" s="422" t="s">
        <v>2</v>
      </c>
      <c r="K18" s="423" t="s">
        <v>22</v>
      </c>
      <c r="L18" s="421" t="s">
        <v>1</v>
      </c>
      <c r="M18" s="422" t="s">
        <v>2</v>
      </c>
      <c r="N18" s="423" t="s">
        <v>22</v>
      </c>
      <c r="O18" s="112" t="s">
        <v>552</v>
      </c>
      <c r="P18" s="424" t="s">
        <v>646</v>
      </c>
    </row>
    <row r="19" spans="1:16" ht="15" customHeight="1">
      <c r="A19" s="425"/>
      <c r="B19" s="426" t="s">
        <v>630</v>
      </c>
      <c r="C19" s="441" t="s">
        <v>806</v>
      </c>
      <c r="D19" s="442" t="s">
        <v>807</v>
      </c>
      <c r="E19" s="313" t="s">
        <v>808</v>
      </c>
      <c r="F19" s="441" t="s">
        <v>756</v>
      </c>
      <c r="G19" s="442" t="s">
        <v>809</v>
      </c>
      <c r="H19" s="313" t="s">
        <v>810</v>
      </c>
      <c r="I19" s="441" t="s">
        <v>757</v>
      </c>
      <c r="J19" s="442" t="s">
        <v>811</v>
      </c>
      <c r="K19" s="313" t="s">
        <v>812</v>
      </c>
      <c r="L19" s="427"/>
      <c r="M19" s="427"/>
      <c r="N19" s="427"/>
      <c r="O19" s="439" t="s">
        <v>813</v>
      </c>
      <c r="P19" s="440" t="s">
        <v>814</v>
      </c>
    </row>
    <row r="20" spans="1:16">
      <c r="A20" s="428" t="s">
        <v>431</v>
      </c>
      <c r="B20" s="291" t="s">
        <v>815</v>
      </c>
      <c r="C20" s="22" t="s">
        <v>758</v>
      </c>
      <c r="D20" s="23" t="s">
        <v>759</v>
      </c>
      <c r="E20" s="314" t="s">
        <v>760</v>
      </c>
      <c r="F20" s="314" t="s">
        <v>682</v>
      </c>
      <c r="G20" s="23" t="s">
        <v>683</v>
      </c>
      <c r="H20" s="314" t="s">
        <v>684</v>
      </c>
      <c r="I20" s="314" t="s">
        <v>667</v>
      </c>
      <c r="J20" s="23" t="s">
        <v>674</v>
      </c>
      <c r="K20" s="314" t="s">
        <v>675</v>
      </c>
      <c r="L20" s="37"/>
      <c r="M20" s="37"/>
      <c r="N20" s="37"/>
      <c r="O20" s="453" t="s">
        <v>761</v>
      </c>
      <c r="P20" s="455" t="s">
        <v>762</v>
      </c>
    </row>
    <row r="21" spans="1:16">
      <c r="A21" s="428" t="s">
        <v>430</v>
      </c>
      <c r="B21" s="291" t="s">
        <v>337</v>
      </c>
      <c r="C21" s="22" t="s">
        <v>763</v>
      </c>
      <c r="D21" s="23" t="s">
        <v>816</v>
      </c>
      <c r="E21" s="314" t="s">
        <v>817</v>
      </c>
      <c r="F21" s="37"/>
      <c r="G21" s="37"/>
      <c r="H21" s="37"/>
      <c r="I21" s="37"/>
      <c r="J21" s="37"/>
      <c r="K21" s="37"/>
      <c r="L21" s="37"/>
      <c r="M21" s="37"/>
      <c r="N21" s="37"/>
      <c r="O21" s="453" t="s">
        <v>763</v>
      </c>
      <c r="P21" s="455" t="s">
        <v>816</v>
      </c>
    </row>
    <row r="22" spans="1:16">
      <c r="A22" s="428" t="s">
        <v>429</v>
      </c>
      <c r="B22" s="291" t="s">
        <v>473</v>
      </c>
      <c r="C22" s="314" t="s">
        <v>764</v>
      </c>
      <c r="D22" s="23" t="s">
        <v>765</v>
      </c>
      <c r="E22" s="314" t="s">
        <v>766</v>
      </c>
      <c r="F22" s="314" t="s">
        <v>668</v>
      </c>
      <c r="G22" s="23" t="s">
        <v>685</v>
      </c>
      <c r="H22" s="314" t="s">
        <v>686</v>
      </c>
      <c r="I22" s="314" t="s">
        <v>565</v>
      </c>
      <c r="J22" s="23" t="s">
        <v>687</v>
      </c>
      <c r="K22" s="314" t="s">
        <v>688</v>
      </c>
      <c r="L22" s="37"/>
      <c r="M22" s="37"/>
      <c r="N22" s="37"/>
      <c r="O22" s="457" t="s">
        <v>767</v>
      </c>
      <c r="P22" s="455" t="s">
        <v>768</v>
      </c>
    </row>
    <row r="23" spans="1:16" ht="15.75" thickBot="1">
      <c r="A23" s="429" t="s">
        <v>443</v>
      </c>
      <c r="B23" s="430" t="s">
        <v>417</v>
      </c>
      <c r="C23" s="183" t="s">
        <v>653</v>
      </c>
      <c r="D23" s="431" t="s">
        <v>658</v>
      </c>
      <c r="E23" s="183" t="s">
        <v>659</v>
      </c>
      <c r="F23" s="183" t="s">
        <v>563</v>
      </c>
      <c r="G23" s="431" t="s">
        <v>654</v>
      </c>
      <c r="H23" s="183" t="s">
        <v>655</v>
      </c>
      <c r="I23" s="183" t="s">
        <v>560</v>
      </c>
      <c r="J23" s="183" t="s">
        <v>656</v>
      </c>
      <c r="K23" s="183" t="s">
        <v>656</v>
      </c>
      <c r="L23" s="398"/>
      <c r="M23" s="398"/>
      <c r="N23" s="398"/>
      <c r="O23" s="454" t="s">
        <v>657</v>
      </c>
      <c r="P23" s="456" t="s">
        <v>660</v>
      </c>
    </row>
    <row r="24" spans="1:16">
      <c r="O24" s="295"/>
      <c r="P24" s="9"/>
    </row>
    <row r="25" spans="1:16">
      <c r="B25" s="475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295"/>
      <c r="P25" s="9"/>
    </row>
    <row r="26" spans="1:16" ht="15.75">
      <c r="A26" s="522" t="s">
        <v>779</v>
      </c>
      <c r="B26" s="52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</row>
    <row r="27" spans="1:16" ht="16.5" thickBot="1">
      <c r="A27" s="418"/>
      <c r="B27" s="416"/>
      <c r="C27" s="416"/>
      <c r="D27" s="416"/>
      <c r="E27" s="416"/>
      <c r="F27" s="416"/>
      <c r="G27" s="416"/>
      <c r="H27" s="416"/>
      <c r="I27" s="416"/>
      <c r="J27" s="416"/>
    </row>
    <row r="28" spans="1:16" ht="15.75">
      <c r="A28" s="419"/>
      <c r="B28" s="528" t="s">
        <v>649</v>
      </c>
      <c r="C28" s="526" t="s">
        <v>5</v>
      </c>
      <c r="D28" s="526"/>
      <c r="E28" s="526"/>
      <c r="F28" s="526" t="s">
        <v>6</v>
      </c>
      <c r="G28" s="526"/>
      <c r="H28" s="526"/>
      <c r="I28" s="526" t="s">
        <v>20</v>
      </c>
      <c r="J28" s="526"/>
      <c r="K28" s="526"/>
      <c r="L28" s="526" t="s">
        <v>21</v>
      </c>
      <c r="M28" s="526"/>
      <c r="N28" s="526"/>
      <c r="O28" s="526" t="s">
        <v>647</v>
      </c>
      <c r="P28" s="527"/>
    </row>
    <row r="29" spans="1:16" ht="32.25" thickBot="1">
      <c r="A29" s="420"/>
      <c r="B29" s="529"/>
      <c r="C29" s="421" t="s">
        <v>1</v>
      </c>
      <c r="D29" s="422" t="s">
        <v>2</v>
      </c>
      <c r="E29" s="423" t="s">
        <v>22</v>
      </c>
      <c r="F29" s="421" t="s">
        <v>1</v>
      </c>
      <c r="G29" s="422" t="s">
        <v>2</v>
      </c>
      <c r="H29" s="423" t="s">
        <v>22</v>
      </c>
      <c r="I29" s="421" t="s">
        <v>1</v>
      </c>
      <c r="J29" s="422" t="s">
        <v>2</v>
      </c>
      <c r="K29" s="423" t="s">
        <v>22</v>
      </c>
      <c r="L29" s="421" t="s">
        <v>1</v>
      </c>
      <c r="M29" s="422" t="s">
        <v>2</v>
      </c>
      <c r="N29" s="423" t="s">
        <v>22</v>
      </c>
      <c r="O29" s="112" t="s">
        <v>552</v>
      </c>
      <c r="P29" s="424" t="s">
        <v>646</v>
      </c>
    </row>
    <row r="30" spans="1:16" ht="15.75" thickBot="1">
      <c r="A30" s="443">
        <v>32001</v>
      </c>
      <c r="B30" s="444" t="s">
        <v>551</v>
      </c>
      <c r="C30" s="445" t="s">
        <v>771</v>
      </c>
      <c r="D30" s="446" t="s">
        <v>772</v>
      </c>
      <c r="E30" s="447" t="s">
        <v>773</v>
      </c>
      <c r="F30" s="445" t="s">
        <v>774</v>
      </c>
      <c r="G30" s="446" t="s">
        <v>775</v>
      </c>
      <c r="H30" s="447" t="s">
        <v>776</v>
      </c>
      <c r="I30" s="447" t="s">
        <v>322</v>
      </c>
      <c r="J30" s="446" t="s">
        <v>689</v>
      </c>
      <c r="K30" s="447" t="s">
        <v>690</v>
      </c>
      <c r="L30" s="448"/>
      <c r="M30" s="448"/>
      <c r="N30" s="448"/>
      <c r="O30" s="485" t="s">
        <v>777</v>
      </c>
      <c r="P30" s="449" t="s">
        <v>778</v>
      </c>
    </row>
    <row r="32" spans="1:16"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</row>
    <row r="33" spans="3:16"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</row>
  </sheetData>
  <mergeCells count="21">
    <mergeCell ref="A1:P1"/>
    <mergeCell ref="B3:B4"/>
    <mergeCell ref="A26:P26"/>
    <mergeCell ref="B28:B29"/>
    <mergeCell ref="C28:E28"/>
    <mergeCell ref="F28:H28"/>
    <mergeCell ref="I28:K28"/>
    <mergeCell ref="L28:N28"/>
    <mergeCell ref="O28:P28"/>
    <mergeCell ref="C3:E3"/>
    <mergeCell ref="F3:H3"/>
    <mergeCell ref="I3:K3"/>
    <mergeCell ref="L3:N3"/>
    <mergeCell ref="O3:P3"/>
    <mergeCell ref="A15:P15"/>
    <mergeCell ref="B17:B18"/>
    <mergeCell ref="C17:E17"/>
    <mergeCell ref="F17:H17"/>
    <mergeCell ref="I17:K17"/>
    <mergeCell ref="L17:N17"/>
    <mergeCell ref="O17:P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5"/>
  <sheetViews>
    <sheetView workbookViewId="0">
      <selection activeCell="A2" sqref="A2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22" customWidth="1"/>
    <col min="4" max="16384" width="9.140625" style="58"/>
  </cols>
  <sheetData>
    <row r="1" spans="1:3" s="49" customFormat="1">
      <c r="A1" s="522" t="s">
        <v>709</v>
      </c>
      <c r="B1" s="522"/>
      <c r="C1" s="522"/>
    </row>
    <row r="2" spans="1:3">
      <c r="A2" s="57"/>
    </row>
    <row r="3" spans="1:3">
      <c r="A3" s="91"/>
      <c r="B3" s="92" t="s">
        <v>15</v>
      </c>
      <c r="C3" s="106" t="s">
        <v>16</v>
      </c>
    </row>
    <row r="4" spans="1:3">
      <c r="A4" s="486"/>
      <c r="B4" s="265" t="s">
        <v>708</v>
      </c>
      <c r="C4" s="487">
        <v>1</v>
      </c>
    </row>
    <row r="5" spans="1:3">
      <c r="A5" s="296" t="s">
        <v>480</v>
      </c>
      <c r="B5" s="86" t="s">
        <v>124</v>
      </c>
      <c r="C5" s="147">
        <v>10</v>
      </c>
    </row>
    <row r="6" spans="1:3">
      <c r="A6" s="87" t="s">
        <v>480</v>
      </c>
      <c r="B6" s="86" t="s">
        <v>125</v>
      </c>
      <c r="C6" s="147">
        <v>352</v>
      </c>
    </row>
    <row r="7" spans="1:3">
      <c r="A7" s="87" t="s">
        <v>480</v>
      </c>
      <c r="B7" s="86" t="s">
        <v>126</v>
      </c>
      <c r="C7" s="147">
        <v>26</v>
      </c>
    </row>
    <row r="8" spans="1:3">
      <c r="A8" s="87" t="s">
        <v>480</v>
      </c>
      <c r="B8" s="86" t="s">
        <v>127</v>
      </c>
      <c r="C8" s="147">
        <v>4989</v>
      </c>
    </row>
    <row r="9" spans="1:3">
      <c r="A9" s="88" t="s">
        <v>480</v>
      </c>
      <c r="B9" s="86" t="s">
        <v>468</v>
      </c>
      <c r="C9" s="147">
        <v>1</v>
      </c>
    </row>
    <row r="10" spans="1:3">
      <c r="A10" s="60" t="s">
        <v>52</v>
      </c>
      <c r="B10" s="86" t="s">
        <v>128</v>
      </c>
      <c r="C10" s="139">
        <v>89</v>
      </c>
    </row>
    <row r="11" spans="1:3">
      <c r="A11" s="87" t="s">
        <v>480</v>
      </c>
      <c r="B11" s="86" t="s">
        <v>130</v>
      </c>
      <c r="C11" s="147">
        <v>2</v>
      </c>
    </row>
    <row r="12" spans="1:3">
      <c r="A12" s="87" t="s">
        <v>480</v>
      </c>
      <c r="B12" s="86" t="s">
        <v>131</v>
      </c>
      <c r="C12" s="147">
        <v>7</v>
      </c>
    </row>
    <row r="13" spans="1:3">
      <c r="A13" s="87" t="s">
        <v>480</v>
      </c>
      <c r="B13" s="86" t="s">
        <v>132</v>
      </c>
      <c r="C13" s="147">
        <v>158</v>
      </c>
    </row>
    <row r="14" spans="1:3">
      <c r="A14" s="87" t="s">
        <v>480</v>
      </c>
      <c r="B14" s="86" t="s">
        <v>134</v>
      </c>
      <c r="C14" s="147">
        <v>481</v>
      </c>
    </row>
    <row r="15" spans="1:3">
      <c r="A15" s="87" t="s">
        <v>480</v>
      </c>
      <c r="B15" s="86" t="s">
        <v>136</v>
      </c>
      <c r="C15" s="147">
        <v>68</v>
      </c>
    </row>
    <row r="16" spans="1:3">
      <c r="A16" s="87" t="s">
        <v>480</v>
      </c>
      <c r="B16" s="86" t="s">
        <v>469</v>
      </c>
      <c r="C16" s="147">
        <v>3</v>
      </c>
    </row>
    <row r="17" spans="1:4">
      <c r="A17" s="87" t="s">
        <v>480</v>
      </c>
      <c r="B17" s="86" t="s">
        <v>137</v>
      </c>
      <c r="C17" s="147">
        <v>65</v>
      </c>
    </row>
    <row r="18" spans="1:4">
      <c r="A18" s="87"/>
      <c r="B18" s="86" t="s">
        <v>661</v>
      </c>
      <c r="C18" s="147">
        <v>1</v>
      </c>
    </row>
    <row r="19" spans="1:4">
      <c r="A19" s="87"/>
      <c r="B19" s="86" t="s">
        <v>138</v>
      </c>
      <c r="C19" s="147">
        <v>3</v>
      </c>
    </row>
    <row r="20" spans="1:4" ht="17.25" customHeight="1">
      <c r="A20" s="87" t="s">
        <v>480</v>
      </c>
      <c r="B20" s="86" t="s">
        <v>139</v>
      </c>
      <c r="C20" s="147">
        <v>2</v>
      </c>
    </row>
    <row r="21" spans="1:4">
      <c r="A21" s="87" t="s">
        <v>480</v>
      </c>
      <c r="B21" s="86" t="s">
        <v>140</v>
      </c>
      <c r="C21" s="147">
        <v>5</v>
      </c>
    </row>
    <row r="22" spans="1:4">
      <c r="A22" s="87" t="s">
        <v>480</v>
      </c>
      <c r="B22" s="86" t="s">
        <v>141</v>
      </c>
      <c r="C22" s="147">
        <v>4690</v>
      </c>
    </row>
    <row r="23" spans="1:4">
      <c r="A23" s="87" t="s">
        <v>480</v>
      </c>
      <c r="B23" s="86" t="s">
        <v>142</v>
      </c>
      <c r="C23" s="147">
        <v>28</v>
      </c>
    </row>
    <row r="24" spans="1:4">
      <c r="A24" s="87" t="s">
        <v>480</v>
      </c>
      <c r="B24" s="86" t="s">
        <v>143</v>
      </c>
      <c r="C24" s="147">
        <v>232</v>
      </c>
    </row>
    <row r="25" spans="1:4">
      <c r="A25" s="87" t="s">
        <v>480</v>
      </c>
      <c r="B25" s="86" t="s">
        <v>144</v>
      </c>
      <c r="C25" s="147">
        <v>580</v>
      </c>
    </row>
    <row r="26" spans="1:4">
      <c r="A26" s="87" t="s">
        <v>480</v>
      </c>
      <c r="B26" s="86" t="s">
        <v>145</v>
      </c>
      <c r="C26" s="147">
        <v>328</v>
      </c>
      <c r="D26" s="83"/>
    </row>
    <row r="27" spans="1:4">
      <c r="A27" s="89" t="s">
        <v>480</v>
      </c>
      <c r="B27" s="86" t="s">
        <v>146</v>
      </c>
      <c r="C27" s="147">
        <v>38</v>
      </c>
      <c r="D27" s="83"/>
    </row>
    <row r="28" spans="1:4">
      <c r="A28" s="87" t="s">
        <v>480</v>
      </c>
      <c r="B28" s="86" t="s">
        <v>147</v>
      </c>
      <c r="C28" s="147">
        <v>2</v>
      </c>
      <c r="D28" s="83"/>
    </row>
    <row r="29" spans="1:4">
      <c r="A29" s="85" t="s">
        <v>480</v>
      </c>
      <c r="B29" s="86" t="s">
        <v>148</v>
      </c>
      <c r="C29" s="147">
        <v>10</v>
      </c>
      <c r="D29" s="83"/>
    </row>
    <row r="30" spans="1:4">
      <c r="A30" s="88" t="s">
        <v>480</v>
      </c>
      <c r="B30" s="86" t="s">
        <v>149</v>
      </c>
      <c r="C30" s="147">
        <v>1</v>
      </c>
      <c r="D30" s="83"/>
    </row>
    <row r="31" spans="1:4" ht="16.5" customHeight="1">
      <c r="A31" s="87" t="s">
        <v>480</v>
      </c>
      <c r="B31" s="86" t="s">
        <v>150</v>
      </c>
      <c r="C31" s="147">
        <v>25</v>
      </c>
      <c r="D31" s="83"/>
    </row>
    <row r="32" spans="1:4">
      <c r="A32" s="87" t="s">
        <v>480</v>
      </c>
      <c r="B32" s="86" t="s">
        <v>151</v>
      </c>
      <c r="C32" s="147">
        <v>9</v>
      </c>
      <c r="D32" s="83"/>
    </row>
    <row r="33" spans="1:4">
      <c r="A33" s="87" t="s">
        <v>480</v>
      </c>
      <c r="B33" s="86" t="s">
        <v>152</v>
      </c>
      <c r="C33" s="147">
        <v>41</v>
      </c>
      <c r="D33" s="83"/>
    </row>
    <row r="34" spans="1:4">
      <c r="A34" s="60" t="s">
        <v>51</v>
      </c>
      <c r="B34" s="86" t="s">
        <v>153</v>
      </c>
      <c r="C34" s="147">
        <v>4483550</v>
      </c>
      <c r="D34" s="83"/>
    </row>
    <row r="35" spans="1:4">
      <c r="B35" s="86" t="s">
        <v>154</v>
      </c>
      <c r="C35" s="147">
        <v>2</v>
      </c>
      <c r="D35" s="83"/>
    </row>
    <row r="36" spans="1:4">
      <c r="A36" s="87" t="s">
        <v>480</v>
      </c>
      <c r="B36" s="86" t="s">
        <v>556</v>
      </c>
      <c r="C36" s="147">
        <v>1</v>
      </c>
      <c r="D36" s="83"/>
    </row>
    <row r="37" spans="1:4">
      <c r="A37" s="87" t="s">
        <v>480</v>
      </c>
      <c r="B37" s="86" t="s">
        <v>474</v>
      </c>
      <c r="C37" s="147">
        <v>1</v>
      </c>
      <c r="D37" s="83"/>
    </row>
    <row r="38" spans="1:4">
      <c r="A38" s="87" t="s">
        <v>480</v>
      </c>
      <c r="B38" s="86" t="s">
        <v>452</v>
      </c>
      <c r="C38" s="147">
        <v>1</v>
      </c>
      <c r="D38" s="83"/>
    </row>
    <row r="39" spans="1:4">
      <c r="A39" s="87" t="s">
        <v>480</v>
      </c>
      <c r="B39" s="86" t="s">
        <v>17</v>
      </c>
      <c r="C39" s="147">
        <v>533</v>
      </c>
      <c r="D39" s="83"/>
    </row>
    <row r="40" spans="1:4">
      <c r="A40" s="87" t="s">
        <v>480</v>
      </c>
      <c r="B40" s="86" t="s">
        <v>155</v>
      </c>
      <c r="C40" s="147">
        <v>298</v>
      </c>
      <c r="D40" s="83"/>
    </row>
    <row r="41" spans="1:4">
      <c r="A41" s="87" t="s">
        <v>480</v>
      </c>
      <c r="B41" s="86" t="s">
        <v>156</v>
      </c>
      <c r="C41" s="147">
        <v>7</v>
      </c>
      <c r="D41" s="83"/>
    </row>
    <row r="42" spans="1:4">
      <c r="A42" s="87" t="s">
        <v>480</v>
      </c>
      <c r="B42" s="86" t="s">
        <v>157</v>
      </c>
      <c r="C42" s="147">
        <v>67</v>
      </c>
      <c r="D42" s="83"/>
    </row>
    <row r="43" spans="1:4">
      <c r="A43" s="87" t="s">
        <v>480</v>
      </c>
      <c r="B43" s="86" t="s">
        <v>158</v>
      </c>
      <c r="C43" s="147">
        <v>6</v>
      </c>
      <c r="D43" s="83"/>
    </row>
    <row r="44" spans="1:4">
      <c r="A44" s="87" t="s">
        <v>480</v>
      </c>
      <c r="B44" s="86" t="s">
        <v>159</v>
      </c>
      <c r="C44" s="147">
        <v>7</v>
      </c>
      <c r="D44" s="83"/>
    </row>
    <row r="45" spans="1:4">
      <c r="A45" s="87" t="s">
        <v>480</v>
      </c>
      <c r="B45" s="86" t="s">
        <v>160</v>
      </c>
      <c r="C45" s="147">
        <v>11</v>
      </c>
      <c r="D45" s="83"/>
    </row>
    <row r="46" spans="1:4">
      <c r="A46" s="87" t="s">
        <v>480</v>
      </c>
      <c r="B46" s="86" t="s">
        <v>161</v>
      </c>
      <c r="C46" s="147">
        <v>7</v>
      </c>
      <c r="D46" s="83"/>
    </row>
    <row r="47" spans="1:4">
      <c r="A47" s="87" t="s">
        <v>480</v>
      </c>
      <c r="B47" s="86" t="s">
        <v>162</v>
      </c>
      <c r="C47" s="147">
        <v>11</v>
      </c>
      <c r="D47" s="83"/>
    </row>
    <row r="48" spans="1:4">
      <c r="A48" s="87" t="s">
        <v>480</v>
      </c>
      <c r="B48" s="86" t="s">
        <v>643</v>
      </c>
      <c r="C48" s="147">
        <v>1</v>
      </c>
      <c r="D48" s="83"/>
    </row>
    <row r="49" spans="1:4">
      <c r="A49" s="87" t="s">
        <v>480</v>
      </c>
      <c r="B49" s="86" t="s">
        <v>163</v>
      </c>
      <c r="C49" s="147">
        <v>47</v>
      </c>
      <c r="D49" s="83"/>
    </row>
    <row r="50" spans="1:4">
      <c r="A50" s="87" t="s">
        <v>480</v>
      </c>
      <c r="B50" s="86" t="s">
        <v>164</v>
      </c>
      <c r="C50" s="147">
        <v>7</v>
      </c>
      <c r="D50" s="83"/>
    </row>
    <row r="51" spans="1:4">
      <c r="A51" s="87" t="s">
        <v>480</v>
      </c>
      <c r="B51" s="86" t="s">
        <v>165</v>
      </c>
      <c r="C51" s="147">
        <v>335</v>
      </c>
      <c r="D51" s="83"/>
    </row>
    <row r="52" spans="1:4">
      <c r="A52" s="87" t="s">
        <v>480</v>
      </c>
      <c r="B52" s="86" t="s">
        <v>166</v>
      </c>
      <c r="C52" s="147">
        <v>49</v>
      </c>
      <c r="D52" s="83"/>
    </row>
    <row r="53" spans="1:4">
      <c r="A53" s="87" t="s">
        <v>480</v>
      </c>
      <c r="B53" s="86" t="s">
        <v>167</v>
      </c>
      <c r="C53" s="147">
        <v>310</v>
      </c>
      <c r="D53" s="83"/>
    </row>
    <row r="54" spans="1:4">
      <c r="A54" s="87"/>
      <c r="B54" s="86" t="s">
        <v>678</v>
      </c>
      <c r="C54" s="147">
        <v>1</v>
      </c>
      <c r="D54" s="83"/>
    </row>
    <row r="55" spans="1:4">
      <c r="A55" s="87" t="s">
        <v>480</v>
      </c>
      <c r="B55" s="86" t="s">
        <v>644</v>
      </c>
      <c r="C55" s="147">
        <v>3</v>
      </c>
      <c r="D55" s="83"/>
    </row>
    <row r="56" spans="1:4">
      <c r="A56" s="87" t="s">
        <v>480</v>
      </c>
      <c r="B56" s="86" t="s">
        <v>168</v>
      </c>
      <c r="C56" s="147">
        <v>3</v>
      </c>
      <c r="D56" s="83"/>
    </row>
    <row r="57" spans="1:4">
      <c r="A57" s="87" t="s">
        <v>480</v>
      </c>
      <c r="B57" s="86" t="s">
        <v>557</v>
      </c>
      <c r="C57" s="147">
        <v>4</v>
      </c>
      <c r="D57" s="83"/>
    </row>
    <row r="58" spans="1:4">
      <c r="A58" s="87" t="s">
        <v>480</v>
      </c>
      <c r="B58" s="86" t="s">
        <v>169</v>
      </c>
      <c r="C58" s="147">
        <v>13</v>
      </c>
      <c r="D58" s="83"/>
    </row>
    <row r="59" spans="1:4">
      <c r="A59" s="87" t="s">
        <v>480</v>
      </c>
      <c r="B59" s="86" t="s">
        <v>170</v>
      </c>
      <c r="C59" s="147">
        <v>3</v>
      </c>
      <c r="D59" s="83"/>
    </row>
    <row r="60" spans="1:4">
      <c r="A60" s="87" t="s">
        <v>480</v>
      </c>
      <c r="B60" s="86" t="s">
        <v>171</v>
      </c>
      <c r="C60" s="147">
        <v>2</v>
      </c>
      <c r="D60" s="83"/>
    </row>
    <row r="61" spans="1:4">
      <c r="A61" s="87" t="s">
        <v>480</v>
      </c>
      <c r="B61" s="86" t="s">
        <v>172</v>
      </c>
      <c r="C61" s="147">
        <v>8</v>
      </c>
      <c r="D61" s="83"/>
    </row>
    <row r="62" spans="1:4">
      <c r="A62" s="87" t="s">
        <v>480</v>
      </c>
      <c r="B62" s="86" t="s">
        <v>173</v>
      </c>
      <c r="C62" s="147">
        <v>1066</v>
      </c>
      <c r="D62" s="83"/>
    </row>
    <row r="63" spans="1:4">
      <c r="A63" s="87" t="s">
        <v>480</v>
      </c>
      <c r="B63" s="86" t="s">
        <v>174</v>
      </c>
      <c r="C63" s="147">
        <v>2</v>
      </c>
      <c r="D63" s="83"/>
    </row>
    <row r="64" spans="1:4">
      <c r="A64" s="87" t="s">
        <v>480</v>
      </c>
      <c r="B64" s="86" t="s">
        <v>175</v>
      </c>
      <c r="C64" s="147">
        <v>18</v>
      </c>
      <c r="D64" s="83"/>
    </row>
    <row r="65" spans="1:4">
      <c r="A65" s="87" t="s">
        <v>480</v>
      </c>
      <c r="B65" s="86" t="s">
        <v>176</v>
      </c>
      <c r="C65" s="147">
        <v>28</v>
      </c>
      <c r="D65" s="83"/>
    </row>
    <row r="66" spans="1:4">
      <c r="A66" s="87" t="s">
        <v>480</v>
      </c>
      <c r="B66" s="86" t="s">
        <v>177</v>
      </c>
      <c r="C66" s="147">
        <v>3</v>
      </c>
      <c r="D66" s="83"/>
    </row>
    <row r="67" spans="1:4">
      <c r="A67" s="87" t="s">
        <v>480</v>
      </c>
      <c r="B67" s="86" t="s">
        <v>178</v>
      </c>
      <c r="C67" s="147">
        <v>9</v>
      </c>
      <c r="D67" s="83"/>
    </row>
    <row r="68" spans="1:4">
      <c r="A68" s="87" t="s">
        <v>480</v>
      </c>
      <c r="B68" s="86" t="s">
        <v>470</v>
      </c>
      <c r="C68" s="147">
        <v>2</v>
      </c>
      <c r="D68" s="83"/>
    </row>
    <row r="69" spans="1:4">
      <c r="A69" s="87" t="s">
        <v>480</v>
      </c>
      <c r="B69" s="86" t="s">
        <v>179</v>
      </c>
      <c r="C69" s="147">
        <v>2</v>
      </c>
      <c r="D69" s="83"/>
    </row>
    <row r="70" spans="1:4">
      <c r="A70" s="87" t="s">
        <v>480</v>
      </c>
      <c r="B70" s="86" t="s">
        <v>180</v>
      </c>
      <c r="C70" s="147">
        <v>11</v>
      </c>
      <c r="D70" s="83"/>
    </row>
    <row r="71" spans="1:4">
      <c r="A71" s="87" t="s">
        <v>480</v>
      </c>
      <c r="B71" s="86" t="s">
        <v>446</v>
      </c>
      <c r="C71" s="147">
        <v>3</v>
      </c>
      <c r="D71" s="83"/>
    </row>
    <row r="72" spans="1:4">
      <c r="A72" s="87" t="s">
        <v>480</v>
      </c>
      <c r="B72" s="86" t="s">
        <v>181</v>
      </c>
      <c r="C72" s="147">
        <v>129</v>
      </c>
      <c r="D72" s="83"/>
    </row>
    <row r="73" spans="1:4">
      <c r="A73" s="87" t="s">
        <v>480</v>
      </c>
      <c r="B73" s="86" t="s">
        <v>183</v>
      </c>
      <c r="C73" s="147">
        <v>13</v>
      </c>
      <c r="D73" s="83"/>
    </row>
    <row r="74" spans="1:4">
      <c r="A74" s="87" t="s">
        <v>480</v>
      </c>
      <c r="B74" s="86" t="s">
        <v>184</v>
      </c>
      <c r="C74" s="147">
        <v>1</v>
      </c>
      <c r="D74" s="83"/>
    </row>
    <row r="75" spans="1:4">
      <c r="A75" s="87" t="s">
        <v>480</v>
      </c>
      <c r="B75" s="86" t="s">
        <v>648</v>
      </c>
      <c r="C75" s="147">
        <v>1</v>
      </c>
      <c r="D75" s="83"/>
    </row>
    <row r="76" spans="1:4">
      <c r="A76" s="87" t="s">
        <v>480</v>
      </c>
      <c r="B76" s="86" t="s">
        <v>450</v>
      </c>
      <c r="C76" s="147">
        <v>2</v>
      </c>
      <c r="D76" s="83"/>
    </row>
    <row r="77" spans="1:4">
      <c r="A77" s="87" t="s">
        <v>480</v>
      </c>
      <c r="B77" s="86" t="s">
        <v>185</v>
      </c>
      <c r="C77" s="147">
        <v>5</v>
      </c>
      <c r="D77" s="83"/>
    </row>
    <row r="78" spans="1:4">
      <c r="A78" s="87" t="s">
        <v>480</v>
      </c>
      <c r="B78" s="86" t="s">
        <v>186</v>
      </c>
      <c r="C78" s="147">
        <v>14</v>
      </c>
      <c r="D78" s="83"/>
    </row>
    <row r="79" spans="1:4">
      <c r="A79" s="87" t="s">
        <v>480</v>
      </c>
      <c r="B79" s="86" t="s">
        <v>187</v>
      </c>
      <c r="C79" s="147">
        <v>1</v>
      </c>
      <c r="D79" s="83"/>
    </row>
    <row r="80" spans="1:4">
      <c r="A80" s="87" t="s">
        <v>480</v>
      </c>
      <c r="B80" s="86" t="s">
        <v>188</v>
      </c>
      <c r="C80" s="147">
        <v>9</v>
      </c>
      <c r="D80" s="83"/>
    </row>
    <row r="81" spans="1:4">
      <c r="A81" s="87" t="s">
        <v>480</v>
      </c>
      <c r="B81" s="86" t="s">
        <v>558</v>
      </c>
      <c r="C81" s="147">
        <v>4</v>
      </c>
      <c r="D81" s="83"/>
    </row>
    <row r="82" spans="1:4">
      <c r="A82" s="87" t="s">
        <v>480</v>
      </c>
      <c r="B82" s="86" t="s">
        <v>189</v>
      </c>
      <c r="C82" s="147">
        <v>17</v>
      </c>
      <c r="D82" s="83"/>
    </row>
    <row r="83" spans="1:4">
      <c r="A83" s="87" t="s">
        <v>480</v>
      </c>
      <c r="B83" s="86" t="s">
        <v>190</v>
      </c>
      <c r="C83" s="147">
        <v>107</v>
      </c>
      <c r="D83" s="83"/>
    </row>
    <row r="84" spans="1:4">
      <c r="A84" s="87" t="s">
        <v>480</v>
      </c>
      <c r="B84" s="86" t="s">
        <v>191</v>
      </c>
      <c r="C84" s="147">
        <v>17</v>
      </c>
      <c r="D84" s="83"/>
    </row>
    <row r="85" spans="1:4">
      <c r="A85" s="87" t="s">
        <v>480</v>
      </c>
      <c r="B85" s="86" t="s">
        <v>192</v>
      </c>
      <c r="C85" s="147">
        <v>6</v>
      </c>
      <c r="D85" s="83"/>
    </row>
    <row r="86" spans="1:4">
      <c r="A86" s="87" t="s">
        <v>480</v>
      </c>
      <c r="B86" s="86" t="s">
        <v>193</v>
      </c>
      <c r="C86" s="147">
        <v>35</v>
      </c>
      <c r="D86" s="83"/>
    </row>
    <row r="87" spans="1:4">
      <c r="A87" s="87" t="s">
        <v>480</v>
      </c>
      <c r="B87" s="86" t="s">
        <v>194</v>
      </c>
      <c r="C87" s="147">
        <v>376</v>
      </c>
      <c r="D87" s="83"/>
    </row>
    <row r="88" spans="1:4">
      <c r="A88" s="87" t="s">
        <v>480</v>
      </c>
      <c r="B88" s="86" t="s">
        <v>195</v>
      </c>
      <c r="C88" s="147">
        <v>2</v>
      </c>
      <c r="D88" s="83"/>
    </row>
    <row r="89" spans="1:4">
      <c r="A89" s="87" t="s">
        <v>480</v>
      </c>
      <c r="B89" s="86" t="s">
        <v>196</v>
      </c>
      <c r="C89" s="147">
        <v>232</v>
      </c>
      <c r="D89" s="83"/>
    </row>
    <row r="90" spans="1:4">
      <c r="A90" s="87"/>
      <c r="B90" s="86" t="s">
        <v>663</v>
      </c>
      <c r="C90" s="147">
        <v>2</v>
      </c>
      <c r="D90" s="83"/>
    </row>
    <row r="91" spans="1:4">
      <c r="A91" s="87"/>
      <c r="B91" s="86" t="s">
        <v>197</v>
      </c>
      <c r="C91" s="147">
        <v>3</v>
      </c>
      <c r="D91" s="83"/>
    </row>
    <row r="92" spans="1:4">
      <c r="A92" s="87" t="s">
        <v>480</v>
      </c>
      <c r="B92" s="86" t="s">
        <v>198</v>
      </c>
      <c r="C92" s="147">
        <v>2</v>
      </c>
      <c r="D92" s="83"/>
    </row>
    <row r="93" spans="1:4">
      <c r="A93" s="87" t="s">
        <v>480</v>
      </c>
      <c r="B93" s="86" t="s">
        <v>199</v>
      </c>
      <c r="C93" s="147">
        <v>4</v>
      </c>
      <c r="D93" s="83"/>
    </row>
    <row r="94" spans="1:4">
      <c r="A94" s="87" t="s">
        <v>480</v>
      </c>
      <c r="B94" s="86" t="s">
        <v>200</v>
      </c>
      <c r="C94" s="147">
        <v>420</v>
      </c>
      <c r="D94" s="83"/>
    </row>
    <row r="95" spans="1:4">
      <c r="A95" s="87" t="s">
        <v>480</v>
      </c>
      <c r="B95" s="86" t="s">
        <v>559</v>
      </c>
      <c r="C95" s="147">
        <v>12</v>
      </c>
      <c r="D95" s="83"/>
    </row>
    <row r="96" spans="1:4">
      <c r="A96" s="87" t="s">
        <v>480</v>
      </c>
      <c r="B96" s="86" t="s">
        <v>475</v>
      </c>
      <c r="C96" s="147">
        <v>3</v>
      </c>
      <c r="D96" s="83"/>
    </row>
    <row r="97" spans="1:4">
      <c r="A97" s="87" t="s">
        <v>480</v>
      </c>
      <c r="B97" s="86" t="s">
        <v>201</v>
      </c>
      <c r="C97" s="147">
        <v>462</v>
      </c>
      <c r="D97" s="83"/>
    </row>
    <row r="98" spans="1:4">
      <c r="A98" s="87" t="s">
        <v>480</v>
      </c>
      <c r="B98" s="86" t="s">
        <v>202</v>
      </c>
      <c r="C98" s="147">
        <v>533</v>
      </c>
      <c r="D98" s="83"/>
    </row>
    <row r="99" spans="1:4">
      <c r="A99" s="87" t="s">
        <v>480</v>
      </c>
      <c r="B99" s="86" t="s">
        <v>476</v>
      </c>
      <c r="C99" s="147">
        <v>2</v>
      </c>
      <c r="D99" s="83"/>
    </row>
    <row r="100" spans="1:4">
      <c r="A100" s="87" t="s">
        <v>480</v>
      </c>
      <c r="B100" s="86" t="s">
        <v>203</v>
      </c>
      <c r="C100" s="147">
        <v>18</v>
      </c>
      <c r="D100" s="83"/>
    </row>
    <row r="101" spans="1:4">
      <c r="A101" s="87" t="s">
        <v>480</v>
      </c>
      <c r="B101" s="86" t="s">
        <v>204</v>
      </c>
      <c r="C101" s="147">
        <v>7</v>
      </c>
      <c r="D101" s="83"/>
    </row>
    <row r="102" spans="1:4">
      <c r="A102" s="87"/>
      <c r="B102" s="86" t="s">
        <v>679</v>
      </c>
      <c r="C102" s="147">
        <v>1</v>
      </c>
      <c r="D102" s="83"/>
    </row>
    <row r="103" spans="1:4">
      <c r="A103" s="87" t="s">
        <v>480</v>
      </c>
      <c r="B103" s="86" t="s">
        <v>205</v>
      </c>
      <c r="C103" s="147">
        <v>2</v>
      </c>
      <c r="D103" s="83"/>
    </row>
    <row r="104" spans="1:4">
      <c r="A104" s="87" t="s">
        <v>480</v>
      </c>
      <c r="B104" s="86" t="s">
        <v>206</v>
      </c>
      <c r="C104" s="147">
        <v>5</v>
      </c>
      <c r="D104" s="83"/>
    </row>
    <row r="105" spans="1:4">
      <c r="A105" s="90" t="s">
        <v>480</v>
      </c>
      <c r="B105" s="86" t="s">
        <v>471</v>
      </c>
      <c r="C105" s="147">
        <v>3</v>
      </c>
      <c r="D105" s="83"/>
    </row>
    <row r="106" spans="1:4">
      <c r="A106" s="90" t="s">
        <v>480</v>
      </c>
      <c r="B106" s="14" t="s">
        <v>207</v>
      </c>
      <c r="C106" s="147">
        <v>10</v>
      </c>
      <c r="D106" s="83"/>
    </row>
    <row r="107" spans="1:4">
      <c r="A107" s="90" t="s">
        <v>480</v>
      </c>
      <c r="B107" s="14" t="s">
        <v>208</v>
      </c>
      <c r="C107" s="147">
        <v>55</v>
      </c>
    </row>
    <row r="108" spans="1:4">
      <c r="A108" s="87" t="s">
        <v>480</v>
      </c>
      <c r="B108" s="14" t="s">
        <v>209</v>
      </c>
      <c r="C108" s="147">
        <v>26</v>
      </c>
    </row>
    <row r="109" spans="1:4">
      <c r="A109" s="87" t="s">
        <v>480</v>
      </c>
      <c r="B109" s="14" t="s">
        <v>210</v>
      </c>
      <c r="C109" s="147">
        <v>39</v>
      </c>
    </row>
    <row r="110" spans="1:4">
      <c r="A110" s="87" t="s">
        <v>480</v>
      </c>
      <c r="B110" s="296" t="s">
        <v>662</v>
      </c>
      <c r="C110" s="147">
        <v>3</v>
      </c>
    </row>
    <row r="111" spans="1:4">
      <c r="A111" s="87"/>
      <c r="B111" s="14" t="s">
        <v>211</v>
      </c>
      <c r="C111" s="147">
        <v>2</v>
      </c>
    </row>
    <row r="112" spans="1:4">
      <c r="A112" s="87" t="s">
        <v>480</v>
      </c>
      <c r="B112" s="14" t="s">
        <v>212</v>
      </c>
      <c r="C112" s="147">
        <v>2</v>
      </c>
    </row>
    <row r="113" spans="1:4">
      <c r="A113" s="87" t="s">
        <v>480</v>
      </c>
      <c r="B113" s="14" t="s">
        <v>213</v>
      </c>
      <c r="C113" s="147">
        <v>1023</v>
      </c>
    </row>
    <row r="114" spans="1:4">
      <c r="A114" s="87" t="s">
        <v>480</v>
      </c>
      <c r="B114" s="138" t="s">
        <v>214</v>
      </c>
      <c r="C114" s="480">
        <v>32</v>
      </c>
    </row>
    <row r="115" spans="1:4">
      <c r="A115" s="87" t="s">
        <v>480</v>
      </c>
      <c r="B115" s="138" t="s">
        <v>215</v>
      </c>
      <c r="C115" s="480">
        <v>5</v>
      </c>
    </row>
    <row r="116" spans="1:4">
      <c r="A116" s="137" t="s">
        <v>480</v>
      </c>
      <c r="B116" s="138" t="s">
        <v>216</v>
      </c>
      <c r="C116" s="480">
        <v>294</v>
      </c>
    </row>
    <row r="117" spans="1:4">
      <c r="A117" s="137" t="s">
        <v>480</v>
      </c>
      <c r="B117" s="138" t="s">
        <v>217</v>
      </c>
      <c r="C117" s="480">
        <v>21</v>
      </c>
    </row>
    <row r="118" spans="1:4">
      <c r="A118" s="137" t="s">
        <v>480</v>
      </c>
      <c r="B118" s="237" t="s">
        <v>218</v>
      </c>
      <c r="C118" s="481">
        <v>15</v>
      </c>
    </row>
    <row r="119" spans="1:4">
      <c r="A119" s="137" t="s">
        <v>480</v>
      </c>
      <c r="B119" s="290" t="s">
        <v>219</v>
      </c>
      <c r="C119" s="482">
        <v>7</v>
      </c>
      <c r="D119" s="299"/>
    </row>
    <row r="120" spans="1:4">
      <c r="A120" s="236" t="s">
        <v>480</v>
      </c>
      <c r="B120" s="290" t="s">
        <v>220</v>
      </c>
      <c r="C120" s="482">
        <v>2</v>
      </c>
    </row>
    <row r="121" spans="1:4">
      <c r="A121" s="302"/>
      <c r="B121" s="302" t="s">
        <v>11</v>
      </c>
      <c r="C121" s="307">
        <f>SUM(C4:C120)</f>
        <v>4502665</v>
      </c>
    </row>
    <row r="122" spans="1:4">
      <c r="A122" s="473"/>
    </row>
    <row r="123" spans="1:4">
      <c r="A123" s="300" t="s">
        <v>51</v>
      </c>
      <c r="B123" s="301" t="s">
        <v>472</v>
      </c>
      <c r="C123" s="308"/>
    </row>
    <row r="124" spans="1:4">
      <c r="A124" s="300" t="s">
        <v>52</v>
      </c>
      <c r="B124" s="301" t="s">
        <v>92</v>
      </c>
      <c r="C124" s="308"/>
    </row>
    <row r="132" spans="1:2">
      <c r="B132" s="61"/>
    </row>
    <row r="133" spans="1:2">
      <c r="B133" s="61"/>
    </row>
    <row r="134" spans="1:2">
      <c r="A134" s="60"/>
    </row>
    <row r="135" spans="1:2">
      <c r="A135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49" customFormat="1" ht="15.75">
      <c r="A1" s="522" t="s">
        <v>710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0">
      <c r="A2" s="50"/>
    </row>
    <row r="3" spans="1:10" s="58" customFormat="1" ht="21" customHeight="1">
      <c r="A3" s="531" t="s">
        <v>18</v>
      </c>
      <c r="B3" s="531" t="s">
        <v>32</v>
      </c>
      <c r="C3" s="530" t="s">
        <v>59</v>
      </c>
      <c r="D3" s="530"/>
      <c r="E3" s="530" t="s">
        <v>33</v>
      </c>
      <c r="F3" s="530"/>
      <c r="G3" s="530" t="s">
        <v>34</v>
      </c>
      <c r="H3" s="530"/>
      <c r="I3" s="530" t="s">
        <v>21</v>
      </c>
      <c r="J3" s="530"/>
    </row>
    <row r="4" spans="1:10" s="49" customFormat="1" ht="15.75">
      <c r="A4" s="531"/>
      <c r="B4" s="531"/>
      <c r="C4" s="91" t="s">
        <v>1</v>
      </c>
      <c r="D4" s="91" t="s">
        <v>58</v>
      </c>
      <c r="E4" s="91" t="s">
        <v>1</v>
      </c>
      <c r="F4" s="95" t="s">
        <v>58</v>
      </c>
      <c r="G4" s="91" t="s">
        <v>1</v>
      </c>
      <c r="H4" s="91" t="s">
        <v>58</v>
      </c>
      <c r="I4" s="91" t="s">
        <v>1</v>
      </c>
      <c r="J4" s="91" t="s">
        <v>58</v>
      </c>
    </row>
    <row r="5" spans="1:10">
      <c r="A5" s="7">
        <v>1</v>
      </c>
      <c r="B5" s="56" t="s">
        <v>36</v>
      </c>
      <c r="C5" s="6">
        <v>78445</v>
      </c>
      <c r="D5" s="28">
        <v>38004510.869999997</v>
      </c>
      <c r="E5" s="6">
        <v>55610</v>
      </c>
      <c r="F5" s="28">
        <v>34649823.079999998</v>
      </c>
      <c r="G5" s="6">
        <v>22835</v>
      </c>
      <c r="H5" s="28">
        <v>3354687.79</v>
      </c>
      <c r="I5" s="56">
        <v>0</v>
      </c>
      <c r="J5" s="28" t="s">
        <v>480</v>
      </c>
    </row>
    <row r="6" spans="1:10">
      <c r="A6" s="7">
        <v>2</v>
      </c>
      <c r="B6" s="56" t="s">
        <v>221</v>
      </c>
      <c r="C6" s="6">
        <v>35979</v>
      </c>
      <c r="D6" s="28">
        <v>18103197.120000001</v>
      </c>
      <c r="E6" s="6">
        <v>25441</v>
      </c>
      <c r="F6" s="28">
        <v>16500085.970000001</v>
      </c>
      <c r="G6" s="6">
        <v>10538</v>
      </c>
      <c r="H6" s="28">
        <v>1603111.15</v>
      </c>
      <c r="I6" s="56">
        <v>0</v>
      </c>
      <c r="J6" s="28" t="s">
        <v>480</v>
      </c>
    </row>
    <row r="7" spans="1:10">
      <c r="A7" s="7">
        <v>3</v>
      </c>
      <c r="B7" s="56" t="s">
        <v>222</v>
      </c>
      <c r="C7" s="6">
        <v>35162</v>
      </c>
      <c r="D7" s="28">
        <v>18267812.379999999</v>
      </c>
      <c r="E7" s="6">
        <v>24420</v>
      </c>
      <c r="F7" s="28">
        <v>16530988.23</v>
      </c>
      <c r="G7" s="6">
        <v>10742</v>
      </c>
      <c r="H7" s="28">
        <v>1736824.15</v>
      </c>
      <c r="I7" s="56">
        <v>0</v>
      </c>
      <c r="J7" s="28" t="s">
        <v>480</v>
      </c>
    </row>
    <row r="8" spans="1:10">
      <c r="A8" s="7">
        <v>4</v>
      </c>
      <c r="B8" s="56" t="s">
        <v>223</v>
      </c>
      <c r="C8" s="6">
        <v>33435</v>
      </c>
      <c r="D8" s="28">
        <v>15810794.43</v>
      </c>
      <c r="E8" s="6">
        <v>22778</v>
      </c>
      <c r="F8" s="28">
        <v>14297735.140000001</v>
      </c>
      <c r="G8" s="6">
        <v>10657</v>
      </c>
      <c r="H8" s="28">
        <v>1513059.29</v>
      </c>
      <c r="I8" s="56">
        <v>0</v>
      </c>
      <c r="J8" s="28" t="s">
        <v>480</v>
      </c>
    </row>
    <row r="9" spans="1:10">
      <c r="A9" s="7">
        <v>5</v>
      </c>
      <c r="B9" s="56" t="s">
        <v>224</v>
      </c>
      <c r="C9" s="6">
        <v>1747158</v>
      </c>
      <c r="D9" s="28">
        <v>952209878.34000003</v>
      </c>
      <c r="E9" s="6">
        <v>1028817</v>
      </c>
      <c r="F9" s="28">
        <v>839509235.86000001</v>
      </c>
      <c r="G9" s="6">
        <v>718341</v>
      </c>
      <c r="H9" s="28">
        <v>112700642.48</v>
      </c>
      <c r="I9" s="56">
        <v>0</v>
      </c>
      <c r="J9" s="28" t="s">
        <v>480</v>
      </c>
    </row>
    <row r="10" spans="1:10">
      <c r="A10" s="7">
        <v>6</v>
      </c>
      <c r="B10" s="56" t="s">
        <v>225</v>
      </c>
      <c r="C10" s="6">
        <v>128118</v>
      </c>
      <c r="D10" s="28">
        <v>64402526.310000002</v>
      </c>
      <c r="E10" s="6">
        <v>77673</v>
      </c>
      <c r="F10" s="28">
        <v>56912174.460000001</v>
      </c>
      <c r="G10" s="6">
        <v>50445</v>
      </c>
      <c r="H10" s="28">
        <v>7490351.8499999996</v>
      </c>
      <c r="I10" s="56">
        <v>0</v>
      </c>
      <c r="J10" s="28" t="s">
        <v>480</v>
      </c>
    </row>
    <row r="11" spans="1:10">
      <c r="A11" s="7">
        <v>7</v>
      </c>
      <c r="B11" s="56" t="s">
        <v>226</v>
      </c>
      <c r="C11" s="6">
        <v>43596</v>
      </c>
      <c r="D11" s="28">
        <v>21592294.559999999</v>
      </c>
      <c r="E11" s="6">
        <v>29160</v>
      </c>
      <c r="F11" s="28">
        <v>19382743.75</v>
      </c>
      <c r="G11" s="6">
        <v>14436</v>
      </c>
      <c r="H11" s="28">
        <v>2209550.81</v>
      </c>
      <c r="I11" s="56">
        <v>0</v>
      </c>
      <c r="J11" s="28" t="s">
        <v>480</v>
      </c>
    </row>
    <row r="12" spans="1:10">
      <c r="A12" s="7">
        <v>8</v>
      </c>
      <c r="B12" s="56" t="s">
        <v>227</v>
      </c>
      <c r="C12" s="6">
        <v>13672</v>
      </c>
      <c r="D12" s="28">
        <v>6197422.5499999998</v>
      </c>
      <c r="E12" s="6">
        <v>10207</v>
      </c>
      <c r="F12" s="28">
        <v>5692701.4900000002</v>
      </c>
      <c r="G12" s="6">
        <v>3465</v>
      </c>
      <c r="H12" s="28">
        <v>504721.06</v>
      </c>
      <c r="I12" s="56">
        <v>0</v>
      </c>
      <c r="J12" s="28" t="s">
        <v>480</v>
      </c>
    </row>
    <row r="13" spans="1:10">
      <c r="A13" s="7">
        <v>9</v>
      </c>
      <c r="B13" s="56" t="s">
        <v>228</v>
      </c>
      <c r="C13" s="6">
        <v>43241</v>
      </c>
      <c r="D13" s="28">
        <v>19487533.399999999</v>
      </c>
      <c r="E13" s="6">
        <v>28872</v>
      </c>
      <c r="F13" s="28">
        <v>17437592.449999999</v>
      </c>
      <c r="G13" s="6">
        <v>14369</v>
      </c>
      <c r="H13" s="28">
        <v>2049940.95</v>
      </c>
      <c r="I13" s="56">
        <v>0</v>
      </c>
      <c r="J13" s="28" t="s">
        <v>480</v>
      </c>
    </row>
    <row r="14" spans="1:10">
      <c r="A14" s="7">
        <v>10</v>
      </c>
      <c r="B14" s="56" t="s">
        <v>229</v>
      </c>
      <c r="C14" s="6">
        <v>62611</v>
      </c>
      <c r="D14" s="28">
        <v>30552205.420000002</v>
      </c>
      <c r="E14" s="6">
        <v>39593</v>
      </c>
      <c r="F14" s="28">
        <v>26918429.460000001</v>
      </c>
      <c r="G14" s="6">
        <v>23018</v>
      </c>
      <c r="H14" s="28">
        <v>3633775.96</v>
      </c>
      <c r="I14" s="56">
        <v>0</v>
      </c>
      <c r="J14" s="28" t="s">
        <v>480</v>
      </c>
    </row>
    <row r="15" spans="1:10">
      <c r="A15" s="7">
        <v>11</v>
      </c>
      <c r="B15" s="56" t="s">
        <v>230</v>
      </c>
      <c r="C15" s="6">
        <v>58625</v>
      </c>
      <c r="D15" s="28">
        <v>27825788.379999999</v>
      </c>
      <c r="E15" s="6">
        <v>40924</v>
      </c>
      <c r="F15" s="28">
        <v>25277549.440000001</v>
      </c>
      <c r="G15" s="6">
        <v>17701</v>
      </c>
      <c r="H15" s="28">
        <v>2548238.94</v>
      </c>
      <c r="I15" s="56">
        <v>0</v>
      </c>
      <c r="J15" s="28" t="s">
        <v>480</v>
      </c>
    </row>
    <row r="16" spans="1:10">
      <c r="A16" s="7">
        <v>12</v>
      </c>
      <c r="B16" s="56" t="s">
        <v>231</v>
      </c>
      <c r="C16" s="6">
        <v>87780</v>
      </c>
      <c r="D16" s="28">
        <v>44833481.640000001</v>
      </c>
      <c r="E16" s="6">
        <v>56051</v>
      </c>
      <c r="F16" s="28">
        <v>39854067.969999999</v>
      </c>
      <c r="G16" s="6">
        <v>31729</v>
      </c>
      <c r="H16" s="28">
        <v>4979413.67</v>
      </c>
      <c r="I16" s="56">
        <v>0</v>
      </c>
      <c r="J16" s="28" t="s">
        <v>480</v>
      </c>
    </row>
    <row r="17" spans="1:10">
      <c r="A17" s="7">
        <v>13</v>
      </c>
      <c r="B17" s="56" t="s">
        <v>232</v>
      </c>
      <c r="C17" s="6">
        <v>7027</v>
      </c>
      <c r="D17" s="28">
        <v>3158758.65</v>
      </c>
      <c r="E17" s="6">
        <v>5107</v>
      </c>
      <c r="F17" s="28">
        <v>2883736.5</v>
      </c>
      <c r="G17" s="6">
        <v>1920</v>
      </c>
      <c r="H17" s="28">
        <v>275022.15000000002</v>
      </c>
      <c r="I17" s="56">
        <v>0</v>
      </c>
      <c r="J17" s="28" t="s">
        <v>480</v>
      </c>
    </row>
    <row r="18" spans="1:10">
      <c r="A18" s="7">
        <v>14</v>
      </c>
      <c r="B18" s="56" t="s">
        <v>233</v>
      </c>
      <c r="C18" s="6">
        <v>12092</v>
      </c>
      <c r="D18" s="28">
        <v>5942310.2400000002</v>
      </c>
      <c r="E18" s="6">
        <v>8548</v>
      </c>
      <c r="F18" s="28">
        <v>5398368.9500000002</v>
      </c>
      <c r="G18" s="6">
        <v>3544</v>
      </c>
      <c r="H18" s="28">
        <v>543941.29</v>
      </c>
      <c r="I18" s="56">
        <v>0</v>
      </c>
      <c r="J18" s="28" t="s">
        <v>480</v>
      </c>
    </row>
    <row r="19" spans="1:10">
      <c r="A19" s="7">
        <v>15</v>
      </c>
      <c r="B19" s="56" t="s">
        <v>234</v>
      </c>
      <c r="C19" s="6">
        <v>54643</v>
      </c>
      <c r="D19" s="28">
        <v>26746465.440000001</v>
      </c>
      <c r="E19" s="6">
        <v>38878</v>
      </c>
      <c r="F19" s="28">
        <v>24421522.27</v>
      </c>
      <c r="G19" s="6">
        <v>15765</v>
      </c>
      <c r="H19" s="28">
        <v>2324943.17</v>
      </c>
      <c r="I19" s="56">
        <v>0</v>
      </c>
      <c r="J19" s="28" t="s">
        <v>480</v>
      </c>
    </row>
    <row r="20" spans="1:10">
      <c r="A20" s="7">
        <v>16</v>
      </c>
      <c r="B20" s="56" t="s">
        <v>235</v>
      </c>
      <c r="C20" s="6">
        <v>57496</v>
      </c>
      <c r="D20" s="28">
        <v>27401501.789999999</v>
      </c>
      <c r="E20" s="6">
        <v>39633</v>
      </c>
      <c r="F20" s="28">
        <v>24720959.18</v>
      </c>
      <c r="G20" s="6">
        <v>17863</v>
      </c>
      <c r="H20" s="28">
        <v>2680542.61</v>
      </c>
      <c r="I20" s="56">
        <v>0</v>
      </c>
      <c r="J20" s="28" t="s">
        <v>480</v>
      </c>
    </row>
    <row r="21" spans="1:10">
      <c r="A21" s="7">
        <v>17</v>
      </c>
      <c r="B21" s="56" t="s">
        <v>236</v>
      </c>
      <c r="C21" s="6">
        <v>107525</v>
      </c>
      <c r="D21" s="28">
        <v>53937941.310000002</v>
      </c>
      <c r="E21" s="6">
        <v>71181</v>
      </c>
      <c r="F21" s="28">
        <v>48378344.979999997</v>
      </c>
      <c r="G21" s="6">
        <v>36344</v>
      </c>
      <c r="H21" s="28">
        <v>5559596.3300000001</v>
      </c>
      <c r="I21" s="56">
        <v>0</v>
      </c>
      <c r="J21" s="28" t="s">
        <v>480</v>
      </c>
    </row>
    <row r="22" spans="1:10">
      <c r="A22" s="7">
        <v>18</v>
      </c>
      <c r="B22" s="56" t="s">
        <v>237</v>
      </c>
      <c r="C22" s="6">
        <v>16379</v>
      </c>
      <c r="D22" s="28">
        <v>7475570.9800000004</v>
      </c>
      <c r="E22" s="6">
        <v>11947</v>
      </c>
      <c r="F22" s="28">
        <v>6819293.2400000002</v>
      </c>
      <c r="G22" s="6">
        <v>4432</v>
      </c>
      <c r="H22" s="28">
        <v>656277.74</v>
      </c>
      <c r="I22" s="56">
        <v>0</v>
      </c>
      <c r="J22" s="28" t="s">
        <v>480</v>
      </c>
    </row>
    <row r="23" spans="1:10">
      <c r="A23" s="7">
        <v>19</v>
      </c>
      <c r="B23" s="56" t="s">
        <v>238</v>
      </c>
      <c r="C23" s="6">
        <v>452213</v>
      </c>
      <c r="D23" s="28">
        <v>232282249.68000001</v>
      </c>
      <c r="E23" s="6">
        <v>274680</v>
      </c>
      <c r="F23" s="28">
        <v>205517479.68000001</v>
      </c>
      <c r="G23" s="6">
        <v>177533</v>
      </c>
      <c r="H23" s="28">
        <v>26764770</v>
      </c>
      <c r="I23" s="56">
        <v>0</v>
      </c>
      <c r="J23" s="28" t="s">
        <v>480</v>
      </c>
    </row>
    <row r="24" spans="1:10">
      <c r="A24" s="7">
        <v>20</v>
      </c>
      <c r="B24" s="56" t="s">
        <v>239</v>
      </c>
      <c r="C24" s="6">
        <v>73402</v>
      </c>
      <c r="D24" s="28">
        <v>35471028.18</v>
      </c>
      <c r="E24" s="6">
        <v>45371</v>
      </c>
      <c r="F24" s="28">
        <v>31422336.359999999</v>
      </c>
      <c r="G24" s="6">
        <v>28031</v>
      </c>
      <c r="H24" s="28">
        <v>4048691.82</v>
      </c>
      <c r="I24" s="56">
        <v>0</v>
      </c>
      <c r="J24" s="28" t="s">
        <v>480</v>
      </c>
    </row>
    <row r="25" spans="1:10">
      <c r="A25" s="7">
        <v>21</v>
      </c>
      <c r="B25" s="56" t="s">
        <v>240</v>
      </c>
      <c r="C25" s="6">
        <v>61360</v>
      </c>
      <c r="D25" s="28">
        <v>28673020.579999998</v>
      </c>
      <c r="E25" s="6">
        <v>40139</v>
      </c>
      <c r="F25" s="28">
        <v>25583985.780000001</v>
      </c>
      <c r="G25" s="6">
        <v>21221</v>
      </c>
      <c r="H25" s="28">
        <v>3089034.8</v>
      </c>
      <c r="I25" s="56">
        <v>0</v>
      </c>
      <c r="J25" s="28" t="s">
        <v>480</v>
      </c>
    </row>
    <row r="26" spans="1:10">
      <c r="A26" s="7">
        <v>22</v>
      </c>
      <c r="B26" s="56" t="s">
        <v>241</v>
      </c>
      <c r="C26" s="6">
        <v>48111</v>
      </c>
      <c r="D26" s="28">
        <v>23241583.809999999</v>
      </c>
      <c r="E26" s="6">
        <v>34578</v>
      </c>
      <c r="F26" s="28">
        <v>21275079.370000001</v>
      </c>
      <c r="G26" s="6">
        <v>13533</v>
      </c>
      <c r="H26" s="28">
        <v>1966504.44</v>
      </c>
      <c r="I26" s="56">
        <v>0</v>
      </c>
      <c r="J26" s="28" t="s">
        <v>480</v>
      </c>
    </row>
    <row r="27" spans="1:10">
      <c r="A27" s="7">
        <v>23</v>
      </c>
      <c r="B27" s="56" t="s">
        <v>242</v>
      </c>
      <c r="C27" s="6">
        <v>17291</v>
      </c>
      <c r="D27" s="28">
        <v>8482453.8200000003</v>
      </c>
      <c r="E27" s="6">
        <v>13000</v>
      </c>
      <c r="F27" s="28">
        <v>7836786.5300000003</v>
      </c>
      <c r="G27" s="6">
        <v>4291</v>
      </c>
      <c r="H27" s="28">
        <v>645667.29</v>
      </c>
      <c r="I27" s="56">
        <v>0</v>
      </c>
      <c r="J27" s="28" t="s">
        <v>480</v>
      </c>
    </row>
    <row r="28" spans="1:10">
      <c r="A28" s="7">
        <v>24</v>
      </c>
      <c r="B28" s="56" t="s">
        <v>243</v>
      </c>
      <c r="C28" s="6">
        <v>42909</v>
      </c>
      <c r="D28" s="28">
        <v>20388270.550000001</v>
      </c>
      <c r="E28" s="6">
        <v>27933</v>
      </c>
      <c r="F28" s="28">
        <v>18173942.859999999</v>
      </c>
      <c r="G28" s="6">
        <v>14976</v>
      </c>
      <c r="H28" s="28">
        <v>2214327.69</v>
      </c>
      <c r="I28" s="56">
        <v>0</v>
      </c>
      <c r="J28" s="28" t="s">
        <v>480</v>
      </c>
    </row>
    <row r="29" spans="1:10">
      <c r="A29" s="7">
        <v>25</v>
      </c>
      <c r="B29" s="56" t="s">
        <v>244</v>
      </c>
      <c r="C29" s="6">
        <v>14275</v>
      </c>
      <c r="D29" s="28">
        <v>7111127.3499999996</v>
      </c>
      <c r="E29" s="6">
        <v>10072</v>
      </c>
      <c r="F29" s="28">
        <v>6420313.8300000001</v>
      </c>
      <c r="G29" s="6">
        <v>4203</v>
      </c>
      <c r="H29" s="28">
        <v>690813.52</v>
      </c>
      <c r="I29" s="56">
        <v>0</v>
      </c>
      <c r="J29" s="28" t="s">
        <v>480</v>
      </c>
    </row>
    <row r="30" spans="1:10">
      <c r="A30" s="7">
        <v>26</v>
      </c>
      <c r="B30" s="56" t="s">
        <v>245</v>
      </c>
      <c r="C30" s="6">
        <v>29762</v>
      </c>
      <c r="D30" s="28">
        <v>13315082.17</v>
      </c>
      <c r="E30" s="6">
        <v>21610</v>
      </c>
      <c r="F30" s="28">
        <v>12133597.9</v>
      </c>
      <c r="G30" s="6">
        <v>8152</v>
      </c>
      <c r="H30" s="28">
        <v>1181484.27</v>
      </c>
      <c r="I30" s="56">
        <v>0</v>
      </c>
      <c r="J30" s="28" t="s">
        <v>480</v>
      </c>
    </row>
    <row r="31" spans="1:10">
      <c r="A31" s="7">
        <v>27</v>
      </c>
      <c r="B31" s="56" t="s">
        <v>246</v>
      </c>
      <c r="C31" s="6">
        <v>61543</v>
      </c>
      <c r="D31" s="28">
        <v>34759912</v>
      </c>
      <c r="E31" s="6">
        <v>40367</v>
      </c>
      <c r="F31" s="28">
        <v>30842703.940000001</v>
      </c>
      <c r="G31" s="6">
        <v>21176</v>
      </c>
      <c r="H31" s="28">
        <v>3917208.06</v>
      </c>
      <c r="I31" s="56">
        <v>0</v>
      </c>
      <c r="J31" s="28" t="s">
        <v>480</v>
      </c>
    </row>
    <row r="32" spans="1:10">
      <c r="A32" s="7">
        <v>28</v>
      </c>
      <c r="B32" s="56" t="s">
        <v>247</v>
      </c>
      <c r="C32" s="6">
        <v>55014</v>
      </c>
      <c r="D32" s="28">
        <v>28231523.27</v>
      </c>
      <c r="E32" s="6">
        <v>37736</v>
      </c>
      <c r="F32" s="28">
        <v>25599517.890000001</v>
      </c>
      <c r="G32" s="6">
        <v>17278</v>
      </c>
      <c r="H32" s="28">
        <v>2632005.38</v>
      </c>
      <c r="I32" s="56">
        <v>0</v>
      </c>
      <c r="J32" s="28" t="s">
        <v>480</v>
      </c>
    </row>
    <row r="33" spans="1:10">
      <c r="A33" s="7">
        <v>29</v>
      </c>
      <c r="B33" s="56" t="s">
        <v>248</v>
      </c>
      <c r="C33" s="6">
        <v>37351</v>
      </c>
      <c r="D33" s="28">
        <v>19206665.77</v>
      </c>
      <c r="E33" s="6">
        <v>25060</v>
      </c>
      <c r="F33" s="28">
        <v>17216080.420000002</v>
      </c>
      <c r="G33" s="6">
        <v>12291</v>
      </c>
      <c r="H33" s="28">
        <v>1990585.35</v>
      </c>
      <c r="I33" s="56">
        <v>0</v>
      </c>
      <c r="J33" s="28" t="s">
        <v>480</v>
      </c>
    </row>
    <row r="34" spans="1:10">
      <c r="A34" s="7">
        <v>30</v>
      </c>
      <c r="B34" s="56" t="s">
        <v>249</v>
      </c>
      <c r="C34" s="6">
        <v>31749</v>
      </c>
      <c r="D34" s="28">
        <v>15281462.57</v>
      </c>
      <c r="E34" s="6">
        <v>24406</v>
      </c>
      <c r="F34" s="28">
        <v>14180101.199999999</v>
      </c>
      <c r="G34" s="6">
        <v>7343</v>
      </c>
      <c r="H34" s="28">
        <v>1101361.3700000001</v>
      </c>
      <c r="I34" s="56">
        <v>0</v>
      </c>
      <c r="J34" s="28" t="s">
        <v>480</v>
      </c>
    </row>
    <row r="35" spans="1:10">
      <c r="A35" s="7">
        <v>31</v>
      </c>
      <c r="B35" s="56" t="s">
        <v>250</v>
      </c>
      <c r="C35" s="6">
        <v>113783</v>
      </c>
      <c r="D35" s="28">
        <v>56458957.509999998</v>
      </c>
      <c r="E35" s="6">
        <v>75744</v>
      </c>
      <c r="F35" s="28">
        <v>50772853.600000001</v>
      </c>
      <c r="G35" s="6">
        <v>38039</v>
      </c>
      <c r="H35" s="28">
        <v>5686103.9100000001</v>
      </c>
      <c r="I35" s="56">
        <v>0</v>
      </c>
      <c r="J35" s="28" t="s">
        <v>480</v>
      </c>
    </row>
    <row r="36" spans="1:10">
      <c r="A36" s="7">
        <v>32</v>
      </c>
      <c r="B36" s="56" t="s">
        <v>251</v>
      </c>
      <c r="C36" s="6">
        <v>31950</v>
      </c>
      <c r="D36" s="28">
        <v>15641378.449999999</v>
      </c>
      <c r="E36" s="6">
        <v>21390</v>
      </c>
      <c r="F36" s="28">
        <v>14108261.23</v>
      </c>
      <c r="G36" s="6">
        <v>10560</v>
      </c>
      <c r="H36" s="28">
        <v>1533117.22</v>
      </c>
      <c r="I36" s="56">
        <v>0</v>
      </c>
      <c r="J36" s="28" t="s">
        <v>480</v>
      </c>
    </row>
    <row r="37" spans="1:10">
      <c r="A37" s="7">
        <v>33</v>
      </c>
      <c r="B37" s="56" t="s">
        <v>252</v>
      </c>
      <c r="C37" s="6">
        <v>40996</v>
      </c>
      <c r="D37" s="28">
        <v>19905626.300000001</v>
      </c>
      <c r="E37" s="6">
        <v>28218</v>
      </c>
      <c r="F37" s="28">
        <v>17968467.859999999</v>
      </c>
      <c r="G37" s="6">
        <v>12778</v>
      </c>
      <c r="H37" s="28">
        <v>1937158.44</v>
      </c>
      <c r="I37" s="56">
        <v>0</v>
      </c>
      <c r="J37" s="28" t="s">
        <v>480</v>
      </c>
    </row>
    <row r="38" spans="1:10">
      <c r="A38" s="7">
        <v>34</v>
      </c>
      <c r="B38" s="56" t="s">
        <v>253</v>
      </c>
      <c r="C38" s="6">
        <v>9584</v>
      </c>
      <c r="D38" s="28">
        <v>4570057.62</v>
      </c>
      <c r="E38" s="6">
        <v>6609</v>
      </c>
      <c r="F38" s="28">
        <v>4128089</v>
      </c>
      <c r="G38" s="6">
        <v>2975</v>
      </c>
      <c r="H38" s="28">
        <v>441968.62</v>
      </c>
      <c r="I38" s="56">
        <v>0</v>
      </c>
      <c r="J38" s="28" t="s">
        <v>480</v>
      </c>
    </row>
    <row r="39" spans="1:10">
      <c r="A39" s="7">
        <v>35</v>
      </c>
      <c r="B39" s="56" t="s">
        <v>254</v>
      </c>
      <c r="C39" s="6">
        <v>89141</v>
      </c>
      <c r="D39" s="28">
        <v>45135453.18</v>
      </c>
      <c r="E39" s="6">
        <v>55460</v>
      </c>
      <c r="F39" s="28">
        <v>40087409.32</v>
      </c>
      <c r="G39" s="6">
        <v>33681</v>
      </c>
      <c r="H39" s="28">
        <v>5048043.8600000003</v>
      </c>
      <c r="I39" s="56">
        <v>0</v>
      </c>
      <c r="J39" s="28" t="s">
        <v>480</v>
      </c>
    </row>
    <row r="40" spans="1:10">
      <c r="A40" s="7">
        <v>36</v>
      </c>
      <c r="B40" s="56" t="s">
        <v>255</v>
      </c>
      <c r="C40" s="6">
        <v>64820</v>
      </c>
      <c r="D40" s="28">
        <v>32219814.48</v>
      </c>
      <c r="E40" s="6">
        <v>44207</v>
      </c>
      <c r="F40" s="28">
        <v>29160340.800000001</v>
      </c>
      <c r="G40" s="6">
        <v>20613</v>
      </c>
      <c r="H40" s="28">
        <v>3059473.68</v>
      </c>
      <c r="I40" s="56">
        <v>0</v>
      </c>
      <c r="J40" s="28" t="s">
        <v>480</v>
      </c>
    </row>
    <row r="41" spans="1:10">
      <c r="A41" s="7">
        <v>37</v>
      </c>
      <c r="B41" s="56" t="s">
        <v>256</v>
      </c>
      <c r="C41" s="6">
        <v>36449</v>
      </c>
      <c r="D41" s="28">
        <v>16980933.07</v>
      </c>
      <c r="E41" s="6">
        <v>24227</v>
      </c>
      <c r="F41" s="28">
        <v>15189017.15</v>
      </c>
      <c r="G41" s="6">
        <v>12222</v>
      </c>
      <c r="H41" s="28">
        <v>1791915.92</v>
      </c>
      <c r="I41" s="56">
        <v>0</v>
      </c>
      <c r="J41" s="28" t="s">
        <v>480</v>
      </c>
    </row>
    <row r="42" spans="1:10">
      <c r="A42" s="7">
        <v>38</v>
      </c>
      <c r="B42" s="56" t="s">
        <v>257</v>
      </c>
      <c r="C42" s="6">
        <v>51650</v>
      </c>
      <c r="D42" s="28">
        <v>24468686.52</v>
      </c>
      <c r="E42" s="6">
        <v>38257</v>
      </c>
      <c r="F42" s="28">
        <v>22504170.289999999</v>
      </c>
      <c r="G42" s="6">
        <v>13393</v>
      </c>
      <c r="H42" s="28">
        <v>1964516.23</v>
      </c>
      <c r="I42" s="56">
        <v>0</v>
      </c>
      <c r="J42" s="28" t="s">
        <v>480</v>
      </c>
    </row>
    <row r="43" spans="1:10">
      <c r="A43" s="7">
        <v>39</v>
      </c>
      <c r="B43" s="56" t="s">
        <v>258</v>
      </c>
      <c r="C43" s="6">
        <v>45365</v>
      </c>
      <c r="D43" s="28">
        <v>21535227.43</v>
      </c>
      <c r="E43" s="6">
        <v>32116</v>
      </c>
      <c r="F43" s="28">
        <v>19630186.359999999</v>
      </c>
      <c r="G43" s="6">
        <v>13249</v>
      </c>
      <c r="H43" s="28">
        <v>1905041.07</v>
      </c>
      <c r="I43" s="56">
        <v>0</v>
      </c>
      <c r="J43" s="28" t="s">
        <v>480</v>
      </c>
    </row>
    <row r="44" spans="1:10">
      <c r="A44" s="7">
        <v>40</v>
      </c>
      <c r="B44" s="56" t="s">
        <v>259</v>
      </c>
      <c r="C44" s="6">
        <v>27448</v>
      </c>
      <c r="D44" s="28">
        <v>13074035.98</v>
      </c>
      <c r="E44" s="6">
        <v>18837</v>
      </c>
      <c r="F44" s="28">
        <v>11832404.310000001</v>
      </c>
      <c r="G44" s="6">
        <v>8611</v>
      </c>
      <c r="H44" s="28">
        <v>1241631.67</v>
      </c>
      <c r="I44" s="56">
        <v>0</v>
      </c>
      <c r="J44" s="28" t="s">
        <v>480</v>
      </c>
    </row>
    <row r="45" spans="1:10">
      <c r="A45" s="7">
        <v>41</v>
      </c>
      <c r="B45" s="56" t="s">
        <v>260</v>
      </c>
      <c r="C45" s="6">
        <v>28394</v>
      </c>
      <c r="D45" s="28">
        <v>13858723.23</v>
      </c>
      <c r="E45" s="6">
        <v>18832</v>
      </c>
      <c r="F45" s="28">
        <v>12458835.789999999</v>
      </c>
      <c r="G45" s="6">
        <v>9562</v>
      </c>
      <c r="H45" s="28">
        <v>1399887.44</v>
      </c>
      <c r="I45" s="56">
        <v>0</v>
      </c>
      <c r="J45" s="28" t="s">
        <v>480</v>
      </c>
    </row>
    <row r="46" spans="1:10">
      <c r="A46" s="7">
        <v>42</v>
      </c>
      <c r="B46" s="56" t="s">
        <v>261</v>
      </c>
      <c r="C46" s="6">
        <v>38375</v>
      </c>
      <c r="D46" s="28">
        <v>18234800.030000001</v>
      </c>
      <c r="E46" s="6">
        <v>28117</v>
      </c>
      <c r="F46" s="28">
        <v>16710109.949999999</v>
      </c>
      <c r="G46" s="6">
        <v>10258</v>
      </c>
      <c r="H46" s="28">
        <v>1524690.08</v>
      </c>
      <c r="I46" s="56">
        <v>0</v>
      </c>
      <c r="J46" s="28" t="s">
        <v>480</v>
      </c>
    </row>
    <row r="47" spans="1:10">
      <c r="A47" s="7">
        <v>43</v>
      </c>
      <c r="B47" s="56" t="s">
        <v>262</v>
      </c>
      <c r="C47" s="6">
        <v>16430</v>
      </c>
      <c r="D47" s="28">
        <v>8119947.8200000003</v>
      </c>
      <c r="E47" s="6">
        <v>11472</v>
      </c>
      <c r="F47" s="28">
        <v>7343517.3499999996</v>
      </c>
      <c r="G47" s="6">
        <v>4958</v>
      </c>
      <c r="H47" s="28">
        <v>776430.47</v>
      </c>
      <c r="I47" s="56">
        <v>0</v>
      </c>
      <c r="J47" s="28" t="s">
        <v>480</v>
      </c>
    </row>
    <row r="48" spans="1:10">
      <c r="A48" s="7">
        <v>44</v>
      </c>
      <c r="B48" s="56" t="s">
        <v>263</v>
      </c>
      <c r="C48" s="6">
        <v>74799</v>
      </c>
      <c r="D48" s="28">
        <v>34845700.909999996</v>
      </c>
      <c r="E48" s="6">
        <v>54231</v>
      </c>
      <c r="F48" s="28">
        <v>31888086.420000002</v>
      </c>
      <c r="G48" s="6">
        <v>20568</v>
      </c>
      <c r="H48" s="28">
        <v>2957614.49</v>
      </c>
      <c r="I48" s="56">
        <v>0</v>
      </c>
      <c r="J48" s="28" t="s">
        <v>480</v>
      </c>
    </row>
    <row r="49" spans="1:10">
      <c r="A49" s="7">
        <v>45</v>
      </c>
      <c r="B49" s="56" t="s">
        <v>264</v>
      </c>
      <c r="C49" s="6">
        <v>58869</v>
      </c>
      <c r="D49" s="28">
        <v>28146231.530000001</v>
      </c>
      <c r="E49" s="6">
        <v>40658</v>
      </c>
      <c r="F49" s="28">
        <v>25528233.75</v>
      </c>
      <c r="G49" s="6">
        <v>18211</v>
      </c>
      <c r="H49" s="28">
        <v>2617997.7799999998</v>
      </c>
      <c r="I49" s="56">
        <v>0</v>
      </c>
      <c r="J49" s="28" t="s">
        <v>480</v>
      </c>
    </row>
    <row r="50" spans="1:10">
      <c r="A50" s="7">
        <v>46</v>
      </c>
      <c r="B50" s="56" t="s">
        <v>265</v>
      </c>
      <c r="C50" s="6">
        <v>67650</v>
      </c>
      <c r="D50" s="28">
        <v>33734441.799999997</v>
      </c>
      <c r="E50" s="6">
        <v>45066</v>
      </c>
      <c r="F50" s="28">
        <v>30433835.920000002</v>
      </c>
      <c r="G50" s="6">
        <v>22584</v>
      </c>
      <c r="H50" s="28">
        <v>3300605.88</v>
      </c>
      <c r="I50" s="56">
        <v>0</v>
      </c>
      <c r="J50" s="28" t="s">
        <v>480</v>
      </c>
    </row>
    <row r="51" spans="1:10">
      <c r="A51" s="7">
        <v>47</v>
      </c>
      <c r="B51" s="56" t="s">
        <v>266</v>
      </c>
      <c r="C51" s="6">
        <v>18561</v>
      </c>
      <c r="D51" s="28">
        <v>8916270.9600000009</v>
      </c>
      <c r="E51" s="6">
        <v>12996</v>
      </c>
      <c r="F51" s="28">
        <v>8051196.0099999998</v>
      </c>
      <c r="G51" s="6">
        <v>5565</v>
      </c>
      <c r="H51" s="28">
        <v>865074.95</v>
      </c>
      <c r="I51" s="56">
        <v>0</v>
      </c>
      <c r="J51" s="28" t="s">
        <v>480</v>
      </c>
    </row>
    <row r="52" spans="1:10">
      <c r="A52" s="7">
        <v>48</v>
      </c>
      <c r="B52" s="56" t="s">
        <v>267</v>
      </c>
      <c r="C52" s="6">
        <v>16032</v>
      </c>
      <c r="D52" s="28">
        <v>7764972.6699999999</v>
      </c>
      <c r="E52" s="6">
        <v>10623</v>
      </c>
      <c r="F52" s="28">
        <v>6985573.2699999996</v>
      </c>
      <c r="G52" s="6">
        <v>5409</v>
      </c>
      <c r="H52" s="28">
        <v>779399.4</v>
      </c>
      <c r="I52" s="56">
        <v>0</v>
      </c>
      <c r="J52" s="28" t="s">
        <v>480</v>
      </c>
    </row>
    <row r="53" spans="1:10">
      <c r="A53" s="7">
        <v>49</v>
      </c>
      <c r="B53" s="56" t="s">
        <v>268</v>
      </c>
      <c r="C53" s="6">
        <v>34782</v>
      </c>
      <c r="D53" s="28">
        <v>16492088.51</v>
      </c>
      <c r="E53" s="6">
        <v>23847</v>
      </c>
      <c r="F53" s="28">
        <v>14839997.470000001</v>
      </c>
      <c r="G53" s="6">
        <v>10935</v>
      </c>
      <c r="H53" s="28">
        <v>1652091.04</v>
      </c>
      <c r="I53" s="56">
        <v>0</v>
      </c>
      <c r="J53" s="28" t="s">
        <v>480</v>
      </c>
    </row>
    <row r="54" spans="1:10">
      <c r="A54" s="7">
        <v>50</v>
      </c>
      <c r="B54" s="56" t="s">
        <v>269</v>
      </c>
      <c r="C54" s="6">
        <v>57450</v>
      </c>
      <c r="D54" s="28">
        <v>29299355.109999999</v>
      </c>
      <c r="E54" s="6">
        <v>36056</v>
      </c>
      <c r="F54" s="28">
        <v>26205126.510000002</v>
      </c>
      <c r="G54" s="6">
        <v>21394</v>
      </c>
      <c r="H54" s="28">
        <v>3094228.6</v>
      </c>
      <c r="I54" s="56">
        <v>0</v>
      </c>
      <c r="J54" s="28" t="s">
        <v>480</v>
      </c>
    </row>
    <row r="55" spans="1:10">
      <c r="A55" s="7">
        <v>51</v>
      </c>
      <c r="B55" s="56" t="s">
        <v>270</v>
      </c>
      <c r="C55" s="6">
        <v>21221</v>
      </c>
      <c r="D55" s="28">
        <v>11695882.810000001</v>
      </c>
      <c r="E55" s="6">
        <v>14341</v>
      </c>
      <c r="F55" s="28">
        <v>10469228.869999999</v>
      </c>
      <c r="G55" s="6">
        <v>6880</v>
      </c>
      <c r="H55" s="28">
        <v>1226653.94</v>
      </c>
      <c r="I55" s="56">
        <v>0</v>
      </c>
      <c r="J55" s="28" t="s">
        <v>480</v>
      </c>
    </row>
    <row r="56" spans="1:10">
      <c r="A56" s="37">
        <v>52</v>
      </c>
      <c r="B56" s="56" t="s">
        <v>480</v>
      </c>
      <c r="C56" s="6">
        <v>10952</v>
      </c>
      <c r="D56" s="28">
        <v>5769085.3600000003</v>
      </c>
      <c r="E56" s="6">
        <v>6099</v>
      </c>
      <c r="F56" s="28">
        <v>4859566.1399999997</v>
      </c>
      <c r="G56" s="6">
        <v>4853</v>
      </c>
      <c r="H56" s="28">
        <v>909519.22</v>
      </c>
      <c r="I56" s="56">
        <v>0</v>
      </c>
      <c r="J56" s="28" t="s">
        <v>480</v>
      </c>
    </row>
    <row r="57" spans="1:10" s="58" customFormat="1" ht="25.5" customHeight="1">
      <c r="A57" s="74"/>
      <c r="B57" s="69" t="s">
        <v>602</v>
      </c>
      <c r="C57" s="94">
        <f t="shared" ref="C57:D57" si="0">SUM(C5:C56)</f>
        <v>4502665</v>
      </c>
      <c r="D57" s="70">
        <f t="shared" si="0"/>
        <v>2315262044.8400011</v>
      </c>
      <c r="E57" s="94">
        <f t="shared" ref="E57:J57" si="1">SUM(E5:E56)</f>
        <v>2857195</v>
      </c>
      <c r="F57" s="70">
        <f t="shared" si="1"/>
        <v>2062941785.55</v>
      </c>
      <c r="G57" s="94">
        <f t="shared" si="1"/>
        <v>1645470</v>
      </c>
      <c r="H57" s="70">
        <f t="shared" si="1"/>
        <v>252320259.28999999</v>
      </c>
      <c r="I57" s="94">
        <f t="shared" si="1"/>
        <v>0</v>
      </c>
      <c r="J57" s="110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E31" sqref="E31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99" t="s">
        <v>711</v>
      </c>
    </row>
    <row r="2" spans="1:7">
      <c r="A2" s="50"/>
    </row>
    <row r="3" spans="1:7" s="49" customFormat="1" ht="15.75">
      <c r="A3" s="91" t="s">
        <v>18</v>
      </c>
      <c r="B3" s="92" t="s">
        <v>37</v>
      </c>
      <c r="C3" s="92" t="s">
        <v>38</v>
      </c>
      <c r="D3" s="92" t="s">
        <v>39</v>
      </c>
      <c r="E3" s="92" t="s">
        <v>40</v>
      </c>
      <c r="F3" s="92" t="s">
        <v>494</v>
      </c>
      <c r="G3" s="92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64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64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63</v>
      </c>
      <c r="D6" s="6">
        <v>233</v>
      </c>
      <c r="E6" s="464">
        <v>145</v>
      </c>
      <c r="F6" s="6">
        <v>126</v>
      </c>
      <c r="G6" s="6">
        <v>0</v>
      </c>
    </row>
    <row r="7" spans="1:7">
      <c r="A7" s="46">
        <v>4</v>
      </c>
      <c r="B7" s="7">
        <v>7</v>
      </c>
      <c r="C7" s="6">
        <v>422</v>
      </c>
      <c r="D7" s="6">
        <v>1374</v>
      </c>
      <c r="E7" s="464">
        <v>820</v>
      </c>
      <c r="F7" s="6">
        <v>760</v>
      </c>
      <c r="G7" s="6">
        <v>0</v>
      </c>
    </row>
    <row r="8" spans="1:7">
      <c r="A8" s="46">
        <v>5</v>
      </c>
      <c r="B8" s="7">
        <v>6</v>
      </c>
      <c r="C8" s="6">
        <v>5053</v>
      </c>
      <c r="D8" s="6">
        <v>11773</v>
      </c>
      <c r="E8" s="464">
        <v>9310</v>
      </c>
      <c r="F8" s="6">
        <v>9235</v>
      </c>
      <c r="G8" s="6">
        <v>0</v>
      </c>
    </row>
    <row r="9" spans="1:7">
      <c r="A9" s="46">
        <v>6</v>
      </c>
      <c r="B9" s="7">
        <v>5</v>
      </c>
      <c r="C9" s="6">
        <v>14474</v>
      </c>
      <c r="D9" s="6">
        <v>31913</v>
      </c>
      <c r="E9" s="464">
        <v>23880</v>
      </c>
      <c r="F9" s="6">
        <v>16577</v>
      </c>
      <c r="G9" s="6">
        <v>0</v>
      </c>
    </row>
    <row r="10" spans="1:7">
      <c r="A10" s="46">
        <v>7</v>
      </c>
      <c r="B10" s="7">
        <v>4</v>
      </c>
      <c r="C10" s="6">
        <v>64033</v>
      </c>
      <c r="D10" s="6">
        <v>129432</v>
      </c>
      <c r="E10" s="464">
        <v>96720</v>
      </c>
      <c r="F10" s="6">
        <v>29980</v>
      </c>
      <c r="G10" s="6">
        <v>0</v>
      </c>
    </row>
    <row r="11" spans="1:7">
      <c r="A11" s="46">
        <v>8</v>
      </c>
      <c r="B11" s="7">
        <v>3</v>
      </c>
      <c r="C11" s="6">
        <v>346356</v>
      </c>
      <c r="D11" s="6">
        <v>446498</v>
      </c>
      <c r="E11" s="464">
        <v>303204</v>
      </c>
      <c r="F11" s="6">
        <v>289366</v>
      </c>
      <c r="G11" s="6">
        <v>0</v>
      </c>
    </row>
    <row r="12" spans="1:7">
      <c r="A12" s="46">
        <v>9</v>
      </c>
      <c r="B12" s="7">
        <v>2</v>
      </c>
      <c r="C12" s="6">
        <v>938655</v>
      </c>
      <c r="D12" s="6">
        <v>1020079</v>
      </c>
      <c r="E12" s="464">
        <v>798475</v>
      </c>
      <c r="F12" s="6">
        <v>58756</v>
      </c>
      <c r="G12" s="6">
        <v>0</v>
      </c>
    </row>
    <row r="13" spans="1:7">
      <c r="A13" s="46">
        <v>10</v>
      </c>
      <c r="B13" s="7">
        <v>1</v>
      </c>
      <c r="C13" s="6">
        <v>1223880</v>
      </c>
      <c r="D13" s="6">
        <v>1215838</v>
      </c>
      <c r="E13" s="464">
        <v>5588</v>
      </c>
      <c r="F13" s="6">
        <v>2454</v>
      </c>
      <c r="G13" s="6">
        <v>0</v>
      </c>
    </row>
    <row r="14" spans="1:7" s="2" customFormat="1" ht="15.75">
      <c r="A14" s="51"/>
      <c r="B14" s="69" t="s">
        <v>489</v>
      </c>
      <c r="C14" s="71">
        <f>SUM(C4:C13)</f>
        <v>2592950</v>
      </c>
      <c r="D14" s="71">
        <f>SUM(D4:D13)</f>
        <v>2857195</v>
      </c>
      <c r="E14" s="71">
        <f>SUM(E4:E13)</f>
        <v>1238180</v>
      </c>
      <c r="F14" s="71">
        <f>SUM(F4:F13)</f>
        <v>407290</v>
      </c>
      <c r="G14" s="71">
        <f>SUM(G4:G13)</f>
        <v>0</v>
      </c>
    </row>
    <row r="17" spans="1:8" s="58" customFormat="1" ht="15.75">
      <c r="A17" s="49" t="s">
        <v>44</v>
      </c>
      <c r="D17" s="318"/>
      <c r="G17" s="471"/>
    </row>
    <row r="19" spans="1:8" s="58" customFormat="1" ht="15.75">
      <c r="A19" s="305" t="s">
        <v>18</v>
      </c>
      <c r="B19" s="306" t="s">
        <v>42</v>
      </c>
      <c r="C19" s="306" t="s">
        <v>38</v>
      </c>
      <c r="E19"/>
      <c r="F19" s="64"/>
      <c r="G19"/>
    </row>
    <row r="20" spans="1:8">
      <c r="A20" s="298">
        <v>1</v>
      </c>
      <c r="B20" s="294">
        <v>6</v>
      </c>
      <c r="C20" s="293">
        <v>1</v>
      </c>
      <c r="D20" s="141"/>
      <c r="E20" s="521"/>
      <c r="F20" s="483"/>
    </row>
    <row r="21" spans="1:8">
      <c r="A21" s="298">
        <v>2</v>
      </c>
      <c r="B21" s="294">
        <v>5</v>
      </c>
      <c r="C21" s="293">
        <v>12</v>
      </c>
      <c r="D21" s="141"/>
      <c r="E21" s="521"/>
      <c r="F21" s="483"/>
    </row>
    <row r="22" spans="1:8" ht="15.75">
      <c r="A22" s="298">
        <v>3</v>
      </c>
      <c r="B22" s="294">
        <v>4</v>
      </c>
      <c r="C22" s="293">
        <v>658</v>
      </c>
      <c r="D22" s="141"/>
      <c r="E22" s="521"/>
      <c r="F22" s="483"/>
      <c r="H22" s="58"/>
    </row>
    <row r="23" spans="1:8">
      <c r="A23" s="298">
        <v>4</v>
      </c>
      <c r="B23" s="294">
        <v>3</v>
      </c>
      <c r="C23" s="293">
        <v>9970</v>
      </c>
      <c r="D23" s="141"/>
      <c r="E23" s="521"/>
      <c r="F23" s="483"/>
    </row>
    <row r="24" spans="1:8" ht="15.75">
      <c r="A24" s="298">
        <v>5</v>
      </c>
      <c r="B24" s="294">
        <v>2</v>
      </c>
      <c r="C24" s="293">
        <v>251611</v>
      </c>
      <c r="D24" s="141"/>
      <c r="E24" s="521"/>
      <c r="F24" s="483"/>
      <c r="H24" s="58"/>
    </row>
    <row r="25" spans="1:8" s="64" customFormat="1" ht="15.75">
      <c r="A25" s="298">
        <v>6</v>
      </c>
      <c r="B25" s="294">
        <v>1</v>
      </c>
      <c r="C25" s="293">
        <v>2321365</v>
      </c>
      <c r="D25" s="141"/>
      <c r="E25" s="521"/>
      <c r="F25" s="483"/>
      <c r="G25"/>
      <c r="H25" s="58"/>
    </row>
    <row r="26" spans="1:8" s="55" customFormat="1" ht="15.75">
      <c r="A26" s="304"/>
      <c r="B26" s="302" t="s">
        <v>489</v>
      </c>
      <c r="C26" s="303">
        <f>SUM(C20:C25)</f>
        <v>2583617</v>
      </c>
      <c r="D26" s="295"/>
      <c r="E26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1" t="s">
        <v>18</v>
      </c>
      <c r="B31" s="92" t="s">
        <v>43</v>
      </c>
      <c r="C31" s="306" t="s">
        <v>38</v>
      </c>
    </row>
    <row r="32" spans="1:8">
      <c r="A32" s="46">
        <v>4</v>
      </c>
      <c r="B32" s="7">
        <v>4</v>
      </c>
      <c r="C32" s="293">
        <v>12</v>
      </c>
      <c r="D32" s="469"/>
      <c r="E32" s="521"/>
      <c r="F32" s="483"/>
    </row>
    <row r="33" spans="1:8">
      <c r="A33" s="46">
        <v>5</v>
      </c>
      <c r="B33" s="7">
        <v>3</v>
      </c>
      <c r="C33" s="293">
        <v>357</v>
      </c>
      <c r="D33" s="469"/>
      <c r="E33" s="521"/>
      <c r="F33" s="483"/>
    </row>
    <row r="34" spans="1:8">
      <c r="A34" s="46">
        <v>6</v>
      </c>
      <c r="B34" s="7">
        <v>2</v>
      </c>
      <c r="C34" s="293">
        <v>51488</v>
      </c>
      <c r="D34" s="469"/>
      <c r="E34" s="521"/>
      <c r="F34" s="483"/>
    </row>
    <row r="35" spans="1:8">
      <c r="A35" s="111">
        <v>7</v>
      </c>
      <c r="B35" s="7">
        <v>1</v>
      </c>
      <c r="C35" s="293">
        <v>1134085</v>
      </c>
      <c r="D35" s="469"/>
      <c r="E35" s="521"/>
      <c r="F35" s="483"/>
    </row>
    <row r="36" spans="1:8" ht="15.75">
      <c r="A36" s="69"/>
      <c r="B36" s="69" t="s">
        <v>489</v>
      </c>
      <c r="C36" s="303">
        <f>SUM(C32:C35)</f>
        <v>1185942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Σ22Β_ΠΡΟΣ</vt:lpstr>
      <vt:lpstr>Σ22Β_ΤΡΟΠ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Stavrianos</cp:lastModifiedBy>
  <cp:lastPrinted>2017-06-19T07:53:49Z</cp:lastPrinted>
  <dcterms:created xsi:type="dcterms:W3CDTF">2013-05-29T08:54:11Z</dcterms:created>
  <dcterms:modified xsi:type="dcterms:W3CDTF">2017-11-29T08:34:33Z</dcterms:modified>
</cp:coreProperties>
</file>